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9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0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99CE21E2-0E59-4B01-8D41-C409B2FA31FE}" xr6:coauthVersionLast="33" xr6:coauthVersionMax="33" xr10:uidLastSave="{00000000-0000-0000-0000-000000000000}"/>
  <bookViews>
    <workbookView xWindow="0" yWindow="0" windowWidth="28800" windowHeight="12180" xr2:uid="{00000000-000D-0000-FFFF-FFFF00000000}"/>
  </bookViews>
  <sheets>
    <sheet name="总订单-2018" sheetId="53" r:id="rId1"/>
    <sheet name="Sheet7" sheetId="58" r:id="rId2"/>
    <sheet name="酒店列表Banner" sheetId="56" r:id="rId3"/>
    <sheet name="宅口径转化" sheetId="57" r:id="rId4"/>
    <sheet name="总订单 (2)" sheetId="27" r:id="rId5"/>
    <sheet name="宫格大住宿对比" sheetId="55" r:id="rId6"/>
    <sheet name="总订单-2017" sheetId="48" r:id="rId7"/>
    <sheet name="总订单 " sheetId="34" r:id="rId8"/>
    <sheet name="民宿宫格订单占比" sheetId="36" r:id="rId9"/>
    <sheet name="分销订单" sheetId="18" r:id="rId10"/>
    <sheet name="页面转化率" sheetId="20" r:id="rId11"/>
    <sheet name="点击率" sheetId="25" r:id="rId12"/>
    <sheet name="总订单-201708之前" sheetId="12" r:id="rId13"/>
    <sheet name="设施&amp;退订" sheetId="54" r:id="rId14"/>
    <sheet name="城市转化率" sheetId="44" r:id="rId15"/>
    <sheet name="Sheet2" sheetId="35" r:id="rId16"/>
    <sheet name="Sheet6" sheetId="45" r:id="rId17"/>
    <sheet name="Sheet4" sheetId="37" r:id="rId18"/>
    <sheet name="酒店宫格导流" sheetId="39" r:id="rId19"/>
    <sheet name="酒店宫格导流2" sheetId="40" r:id="rId20"/>
    <sheet name="可订检查和订单生成成功率" sheetId="26" r:id="rId21"/>
    <sheet name="Sheet3" sheetId="24" r:id="rId22"/>
    <sheet name="排序维度-房东" sheetId="4" r:id="rId23"/>
    <sheet name="转化率 (2)" sheetId="6" r:id="rId24"/>
    <sheet name="排序维度-房源" sheetId="5" r:id="rId25"/>
    <sheet name="城市均价" sheetId="8" r:id="rId26"/>
    <sheet name="旧排序" sheetId="7" r:id="rId27"/>
    <sheet name="图片分类训练图片" sheetId="9" r:id="rId28"/>
    <sheet name="斯维登" sheetId="19" r:id="rId29"/>
    <sheet name="产品服务Job相关Error" sheetId="2" r:id="rId30"/>
    <sheet name="App和Job" sheetId="11" r:id="rId31"/>
    <sheet name="可订检查成功率" sheetId="17" r:id="rId32"/>
    <sheet name="转化率-2016" sheetId="3" r:id="rId33"/>
    <sheet name="Sheet1" sheetId="1" r:id="rId34"/>
    <sheet name="Sheet5" sheetId="38" r:id="rId35"/>
  </sheets>
  <definedNames>
    <definedName name="_xlnm._FilterDatabase" localSheetId="18" hidden="1">酒店宫格导流!$A$1:$H$39</definedName>
    <definedName name="_xlnm._FilterDatabase" localSheetId="19" hidden="1">酒店宫格导流2!$A$1:$H$39</definedName>
  </definedNames>
  <calcPr calcId="162913"/>
  <pivotCaches>
    <pivotCache cacheId="8" r:id="rId3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6" l="1"/>
  <c r="D3" i="56"/>
  <c r="G4" i="56"/>
  <c r="D4" i="56"/>
  <c r="G5" i="56"/>
  <c r="D5" i="56"/>
  <c r="G6" i="56"/>
  <c r="D6" i="56"/>
  <c r="G9" i="56"/>
  <c r="G8" i="56"/>
  <c r="G7" i="56"/>
  <c r="D8" i="56"/>
  <c r="D7" i="56"/>
  <c r="D9" i="56"/>
  <c r="G10" i="56" l="1"/>
  <c r="D10" i="56"/>
  <c r="G11" i="56"/>
  <c r="D11" i="56"/>
  <c r="G12" i="56"/>
  <c r="D12" i="56"/>
  <c r="G2" i="56"/>
  <c r="D2" i="56"/>
  <c r="G15" i="56"/>
  <c r="G14" i="56"/>
  <c r="G13" i="56"/>
  <c r="D15" i="56"/>
  <c r="D14" i="56"/>
  <c r="D13" i="56"/>
  <c r="G16" i="56"/>
  <c r="D16" i="56"/>
  <c r="G17" i="56" l="1"/>
  <c r="D17" i="56"/>
  <c r="G18" i="56" l="1"/>
  <c r="D18" i="56"/>
  <c r="G19" i="56" l="1"/>
  <c r="D19" i="56"/>
  <c r="G20" i="56"/>
  <c r="D20" i="56"/>
  <c r="G21" i="56" l="1"/>
  <c r="D21" i="56"/>
  <c r="U4" i="20" l="1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U23" i="20"/>
  <c r="U24" i="20"/>
  <c r="U25" i="20"/>
  <c r="U26" i="20"/>
  <c r="U27" i="20"/>
  <c r="U28" i="20"/>
  <c r="U29" i="20"/>
  <c r="U30" i="20"/>
  <c r="T25" i="20"/>
  <c r="T26" i="20"/>
  <c r="T27" i="20"/>
  <c r="T28" i="20"/>
  <c r="T29" i="20"/>
  <c r="T30" i="20"/>
  <c r="T31" i="20"/>
  <c r="T32" i="20"/>
  <c r="T33" i="20"/>
  <c r="T34" i="20"/>
  <c r="T35" i="20"/>
  <c r="S26" i="20"/>
  <c r="S27" i="20"/>
  <c r="S28" i="20"/>
  <c r="S29" i="20"/>
  <c r="S30" i="20"/>
  <c r="S31" i="20"/>
  <c r="R24" i="20"/>
  <c r="R25" i="20"/>
  <c r="R26" i="20"/>
  <c r="R27" i="20"/>
  <c r="R28" i="20"/>
  <c r="R29" i="20"/>
  <c r="R30" i="20"/>
  <c r="R31" i="20"/>
  <c r="R32" i="20"/>
  <c r="R33" i="20"/>
  <c r="R34" i="20"/>
  <c r="Q24" i="20"/>
  <c r="Q25" i="20"/>
  <c r="Q26" i="20"/>
  <c r="Q27" i="20"/>
  <c r="Q28" i="20"/>
  <c r="Q29" i="20"/>
  <c r="Q30" i="20"/>
  <c r="Q31" i="20"/>
  <c r="G22" i="56"/>
  <c r="G23" i="56"/>
  <c r="D22" i="56"/>
  <c r="D23" i="56"/>
  <c r="G24" i="56"/>
  <c r="D24" i="56"/>
  <c r="G25" i="56"/>
  <c r="D25" i="56"/>
  <c r="G26" i="56" l="1"/>
  <c r="D26" i="56"/>
  <c r="G27" i="56"/>
  <c r="D27" i="56"/>
  <c r="G28" i="56"/>
  <c r="D28" i="56"/>
  <c r="G29" i="56"/>
  <c r="D29" i="56"/>
  <c r="G30" i="56"/>
  <c r="D30" i="56"/>
  <c r="G31" i="56"/>
  <c r="D31" i="56"/>
  <c r="D32" i="56"/>
  <c r="G32" i="56"/>
  <c r="D33" i="56"/>
  <c r="G33" i="56"/>
  <c r="D34" i="56"/>
  <c r="G34" i="56"/>
  <c r="D35" i="56"/>
  <c r="G35" i="56"/>
  <c r="D36" i="56"/>
  <c r="G36" i="56"/>
  <c r="D37" i="56"/>
  <c r="G37" i="56"/>
  <c r="D38" i="56"/>
  <c r="G38" i="56"/>
  <c r="D39" i="56"/>
  <c r="G39" i="56"/>
  <c r="D40" i="56"/>
  <c r="G40" i="56"/>
  <c r="D41" i="56"/>
  <c r="G41" i="56"/>
  <c r="D42" i="56"/>
  <c r="G42" i="56"/>
  <c r="D43" i="56"/>
  <c r="G43" i="56"/>
  <c r="D44" i="56"/>
  <c r="G44" i="56"/>
  <c r="D45" i="56"/>
  <c r="G45" i="56"/>
  <c r="G74" i="56" l="1"/>
  <c r="G75" i="56"/>
  <c r="G76" i="56"/>
  <c r="G77" i="56"/>
  <c r="G78" i="56"/>
  <c r="G79" i="56"/>
  <c r="G80" i="56"/>
  <c r="G81" i="56"/>
  <c r="G82" i="56"/>
  <c r="G83" i="56"/>
  <c r="G84" i="56"/>
  <c r="G85" i="56"/>
  <c r="G86" i="56"/>
  <c r="G87" i="56"/>
  <c r="G88" i="56"/>
  <c r="G89" i="56"/>
  <c r="G90" i="56"/>
  <c r="G46" i="56"/>
  <c r="G47" i="56"/>
  <c r="G48" i="56"/>
  <c r="G49" i="56"/>
  <c r="G50" i="56"/>
  <c r="G51" i="56"/>
  <c r="G52" i="56"/>
  <c r="G53" i="56"/>
  <c r="G54" i="56"/>
  <c r="G55" i="56"/>
  <c r="G56" i="56"/>
  <c r="G57" i="56"/>
  <c r="G58" i="56"/>
  <c r="G59" i="56"/>
  <c r="G60" i="56"/>
  <c r="G61" i="56"/>
  <c r="G62" i="56"/>
  <c r="G63" i="56"/>
  <c r="G64" i="56"/>
  <c r="G65" i="56"/>
  <c r="G66" i="56"/>
  <c r="G67" i="56"/>
  <c r="G68" i="56"/>
  <c r="G69" i="56"/>
  <c r="G70" i="56"/>
  <c r="G71" i="56"/>
  <c r="G72" i="56"/>
  <c r="G73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U31" i="20" l="1"/>
  <c r="U32" i="20"/>
  <c r="U33" i="20"/>
  <c r="U34" i="20"/>
  <c r="T36" i="20"/>
  <c r="S32" i="20"/>
  <c r="S33" i="20"/>
  <c r="S34" i="20"/>
  <c r="S35" i="20"/>
  <c r="Q32" i="20"/>
  <c r="Q33" i="20"/>
  <c r="Q34" i="20"/>
  <c r="Q35" i="20"/>
  <c r="R35" i="20"/>
  <c r="U35" i="20"/>
  <c r="U36" i="20" l="1"/>
  <c r="U37" i="20"/>
  <c r="U38" i="20"/>
  <c r="U39" i="20"/>
  <c r="U40" i="20"/>
  <c r="T37" i="20"/>
  <c r="T38" i="20"/>
  <c r="T39" i="20"/>
  <c r="T40" i="20"/>
  <c r="T41" i="20"/>
  <c r="T42" i="20"/>
  <c r="S36" i="20"/>
  <c r="S37" i="20"/>
  <c r="S38" i="20"/>
  <c r="S39" i="20"/>
  <c r="S40" i="20"/>
  <c r="S41" i="20"/>
  <c r="S42" i="20"/>
  <c r="S43" i="20"/>
  <c r="S44" i="20"/>
  <c r="R36" i="20"/>
  <c r="R37" i="20"/>
  <c r="R38" i="20"/>
  <c r="R39" i="20"/>
  <c r="R40" i="20"/>
  <c r="R41" i="20"/>
  <c r="R42" i="20"/>
  <c r="Q36" i="20"/>
  <c r="Q37" i="20"/>
  <c r="Q38" i="20"/>
  <c r="Q39" i="20"/>
  <c r="Q40" i="20"/>
  <c r="Q41" i="20"/>
  <c r="U41" i="20"/>
  <c r="U42" i="20" l="1"/>
  <c r="U43" i="20"/>
  <c r="U44" i="20"/>
  <c r="U45" i="20"/>
  <c r="U46" i="20"/>
  <c r="U47" i="20"/>
  <c r="T43" i="20"/>
  <c r="T44" i="20"/>
  <c r="T45" i="20"/>
  <c r="T46" i="20"/>
  <c r="S45" i="20"/>
  <c r="R43" i="20"/>
  <c r="R44" i="20"/>
  <c r="Q42" i="20"/>
  <c r="Q43" i="20"/>
  <c r="U48" i="20"/>
  <c r="U49" i="20"/>
  <c r="U50" i="20"/>
  <c r="U51" i="20"/>
  <c r="T47" i="20"/>
  <c r="T48" i="20"/>
  <c r="T49" i="20"/>
  <c r="T50" i="20"/>
  <c r="T51" i="20"/>
  <c r="T52" i="20"/>
  <c r="S46" i="20"/>
  <c r="S47" i="20"/>
  <c r="S48" i="20"/>
  <c r="S49" i="20"/>
  <c r="S50" i="20"/>
  <c r="S51" i="20"/>
  <c r="R45" i="20"/>
  <c r="R46" i="20"/>
  <c r="R47" i="20"/>
  <c r="R48" i="20"/>
  <c r="Q44" i="20"/>
  <c r="Q45" i="20"/>
  <c r="Q46" i="20"/>
  <c r="Q47" i="20"/>
  <c r="Q48" i="20"/>
  <c r="U52" i="20"/>
  <c r="R49" i="20"/>
  <c r="R50" i="20"/>
  <c r="Q49" i="20"/>
  <c r="Q50" i="20"/>
  <c r="U53" i="20" l="1"/>
  <c r="U54" i="20"/>
  <c r="T53" i="20"/>
  <c r="S52" i="20"/>
  <c r="S53" i="20"/>
  <c r="R51" i="20"/>
  <c r="R52" i="20"/>
  <c r="Q51" i="20"/>
  <c r="Q52" i="20"/>
  <c r="U55" i="20" l="1"/>
  <c r="U56" i="20"/>
  <c r="U57" i="20"/>
  <c r="T54" i="20"/>
  <c r="T55" i="20"/>
  <c r="T56" i="20"/>
  <c r="T57" i="20"/>
  <c r="T58" i="20"/>
  <c r="T59" i="20"/>
  <c r="T60" i="20"/>
  <c r="S54" i="20"/>
  <c r="S55" i="20"/>
  <c r="S56" i="20"/>
  <c r="S57" i="20"/>
  <c r="S58" i="20"/>
  <c r="S59" i="20"/>
  <c r="R53" i="20"/>
  <c r="R54" i="20"/>
  <c r="R55" i="20"/>
  <c r="R56" i="20"/>
  <c r="R57" i="20"/>
  <c r="R58" i="20"/>
  <c r="R59" i="20"/>
  <c r="R60" i="20"/>
  <c r="R61" i="20"/>
  <c r="R62" i="20"/>
  <c r="Q53" i="20"/>
  <c r="Q54" i="20"/>
  <c r="Q55" i="20"/>
  <c r="Q56" i="20"/>
  <c r="Q57" i="20"/>
  <c r="U58" i="20"/>
  <c r="U59" i="20"/>
  <c r="S60" i="20"/>
  <c r="Q58" i="20"/>
  <c r="Q59" i="20"/>
  <c r="U60" i="20"/>
  <c r="U61" i="20"/>
  <c r="U62" i="20"/>
  <c r="U63" i="20"/>
  <c r="T61" i="20"/>
  <c r="T62" i="20"/>
  <c r="T63" i="20"/>
  <c r="T64" i="20"/>
  <c r="T65" i="20"/>
  <c r="S61" i="20"/>
  <c r="S62" i="20"/>
  <c r="S63" i="20"/>
  <c r="S64" i="20"/>
  <c r="S65" i="20"/>
  <c r="R63" i="20"/>
  <c r="R64" i="20"/>
  <c r="Q60" i="20"/>
  <c r="Q61" i="20"/>
  <c r="Q62" i="20"/>
  <c r="Q63" i="20"/>
  <c r="U64" i="20"/>
  <c r="U65" i="20"/>
  <c r="U66" i="20"/>
  <c r="U67" i="20"/>
  <c r="U68" i="20"/>
  <c r="U69" i="20"/>
  <c r="U70" i="20"/>
  <c r="U71" i="20"/>
  <c r="U72" i="20"/>
  <c r="T66" i="20"/>
  <c r="T67" i="20"/>
  <c r="T68" i="20"/>
  <c r="T69" i="20"/>
  <c r="S66" i="20"/>
  <c r="S67" i="20"/>
  <c r="S68" i="20"/>
  <c r="R65" i="20"/>
  <c r="R66" i="20"/>
  <c r="R67" i="20"/>
  <c r="R68" i="20"/>
  <c r="Q64" i="20"/>
  <c r="Q65" i="20"/>
  <c r="Q66" i="20"/>
  <c r="Q67" i="20"/>
  <c r="Q68" i="20"/>
  <c r="U73" i="20" l="1"/>
  <c r="T70" i="20"/>
  <c r="T71" i="20"/>
  <c r="T72" i="20"/>
  <c r="T73" i="20"/>
  <c r="T74" i="20"/>
  <c r="S69" i="20"/>
  <c r="S70" i="20"/>
  <c r="S71" i="20"/>
  <c r="S72" i="20"/>
  <c r="S73" i="20"/>
  <c r="R69" i="20"/>
  <c r="R70" i="20"/>
  <c r="R71" i="20"/>
  <c r="R72" i="20"/>
  <c r="Q69" i="20"/>
  <c r="Q70" i="20"/>
  <c r="Q71" i="20"/>
  <c r="Q72" i="20"/>
  <c r="Q73" i="20"/>
  <c r="U74" i="20" l="1"/>
  <c r="U75" i="20"/>
  <c r="U76" i="20"/>
  <c r="U77" i="20"/>
  <c r="U78" i="20"/>
  <c r="U79" i="20"/>
  <c r="U80" i="20"/>
  <c r="U81" i="20"/>
  <c r="U82" i="20"/>
  <c r="U83" i="20"/>
  <c r="U84" i="20"/>
  <c r="T75" i="20"/>
  <c r="T76" i="20"/>
  <c r="T77" i="20"/>
  <c r="T78" i="20"/>
  <c r="T79" i="20"/>
  <c r="T80" i="20"/>
  <c r="T81" i="20"/>
  <c r="T82" i="20"/>
  <c r="S74" i="20"/>
  <c r="S75" i="20"/>
  <c r="S76" i="20"/>
  <c r="S77" i="20"/>
  <c r="S78" i="20"/>
  <c r="S79" i="20"/>
  <c r="S80" i="20"/>
  <c r="S81" i="20"/>
  <c r="S82" i="20"/>
  <c r="R73" i="20"/>
  <c r="R74" i="20"/>
  <c r="R75" i="20"/>
  <c r="R76" i="20"/>
  <c r="R77" i="20"/>
  <c r="R78" i="20"/>
  <c r="R79" i="20"/>
  <c r="R80" i="20"/>
  <c r="Q74" i="20"/>
  <c r="Q75" i="20"/>
  <c r="Q76" i="20"/>
  <c r="Q77" i="20"/>
  <c r="Q78" i="20"/>
  <c r="Q79" i="20"/>
  <c r="Q80" i="20" l="1"/>
  <c r="U85" i="20"/>
  <c r="U86" i="20"/>
  <c r="U87" i="20"/>
  <c r="T83" i="20"/>
  <c r="T84" i="20"/>
  <c r="T85" i="20"/>
  <c r="T86" i="20"/>
  <c r="S83" i="20"/>
  <c r="S84" i="20"/>
  <c r="S85" i="20"/>
  <c r="S86" i="20"/>
  <c r="S87" i="20"/>
  <c r="R81" i="20"/>
  <c r="R82" i="20"/>
  <c r="R83" i="20"/>
  <c r="R84" i="20"/>
  <c r="R85" i="20"/>
  <c r="R86" i="20"/>
  <c r="Q81" i="20"/>
  <c r="Q82" i="20"/>
  <c r="Q83" i="20"/>
  <c r="Q84" i="20"/>
  <c r="Q85" i="20"/>
  <c r="Q86" i="20"/>
  <c r="U88" i="20" l="1"/>
  <c r="U89" i="20"/>
  <c r="T87" i="20"/>
  <c r="T88" i="20"/>
  <c r="T89" i="20"/>
  <c r="T90" i="20"/>
  <c r="S88" i="20"/>
  <c r="S89" i="20"/>
  <c r="R87" i="20"/>
  <c r="R88" i="20"/>
  <c r="R89" i="20"/>
  <c r="Q87" i="20"/>
  <c r="U90" i="20" l="1"/>
  <c r="U91" i="20"/>
  <c r="U92" i="20"/>
  <c r="T91" i="20"/>
  <c r="S90" i="20"/>
  <c r="S91" i="20"/>
  <c r="S92" i="20"/>
  <c r="R90" i="20"/>
  <c r="R91" i="20"/>
  <c r="R92" i="20"/>
  <c r="Q88" i="20"/>
  <c r="Q89" i="20"/>
  <c r="Q90" i="20"/>
  <c r="Q91" i="20"/>
  <c r="U93" i="20" l="1"/>
  <c r="U94" i="20"/>
  <c r="U95" i="20"/>
  <c r="T92" i="20"/>
  <c r="T93" i="20"/>
  <c r="T94" i="20"/>
  <c r="T95" i="20"/>
  <c r="S93" i="20"/>
  <c r="S94" i="20"/>
  <c r="R93" i="20"/>
  <c r="Q92" i="20"/>
  <c r="Q93" i="20"/>
  <c r="Q94" i="20"/>
  <c r="R94" i="20"/>
  <c r="U96" i="20" l="1"/>
  <c r="U97" i="20"/>
  <c r="U98" i="20"/>
  <c r="U99" i="20"/>
  <c r="U100" i="20"/>
  <c r="U101" i="20"/>
  <c r="T96" i="20"/>
  <c r="T97" i="20"/>
  <c r="T98" i="20"/>
  <c r="T99" i="20"/>
  <c r="T100" i="20"/>
  <c r="T101" i="20"/>
  <c r="T102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R95" i="20"/>
  <c r="R96" i="20"/>
  <c r="R97" i="20"/>
  <c r="R98" i="20"/>
  <c r="R99" i="20"/>
  <c r="R100" i="20"/>
  <c r="R101" i="20"/>
  <c r="R102" i="20"/>
  <c r="R103" i="20"/>
  <c r="R104" i="20"/>
  <c r="Q95" i="20"/>
  <c r="Q96" i="20"/>
  <c r="Q97" i="20"/>
  <c r="Q98" i="20"/>
  <c r="Q99" i="20"/>
  <c r="Q100" i="20"/>
  <c r="Q101" i="20"/>
  <c r="Q102" i="20"/>
  <c r="U102" i="20" l="1"/>
  <c r="U103" i="20"/>
  <c r="U104" i="20"/>
  <c r="T103" i="20"/>
  <c r="T104" i="20"/>
  <c r="Q103" i="20"/>
  <c r="Q104" i="20"/>
  <c r="Q105" i="20"/>
  <c r="R105" i="20"/>
  <c r="T105" i="20"/>
  <c r="U105" i="20"/>
  <c r="Q106" i="20"/>
  <c r="R106" i="20"/>
  <c r="T106" i="20"/>
  <c r="U106" i="20"/>
  <c r="U107" i="20" l="1"/>
  <c r="U108" i="20"/>
  <c r="U109" i="20"/>
  <c r="U110" i="20"/>
  <c r="U111" i="20"/>
  <c r="U112" i="20"/>
  <c r="U113" i="20"/>
  <c r="U114" i="20"/>
  <c r="T107" i="20"/>
  <c r="T108" i="20"/>
  <c r="T109" i="20"/>
  <c r="T110" i="20"/>
  <c r="T111" i="20"/>
  <c r="T112" i="20"/>
  <c r="S107" i="20"/>
  <c r="S108" i="20"/>
  <c r="S109" i="20"/>
  <c r="S110" i="20"/>
  <c r="S111" i="20"/>
  <c r="S112" i="20"/>
  <c r="S113" i="20"/>
  <c r="S114" i="20"/>
  <c r="S115" i="20"/>
  <c r="S116" i="20"/>
  <c r="R107" i="20"/>
  <c r="R108" i="20"/>
  <c r="R109" i="20"/>
  <c r="R110" i="20"/>
  <c r="R111" i="20"/>
  <c r="R112" i="20"/>
  <c r="R113" i="20"/>
  <c r="R114" i="20"/>
  <c r="R115" i="20"/>
  <c r="Q111" i="20"/>
  <c r="Q112" i="20"/>
  <c r="Q113" i="20"/>
  <c r="Q107" i="20"/>
  <c r="Q108" i="20"/>
  <c r="Q109" i="20"/>
  <c r="Q110" i="20"/>
  <c r="U115" i="20" l="1"/>
  <c r="U116" i="20"/>
  <c r="U117" i="20"/>
  <c r="U118" i="20"/>
  <c r="U119" i="20"/>
  <c r="U120" i="20"/>
  <c r="U121" i="20"/>
  <c r="U122" i="20"/>
  <c r="U123" i="20"/>
  <c r="U124" i="20"/>
  <c r="U125" i="20"/>
  <c r="T113" i="20"/>
  <c r="T114" i="20"/>
  <c r="T115" i="20"/>
  <c r="T116" i="20"/>
  <c r="T117" i="20"/>
  <c r="T118" i="20"/>
  <c r="T119" i="20"/>
  <c r="T120" i="20"/>
  <c r="T121" i="20"/>
  <c r="T122" i="20"/>
  <c r="T123" i="20"/>
  <c r="S117" i="20"/>
  <c r="S118" i="20"/>
  <c r="S119" i="20"/>
  <c r="S120" i="20"/>
  <c r="S121" i="20"/>
  <c r="S122" i="20"/>
  <c r="R116" i="20"/>
  <c r="R117" i="20"/>
  <c r="R118" i="20"/>
  <c r="R119" i="20"/>
  <c r="R120" i="20"/>
  <c r="R121" i="20"/>
  <c r="Q114" i="20"/>
  <c r="Q115" i="20"/>
  <c r="Q116" i="20"/>
  <c r="Q117" i="20"/>
  <c r="Q118" i="20"/>
  <c r="Q119" i="20"/>
  <c r="Q120" i="20"/>
  <c r="R122" i="20" l="1"/>
  <c r="Q121" i="20"/>
  <c r="S123" i="20" l="1"/>
  <c r="Q122" i="20"/>
  <c r="U126" i="20" l="1"/>
  <c r="U127" i="20"/>
  <c r="U128" i="20"/>
  <c r="T124" i="20"/>
  <c r="T125" i="20"/>
  <c r="T126" i="20"/>
  <c r="T127" i="20"/>
  <c r="T128" i="20"/>
  <c r="S124" i="20"/>
  <c r="S125" i="20"/>
  <c r="S126" i="20"/>
  <c r="S127" i="20"/>
  <c r="R123" i="20"/>
  <c r="R124" i="20"/>
  <c r="R125" i="20"/>
  <c r="R126" i="20"/>
  <c r="Q123" i="20"/>
  <c r="Q124" i="20"/>
  <c r="Q125" i="20"/>
  <c r="Q126" i="20"/>
  <c r="U129" i="20" l="1"/>
  <c r="U130" i="20"/>
  <c r="U131" i="20"/>
  <c r="T129" i="20"/>
  <c r="T130" i="20"/>
  <c r="T131" i="20"/>
  <c r="S128" i="20"/>
  <c r="S129" i="20"/>
  <c r="S130" i="20"/>
  <c r="R127" i="20"/>
  <c r="R128" i="20"/>
  <c r="R129" i="20"/>
  <c r="Q127" i="20"/>
  <c r="Q128" i="20"/>
  <c r="Q129" i="20"/>
  <c r="Q130" i="20"/>
  <c r="U132" i="20"/>
  <c r="U133" i="20"/>
  <c r="U134" i="20"/>
  <c r="U135" i="20"/>
  <c r="T132" i="20"/>
  <c r="T133" i="20"/>
  <c r="T134" i="20"/>
  <c r="S131" i="20"/>
  <c r="S132" i="20"/>
  <c r="S133" i="20"/>
  <c r="S134" i="20"/>
  <c r="R130" i="20"/>
  <c r="R131" i="20"/>
  <c r="R132" i="20"/>
  <c r="R133" i="20"/>
  <c r="R134" i="20"/>
  <c r="R135" i="20"/>
  <c r="Q131" i="20"/>
  <c r="Q132" i="20"/>
  <c r="Q133" i="20"/>
  <c r="Q134" i="20"/>
  <c r="T135" i="20"/>
  <c r="S135" i="20"/>
  <c r="Q135" i="20"/>
  <c r="U136" i="20"/>
  <c r="T136" i="20"/>
  <c r="T137" i="20"/>
  <c r="S136" i="20"/>
  <c r="S137" i="20"/>
  <c r="S138" i="20"/>
  <c r="R136" i="20"/>
  <c r="R137" i="20"/>
  <c r="R138" i="20"/>
  <c r="Q136" i="20"/>
  <c r="Q137" i="20"/>
  <c r="U137" i="20"/>
  <c r="U138" i="20"/>
  <c r="U139" i="20"/>
  <c r="U140" i="20"/>
  <c r="U141" i="20"/>
  <c r="U142" i="20"/>
  <c r="T138" i="20"/>
  <c r="T139" i="20"/>
  <c r="T140" i="20"/>
  <c r="T141" i="20"/>
  <c r="T142" i="20"/>
  <c r="T143" i="20"/>
  <c r="T144" i="20"/>
  <c r="S139" i="20"/>
  <c r="S140" i="20"/>
  <c r="S141" i="20"/>
  <c r="R139" i="20"/>
  <c r="R140" i="20"/>
  <c r="R141" i="20"/>
  <c r="R142" i="20"/>
  <c r="Q138" i="20"/>
  <c r="Q139" i="20"/>
  <c r="Q140" i="20"/>
  <c r="Q141" i="20"/>
  <c r="Q142" i="20"/>
  <c r="S142" i="20"/>
  <c r="U143" i="20"/>
  <c r="U144" i="20"/>
  <c r="U145" i="20"/>
  <c r="U146" i="20"/>
  <c r="U147" i="20"/>
  <c r="U148" i="20"/>
  <c r="U149" i="20"/>
  <c r="T145" i="20"/>
  <c r="T146" i="20"/>
  <c r="T147" i="20"/>
  <c r="T148" i="20"/>
  <c r="S143" i="20"/>
  <c r="S144" i="20"/>
  <c r="S145" i="20"/>
  <c r="S146" i="20"/>
  <c r="S147" i="20"/>
  <c r="S148" i="20"/>
  <c r="R143" i="20"/>
  <c r="R144" i="20"/>
  <c r="R145" i="20"/>
  <c r="R146" i="20"/>
  <c r="R147" i="20"/>
  <c r="R148" i="20"/>
  <c r="R149" i="20"/>
  <c r="Q143" i="20"/>
  <c r="Q144" i="20"/>
  <c r="Q145" i="20"/>
  <c r="Q146" i="20"/>
  <c r="Q147" i="20"/>
  <c r="T149" i="20"/>
  <c r="T150" i="20"/>
  <c r="S149" i="20"/>
  <c r="Q148" i="20"/>
  <c r="Q149" i="20"/>
  <c r="U150" i="20"/>
  <c r="S150" i="20"/>
  <c r="R150" i="20"/>
  <c r="Q150" i="20"/>
  <c r="U151" i="20"/>
  <c r="U152" i="20"/>
  <c r="U153" i="20"/>
  <c r="T151" i="20"/>
  <c r="T152" i="20"/>
  <c r="S151" i="20"/>
  <c r="S152" i="20"/>
  <c r="S153" i="20"/>
  <c r="R151" i="20"/>
  <c r="R152" i="20"/>
  <c r="R153" i="20"/>
  <c r="R154" i="20"/>
  <c r="Q151" i="20"/>
  <c r="Q152" i="20"/>
  <c r="U154" i="20"/>
  <c r="U155" i="20"/>
  <c r="T153" i="20"/>
  <c r="T154" i="20"/>
  <c r="S154" i="20"/>
  <c r="S155" i="20"/>
  <c r="R155" i="20"/>
  <c r="Q153" i="20"/>
  <c r="Q154" i="20"/>
  <c r="Q3" i="20"/>
  <c r="R3" i="20"/>
  <c r="S3" i="20"/>
  <c r="T3" i="20"/>
  <c r="U3" i="20"/>
  <c r="U156" i="20"/>
  <c r="U157" i="20"/>
  <c r="U158" i="20"/>
  <c r="T155" i="20"/>
  <c r="T156" i="20"/>
  <c r="T157" i="20"/>
  <c r="S156" i="20"/>
  <c r="S157" i="20"/>
  <c r="S158" i="20"/>
  <c r="S159" i="20"/>
  <c r="S160" i="20"/>
  <c r="R156" i="20"/>
  <c r="R157" i="20"/>
  <c r="R158" i="20"/>
  <c r="Q155" i="20"/>
  <c r="Q156" i="20"/>
  <c r="Q157" i="20"/>
  <c r="U159" i="20"/>
  <c r="T158" i="20"/>
  <c r="T159" i="20"/>
  <c r="R159" i="20"/>
  <c r="R160" i="20"/>
  <c r="Q158" i="20"/>
  <c r="Q159" i="20"/>
  <c r="U160" i="20"/>
  <c r="U161" i="20"/>
  <c r="T160" i="20"/>
  <c r="T161" i="20"/>
  <c r="S161" i="20"/>
  <c r="R161" i="20"/>
  <c r="Q160" i="20"/>
  <c r="Q161" i="20"/>
  <c r="U162" i="20"/>
  <c r="U163" i="20"/>
  <c r="T162" i="20"/>
  <c r="T163" i="20"/>
  <c r="S162" i="20"/>
  <c r="S163" i="20"/>
  <c r="S164" i="20"/>
  <c r="R162" i="20"/>
  <c r="R163" i="20"/>
  <c r="R164" i="20"/>
  <c r="Q162" i="20"/>
  <c r="Q163" i="20"/>
  <c r="U168" i="20"/>
  <c r="T168" i="20"/>
  <c r="S168" i="20"/>
  <c r="R168" i="20"/>
  <c r="Q168" i="20"/>
  <c r="U167" i="20"/>
  <c r="T167" i="20"/>
  <c r="S167" i="20"/>
  <c r="R167" i="20"/>
  <c r="Q167" i="20"/>
  <c r="U166" i="20"/>
  <c r="T166" i="20"/>
  <c r="S166" i="20"/>
  <c r="R166" i="20"/>
  <c r="Q166" i="20"/>
  <c r="U165" i="20"/>
  <c r="T165" i="20"/>
  <c r="S165" i="20"/>
  <c r="R165" i="20"/>
  <c r="Q165" i="20"/>
  <c r="U164" i="20"/>
  <c r="T164" i="20"/>
  <c r="Q164" i="20"/>
  <c r="U169" i="20"/>
  <c r="T169" i="20"/>
  <c r="S169" i="20"/>
  <c r="R169" i="20"/>
  <c r="Q169" i="20"/>
  <c r="U170" i="20"/>
  <c r="T170" i="20"/>
  <c r="S170" i="20"/>
  <c r="R170" i="20"/>
  <c r="Q170" i="20"/>
  <c r="U171" i="20"/>
  <c r="U172" i="20"/>
  <c r="U173" i="20"/>
  <c r="U174" i="20"/>
  <c r="T171" i="20"/>
  <c r="T172" i="20"/>
  <c r="T173" i="20"/>
  <c r="T174" i="20"/>
  <c r="S171" i="20"/>
  <c r="S172" i="20"/>
  <c r="S173" i="20"/>
  <c r="S174" i="20"/>
  <c r="R171" i="20"/>
  <c r="R172" i="20"/>
  <c r="R173" i="20"/>
  <c r="Q171" i="20"/>
  <c r="Q172" i="20"/>
  <c r="Q173" i="20"/>
  <c r="U175" i="20"/>
  <c r="U176" i="20"/>
  <c r="U177" i="20"/>
  <c r="U178" i="20"/>
  <c r="T175" i="20"/>
  <c r="T176" i="20"/>
  <c r="T177" i="20"/>
  <c r="T178" i="20"/>
  <c r="S175" i="20"/>
  <c r="S176" i="20"/>
  <c r="S177" i="20"/>
  <c r="R174" i="20"/>
  <c r="R175" i="20"/>
  <c r="R176" i="20"/>
  <c r="R177" i="20"/>
  <c r="Q174" i="20"/>
  <c r="Q175" i="20"/>
  <c r="Q176" i="20"/>
  <c r="Q177" i="20"/>
  <c r="U180" i="20"/>
  <c r="T180" i="20"/>
  <c r="S180" i="20"/>
  <c r="R180" i="20"/>
  <c r="Q180" i="20"/>
  <c r="U179" i="20"/>
  <c r="T179" i="20"/>
  <c r="S179" i="20"/>
  <c r="R179" i="20"/>
  <c r="Q179" i="20"/>
  <c r="S178" i="20"/>
  <c r="R178" i="20"/>
  <c r="Q178" i="20"/>
  <c r="U181" i="20"/>
  <c r="T181" i="20"/>
  <c r="S181" i="20"/>
  <c r="R181" i="20"/>
  <c r="Q181" i="20"/>
  <c r="U182" i="20"/>
  <c r="U183" i="20"/>
  <c r="U184" i="20"/>
  <c r="T182" i="20"/>
  <c r="T183" i="20"/>
  <c r="T184" i="20"/>
  <c r="S182" i="20"/>
  <c r="S183" i="20"/>
  <c r="S184" i="20"/>
  <c r="S185" i="20"/>
  <c r="R182" i="20"/>
  <c r="R183" i="20"/>
  <c r="R184" i="20"/>
  <c r="Q182" i="20"/>
  <c r="Q183" i="20"/>
  <c r="Q184" i="20"/>
  <c r="U185" i="20"/>
  <c r="T185" i="20"/>
  <c r="R185" i="20"/>
  <c r="Q185" i="20"/>
  <c r="U186" i="20"/>
  <c r="U187" i="20"/>
  <c r="U188" i="20"/>
  <c r="U189" i="20"/>
  <c r="T186" i="20"/>
  <c r="T187" i="20"/>
  <c r="T188" i="20"/>
  <c r="T189" i="20"/>
  <c r="T190" i="20"/>
  <c r="T191" i="20"/>
  <c r="T192" i="20"/>
  <c r="T193" i="20"/>
  <c r="S186" i="20"/>
  <c r="S187" i="20"/>
  <c r="S188" i="20"/>
  <c r="S189" i="20"/>
  <c r="S190" i="20"/>
  <c r="R186" i="20"/>
  <c r="R187" i="20"/>
  <c r="R188" i="20"/>
  <c r="R189" i="20"/>
  <c r="R190" i="20"/>
  <c r="Q186" i="20"/>
  <c r="Q187" i="20"/>
  <c r="Q188" i="20"/>
  <c r="Q189" i="20"/>
  <c r="U190" i="20"/>
  <c r="R191" i="20"/>
  <c r="Q190" i="20"/>
  <c r="U191" i="20"/>
  <c r="U192" i="20"/>
  <c r="U193" i="20"/>
  <c r="U194" i="20"/>
  <c r="U195" i="20"/>
  <c r="T194" i="20"/>
  <c r="T195" i="20"/>
  <c r="S191" i="20"/>
  <c r="S192" i="20"/>
  <c r="S193" i="20"/>
  <c r="S194" i="20"/>
  <c r="S195" i="20"/>
  <c r="R192" i="20"/>
  <c r="R193" i="20"/>
  <c r="R194" i="20"/>
  <c r="R195" i="20"/>
  <c r="R196" i="20"/>
  <c r="Q191" i="20"/>
  <c r="Q192" i="20"/>
  <c r="Q193" i="20"/>
  <c r="Q194" i="20"/>
  <c r="Q195" i="20"/>
  <c r="U196" i="20"/>
  <c r="T196" i="20"/>
  <c r="S196" i="20"/>
  <c r="Q196" i="20"/>
  <c r="K5" i="45"/>
  <c r="K4" i="45"/>
  <c r="I5" i="45"/>
  <c r="I4" i="45"/>
  <c r="G5" i="45"/>
  <c r="G4" i="45"/>
  <c r="H77" i="37"/>
  <c r="F77" i="37"/>
  <c r="G77" i="37"/>
  <c r="U197" i="20"/>
  <c r="T197" i="20"/>
  <c r="T198" i="20"/>
  <c r="S197" i="20"/>
  <c r="R197" i="20"/>
  <c r="R198" i="20"/>
  <c r="Q197" i="20"/>
  <c r="U198" i="20"/>
  <c r="S198" i="20"/>
  <c r="R199" i="20"/>
  <c r="Q198" i="20"/>
  <c r="U199" i="20"/>
  <c r="U200" i="20"/>
  <c r="T199" i="20"/>
  <c r="T200" i="20"/>
  <c r="T201" i="20"/>
  <c r="S199" i="20"/>
  <c r="S200" i="20"/>
  <c r="R200" i="20"/>
  <c r="R201" i="20"/>
  <c r="Q199" i="20"/>
  <c r="Q200" i="20"/>
  <c r="U201" i="20"/>
  <c r="S201" i="20"/>
  <c r="Q201" i="20"/>
  <c r="U202" i="20"/>
  <c r="T202" i="20"/>
  <c r="S202" i="20"/>
  <c r="R202" i="20"/>
  <c r="Q202" i="20"/>
  <c r="U203" i="20"/>
  <c r="T203" i="20"/>
  <c r="S203" i="20"/>
  <c r="R203" i="20"/>
  <c r="Q203" i="20"/>
  <c r="U204" i="20"/>
  <c r="T204" i="20"/>
  <c r="S204" i="20"/>
  <c r="R204" i="20"/>
  <c r="Q204" i="20"/>
  <c r="U205" i="20"/>
  <c r="T205" i="20"/>
  <c r="S205" i="20"/>
  <c r="R205" i="20"/>
  <c r="Q205" i="20"/>
  <c r="U206" i="20"/>
  <c r="U207" i="20"/>
  <c r="U208" i="20"/>
  <c r="U209" i="20"/>
  <c r="U210" i="20"/>
  <c r="U211" i="20"/>
  <c r="T206" i="20"/>
  <c r="T207" i="20"/>
  <c r="T208" i="20"/>
  <c r="T209" i="20"/>
  <c r="T210" i="20"/>
  <c r="S206" i="20"/>
  <c r="S207" i="20"/>
  <c r="S208" i="20"/>
  <c r="S209" i="20"/>
  <c r="R206" i="20"/>
  <c r="R207" i="20"/>
  <c r="R208" i="20"/>
  <c r="R209" i="20"/>
  <c r="R210" i="20"/>
  <c r="Q206" i="20"/>
  <c r="Q207" i="20"/>
  <c r="Q208" i="20"/>
  <c r="Q209" i="20"/>
  <c r="Q210" i="20"/>
  <c r="S210" i="20"/>
  <c r="T211" i="20"/>
  <c r="S211" i="20"/>
  <c r="R211" i="20"/>
  <c r="Q211" i="20"/>
  <c r="U212" i="20"/>
  <c r="U213" i="20"/>
  <c r="U214" i="20"/>
  <c r="U215" i="20"/>
  <c r="U216" i="20"/>
  <c r="T212" i="20"/>
  <c r="T213" i="20"/>
  <c r="T214" i="20"/>
  <c r="T215" i="20"/>
  <c r="T216" i="20"/>
  <c r="S212" i="20"/>
  <c r="S213" i="20"/>
  <c r="S214" i="20"/>
  <c r="S215" i="20"/>
  <c r="R212" i="20"/>
  <c r="R213" i="20"/>
  <c r="R214" i="20"/>
  <c r="R215" i="20"/>
  <c r="Q212" i="20"/>
  <c r="Q213" i="20"/>
  <c r="Q214" i="20"/>
  <c r="Q215" i="20"/>
  <c r="S216" i="20"/>
  <c r="R216" i="20"/>
  <c r="Q216" i="20"/>
  <c r="U217" i="20"/>
  <c r="U218" i="20"/>
  <c r="T217" i="20"/>
  <c r="T218" i="20"/>
  <c r="S217" i="20"/>
  <c r="S218" i="20"/>
  <c r="R217" i="20"/>
  <c r="R218" i="20"/>
  <c r="Q217" i="20"/>
  <c r="Q218" i="20"/>
  <c r="U219" i="20"/>
  <c r="T219" i="20"/>
  <c r="S219" i="20"/>
  <c r="R219" i="20"/>
  <c r="Q219" i="20"/>
  <c r="U220" i="20"/>
  <c r="U221" i="20"/>
  <c r="U222" i="20"/>
  <c r="U223" i="20"/>
  <c r="T220" i="20"/>
  <c r="T221" i="20"/>
  <c r="T222" i="20"/>
  <c r="T223" i="20"/>
  <c r="T224" i="20"/>
  <c r="S220" i="20"/>
  <c r="S221" i="20"/>
  <c r="S222" i="20"/>
  <c r="S223" i="20"/>
  <c r="R220" i="20"/>
  <c r="R221" i="20"/>
  <c r="R222" i="20"/>
  <c r="R223" i="20"/>
  <c r="Q220" i="20"/>
  <c r="Q221" i="20"/>
  <c r="Q222" i="20"/>
  <c r="Q223" i="20"/>
  <c r="U224" i="20"/>
  <c r="S224" i="20"/>
  <c r="R224" i="20"/>
  <c r="Q224" i="20"/>
  <c r="U225" i="20"/>
  <c r="U226" i="20"/>
  <c r="U227" i="20"/>
  <c r="U228" i="20"/>
  <c r="U229" i="20"/>
  <c r="U230" i="20"/>
  <c r="U231" i="20"/>
  <c r="U232" i="20"/>
  <c r="U233" i="20"/>
  <c r="U234" i="20"/>
  <c r="U235" i="20"/>
  <c r="T225" i="20"/>
  <c r="T226" i="20"/>
  <c r="T227" i="20"/>
  <c r="T228" i="20"/>
  <c r="T229" i="20"/>
  <c r="T230" i="20"/>
  <c r="T231" i="20"/>
  <c r="T232" i="20"/>
  <c r="T233" i="20"/>
  <c r="T234" i="20"/>
  <c r="T235" i="20"/>
  <c r="S225" i="20"/>
  <c r="S226" i="20"/>
  <c r="S227" i="20"/>
  <c r="S228" i="20"/>
  <c r="S229" i="20"/>
  <c r="S230" i="20"/>
  <c r="S231" i="20"/>
  <c r="S232" i="20"/>
  <c r="S233" i="20"/>
  <c r="S234" i="20"/>
  <c r="S235" i="20"/>
  <c r="R225" i="20"/>
  <c r="R226" i="20"/>
  <c r="R227" i="20"/>
  <c r="R228" i="20"/>
  <c r="R229" i="20"/>
  <c r="R230" i="20"/>
  <c r="R231" i="20"/>
  <c r="R232" i="20"/>
  <c r="R233" i="20"/>
  <c r="R234" i="20"/>
  <c r="R235" i="20"/>
  <c r="Q225" i="20"/>
  <c r="Q226" i="20"/>
  <c r="Q227" i="20"/>
  <c r="Q228" i="20"/>
  <c r="Q229" i="20"/>
  <c r="Q230" i="20"/>
  <c r="Q231" i="20"/>
  <c r="Q232" i="20"/>
  <c r="Q233" i="20"/>
  <c r="Q234" i="20"/>
  <c r="Q235" i="20"/>
  <c r="U236" i="20"/>
  <c r="U237" i="20"/>
  <c r="T236" i="20"/>
  <c r="T237" i="20"/>
  <c r="S236" i="20"/>
  <c r="S237" i="20"/>
  <c r="R236" i="20"/>
  <c r="R237" i="20"/>
  <c r="Q236" i="20"/>
  <c r="Q237" i="20"/>
  <c r="H11" i="35"/>
  <c r="H10" i="35"/>
  <c r="H9" i="35"/>
  <c r="F38" i="40"/>
  <c r="F36" i="40"/>
  <c r="F34" i="40"/>
  <c r="F32" i="40"/>
  <c r="F30" i="40"/>
  <c r="F29" i="40"/>
  <c r="F27" i="40"/>
  <c r="F25" i="40"/>
  <c r="F23" i="40"/>
  <c r="F21" i="40"/>
  <c r="F19" i="40"/>
  <c r="F17" i="40"/>
  <c r="F15" i="40"/>
  <c r="F13" i="40"/>
  <c r="F11" i="40"/>
  <c r="F9" i="40"/>
  <c r="F7" i="40"/>
  <c r="F5" i="40"/>
  <c r="F3" i="40"/>
  <c r="E39" i="40"/>
  <c r="E37" i="40"/>
  <c r="E35" i="40"/>
  <c r="E33" i="40"/>
  <c r="E31" i="40"/>
  <c r="E28" i="40"/>
  <c r="E26" i="40"/>
  <c r="E24" i="40"/>
  <c r="E22" i="40"/>
  <c r="E20" i="40"/>
  <c r="E18" i="40"/>
  <c r="E16" i="40"/>
  <c r="E14" i="40"/>
  <c r="E12" i="40"/>
  <c r="E10" i="40"/>
  <c r="E8" i="40"/>
  <c r="E6" i="40"/>
  <c r="E4" i="40"/>
  <c r="E2" i="40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E95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U238" i="20"/>
  <c r="T238" i="20"/>
  <c r="S238" i="20"/>
  <c r="R238" i="20"/>
  <c r="Q238" i="20"/>
  <c r="U239" i="20"/>
  <c r="U240" i="20"/>
  <c r="U241" i="20"/>
  <c r="T241" i="20"/>
  <c r="T239" i="20"/>
  <c r="T240" i="20"/>
  <c r="S239" i="20"/>
  <c r="S240" i="20"/>
  <c r="S241" i="20"/>
  <c r="R239" i="20"/>
  <c r="R240" i="20"/>
  <c r="R241" i="20"/>
  <c r="Q239" i="20"/>
  <c r="Q240" i="20"/>
  <c r="Q241" i="20"/>
  <c r="U242" i="20"/>
  <c r="T242" i="20"/>
  <c r="S242" i="20"/>
  <c r="R242" i="20"/>
  <c r="Q242" i="20"/>
  <c r="U243" i="20"/>
  <c r="U244" i="20"/>
  <c r="T243" i="20"/>
  <c r="T244" i="20"/>
  <c r="S243" i="20"/>
  <c r="S244" i="20"/>
  <c r="R243" i="20"/>
  <c r="R244" i="20"/>
  <c r="Q243" i="20"/>
  <c r="Q244" i="20"/>
  <c r="U245" i="20"/>
  <c r="T245" i="20"/>
  <c r="S245" i="20"/>
  <c r="R245" i="20"/>
  <c r="Q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T246" i="20"/>
  <c r="T247" i="20"/>
  <c r="T248" i="20"/>
  <c r="T249" i="20"/>
  <c r="T250" i="20"/>
  <c r="T251" i="20"/>
  <c r="T252" i="20"/>
  <c r="T253" i="20"/>
  <c r="T254" i="20"/>
  <c r="T255" i="20"/>
  <c r="T256" i="20"/>
  <c r="T257" i="20"/>
  <c r="S246" i="20"/>
  <c r="S247" i="20"/>
  <c r="S248" i="20"/>
  <c r="S249" i="20"/>
  <c r="S250" i="20"/>
  <c r="S251" i="20"/>
  <c r="S252" i="20"/>
  <c r="S253" i="20"/>
  <c r="S254" i="20"/>
  <c r="S255" i="20"/>
  <c r="S256" i="20"/>
  <c r="S257" i="20"/>
  <c r="R246" i="20"/>
  <c r="R247" i="20"/>
  <c r="R248" i="20"/>
  <c r="R249" i="20"/>
  <c r="R250" i="20"/>
  <c r="R251" i="20"/>
  <c r="R252" i="20"/>
  <c r="R253" i="20"/>
  <c r="R254" i="20"/>
  <c r="R255" i="20"/>
  <c r="R256" i="20"/>
  <c r="R257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U258" i="20"/>
  <c r="T258" i="20"/>
  <c r="S258" i="20"/>
  <c r="R258" i="20"/>
  <c r="Q258" i="20"/>
  <c r="U259" i="20"/>
  <c r="T259" i="20"/>
  <c r="S259" i="20"/>
  <c r="R259" i="20"/>
  <c r="Q259" i="20"/>
  <c r="U260" i="20"/>
  <c r="U261" i="20"/>
  <c r="U262" i="20"/>
  <c r="T260" i="20"/>
  <c r="T261" i="20"/>
  <c r="T262" i="20"/>
  <c r="S260" i="20"/>
  <c r="S261" i="20"/>
  <c r="S262" i="20"/>
  <c r="R260" i="20"/>
  <c r="R261" i="20"/>
  <c r="R262" i="20"/>
  <c r="Q260" i="20"/>
  <c r="Q261" i="20"/>
  <c r="Q262" i="20"/>
  <c r="U263" i="20"/>
  <c r="T263" i="20"/>
  <c r="S263" i="20"/>
  <c r="R263" i="20"/>
  <c r="Q263" i="20"/>
  <c r="U264" i="20"/>
  <c r="T264" i="20"/>
  <c r="S264" i="20"/>
  <c r="R264" i="20"/>
  <c r="Q264" i="20"/>
  <c r="U265" i="20"/>
  <c r="U266" i="20"/>
  <c r="T265" i="20"/>
  <c r="T266" i="20"/>
  <c r="S265" i="20"/>
  <c r="S266" i="20"/>
  <c r="R265" i="20"/>
  <c r="R266" i="20"/>
  <c r="Q265" i="20"/>
  <c r="Q266" i="20"/>
  <c r="U267" i="20"/>
  <c r="U268" i="20"/>
  <c r="U269" i="20"/>
  <c r="T267" i="20"/>
  <c r="T268" i="20"/>
  <c r="T269" i="20"/>
  <c r="S267" i="20"/>
  <c r="S268" i="20"/>
  <c r="S269" i="20"/>
  <c r="R267" i="20"/>
  <c r="R268" i="20"/>
  <c r="R269" i="20"/>
  <c r="Q267" i="20"/>
  <c r="Q268" i="20"/>
  <c r="Q269" i="20"/>
  <c r="U270" i="20"/>
  <c r="T270" i="20"/>
  <c r="S270" i="20"/>
  <c r="R270" i="20"/>
  <c r="Q270" i="20"/>
  <c r="U271" i="20"/>
  <c r="T271" i="20"/>
  <c r="S271" i="20"/>
  <c r="R271" i="20"/>
  <c r="Q271" i="20"/>
  <c r="U272" i="20"/>
  <c r="U273" i="20"/>
  <c r="U274" i="20"/>
  <c r="T272" i="20"/>
  <c r="T273" i="20"/>
  <c r="T274" i="20"/>
  <c r="S272" i="20"/>
  <c r="S273" i="20"/>
  <c r="S274" i="20"/>
  <c r="R272" i="20"/>
  <c r="R273" i="20"/>
  <c r="Q272" i="20"/>
  <c r="Q273" i="20"/>
  <c r="U275" i="20"/>
  <c r="U276" i="20"/>
  <c r="T275" i="20"/>
  <c r="T276" i="20"/>
  <c r="S275" i="20"/>
  <c r="S276" i="20"/>
  <c r="S277" i="20"/>
  <c r="R274" i="20"/>
  <c r="R275" i="20"/>
  <c r="R276" i="20"/>
  <c r="Q274" i="20"/>
  <c r="Q275" i="20"/>
  <c r="Q276" i="20"/>
  <c r="U277" i="20"/>
  <c r="U278" i="20"/>
  <c r="U279" i="20"/>
  <c r="T277" i="20"/>
  <c r="T278" i="20"/>
  <c r="T279" i="20"/>
  <c r="S278" i="20"/>
  <c r="R277" i="20"/>
  <c r="R278" i="20"/>
  <c r="Q277" i="20"/>
  <c r="Q278" i="20"/>
  <c r="U280" i="20"/>
  <c r="U281" i="20"/>
  <c r="T280" i="20"/>
  <c r="T281" i="20"/>
  <c r="S279" i="20"/>
  <c r="S280" i="20"/>
  <c r="S281" i="20"/>
  <c r="R279" i="20"/>
  <c r="R280" i="20"/>
  <c r="R281" i="20"/>
  <c r="Q279" i="20"/>
  <c r="Q280" i="20"/>
  <c r="Q281" i="20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U282" i="20"/>
  <c r="U283" i="20"/>
  <c r="U284" i="20"/>
  <c r="U285" i="20"/>
  <c r="U286" i="20"/>
  <c r="U287" i="20"/>
  <c r="T282" i="20"/>
  <c r="T283" i="20"/>
  <c r="T284" i="20"/>
  <c r="T285" i="20"/>
  <c r="T286" i="20"/>
  <c r="T287" i="20"/>
  <c r="S282" i="20"/>
  <c r="S283" i="20"/>
  <c r="S284" i="20"/>
  <c r="S285" i="20"/>
  <c r="S286" i="20"/>
  <c r="S287" i="20"/>
  <c r="R282" i="20"/>
  <c r="R283" i="20"/>
  <c r="R284" i="20"/>
  <c r="R285" i="20"/>
  <c r="R286" i="20"/>
  <c r="R287" i="20"/>
  <c r="Q282" i="20"/>
  <c r="Q283" i="20"/>
  <c r="Q284" i="20"/>
  <c r="Q285" i="20"/>
  <c r="Q286" i="20"/>
  <c r="Q287" i="20"/>
  <c r="U288" i="20"/>
  <c r="U289" i="20"/>
  <c r="U290" i="20"/>
  <c r="T288" i="20"/>
  <c r="T289" i="20"/>
  <c r="T290" i="20"/>
  <c r="S288" i="20"/>
  <c r="S289" i="20"/>
  <c r="S290" i="20"/>
  <c r="R288" i="20"/>
  <c r="R289" i="20"/>
  <c r="R290" i="20"/>
  <c r="Q288" i="20"/>
  <c r="Q289" i="20"/>
  <c r="Q290" i="20"/>
  <c r="U291" i="20"/>
  <c r="U292" i="20"/>
  <c r="U293" i="20"/>
  <c r="T291" i="20"/>
  <c r="T292" i="20"/>
  <c r="S291" i="20"/>
  <c r="S292" i="20"/>
  <c r="R291" i="20"/>
  <c r="R292" i="20"/>
  <c r="Q291" i="20"/>
  <c r="Q292" i="20"/>
  <c r="T293" i="20"/>
  <c r="S293" i="20"/>
  <c r="R293" i="20"/>
  <c r="Q293" i="20"/>
  <c r="U294" i="20"/>
  <c r="T294" i="20"/>
  <c r="S294" i="20"/>
  <c r="R294" i="20"/>
  <c r="Q294" i="20"/>
  <c r="I3" i="27"/>
  <c r="I4" i="27"/>
  <c r="I5" i="27"/>
  <c r="I6" i="27"/>
  <c r="I7" i="27"/>
  <c r="I8" i="27"/>
  <c r="I9" i="27"/>
  <c r="I10" i="27"/>
  <c r="I2" i="27"/>
  <c r="E3" i="27"/>
  <c r="E4" i="27"/>
  <c r="E5" i="27"/>
  <c r="E6" i="27"/>
  <c r="E7" i="27"/>
  <c r="E8" i="27"/>
  <c r="E2" i="27"/>
  <c r="I40" i="27"/>
  <c r="E4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U295" i="20"/>
  <c r="U296" i="20"/>
  <c r="U297" i="20"/>
  <c r="T295" i="20"/>
  <c r="T296" i="20"/>
  <c r="T297" i="20"/>
  <c r="S295" i="20"/>
  <c r="S296" i="20"/>
  <c r="S297" i="20"/>
  <c r="R295" i="20"/>
  <c r="R296" i="20"/>
  <c r="R297" i="20"/>
  <c r="Q295" i="20"/>
  <c r="Q296" i="20"/>
  <c r="Q297" i="20"/>
  <c r="U298" i="20"/>
  <c r="T298" i="20"/>
  <c r="S298" i="20"/>
  <c r="R298" i="20"/>
  <c r="Q298" i="20"/>
  <c r="U299" i="20"/>
  <c r="T299" i="20"/>
  <c r="S299" i="20"/>
  <c r="R299" i="20"/>
  <c r="Q299" i="20"/>
  <c r="U300" i="20"/>
  <c r="T300" i="20"/>
  <c r="T301" i="20"/>
  <c r="S300" i="20"/>
  <c r="R300" i="20"/>
  <c r="Q300" i="20"/>
  <c r="U301" i="20"/>
  <c r="S301" i="20"/>
  <c r="R301" i="20"/>
  <c r="Q301" i="20"/>
  <c r="U302" i="20"/>
  <c r="U303" i="20"/>
  <c r="T302" i="20"/>
  <c r="T303" i="20"/>
  <c r="S302" i="20"/>
  <c r="S303" i="20"/>
  <c r="R302" i="20"/>
  <c r="R303" i="20"/>
  <c r="Q302" i="20"/>
  <c r="Q303" i="20"/>
  <c r="U304" i="20"/>
  <c r="T304" i="20"/>
  <c r="S304" i="20"/>
  <c r="R304" i="20"/>
  <c r="Q304" i="20"/>
  <c r="U305" i="20"/>
  <c r="T305" i="20"/>
  <c r="S305" i="20"/>
  <c r="R305" i="20"/>
  <c r="Q305" i="20"/>
  <c r="U306" i="20"/>
  <c r="T306" i="20"/>
  <c r="S306" i="20"/>
  <c r="R306" i="20"/>
  <c r="Q306" i="20"/>
  <c r="U307" i="20"/>
  <c r="T307" i="20"/>
  <c r="S307" i="20"/>
  <c r="R307" i="20"/>
  <c r="Q307" i="20"/>
  <c r="U308" i="20"/>
  <c r="T308" i="20"/>
  <c r="S308" i="20"/>
  <c r="R308" i="20"/>
  <c r="Q308" i="20"/>
  <c r="U309" i="20"/>
  <c r="U310" i="20"/>
  <c r="T309" i="20"/>
  <c r="T310" i="20"/>
  <c r="S309" i="20"/>
  <c r="S310" i="20"/>
  <c r="R309" i="20"/>
  <c r="R310" i="20"/>
  <c r="Q309" i="20"/>
  <c r="Q310" i="20"/>
  <c r="U311" i="20"/>
  <c r="T311" i="20"/>
  <c r="S311" i="20"/>
  <c r="R311" i="20"/>
  <c r="Q311" i="20"/>
  <c r="U312" i="20"/>
  <c r="T312" i="20"/>
  <c r="S312" i="20"/>
  <c r="R312" i="20"/>
  <c r="Q312" i="20"/>
  <c r="U313" i="20"/>
  <c r="T313" i="20"/>
  <c r="S313" i="20"/>
  <c r="R313" i="20"/>
  <c r="Q313" i="20"/>
  <c r="U314" i="20"/>
  <c r="U315" i="20"/>
  <c r="T314" i="20"/>
  <c r="T315" i="20"/>
  <c r="T316" i="20"/>
  <c r="S314" i="20"/>
  <c r="S315" i="20"/>
  <c r="S316" i="20"/>
  <c r="R314" i="20"/>
  <c r="R315" i="20"/>
  <c r="R316" i="20"/>
  <c r="Q314" i="20"/>
  <c r="Q315" i="20"/>
  <c r="Q316" i="20"/>
  <c r="U316" i="20"/>
  <c r="U317" i="20"/>
  <c r="U318" i="20"/>
  <c r="S317" i="20"/>
  <c r="S318" i="20"/>
  <c r="S319" i="20"/>
  <c r="T317" i="20"/>
  <c r="T318" i="20"/>
  <c r="T319" i="20"/>
  <c r="R317" i="20"/>
  <c r="R318" i="20"/>
  <c r="Q317" i="20"/>
  <c r="Q318" i="20"/>
  <c r="U319" i="20"/>
  <c r="R319" i="20"/>
  <c r="Q319" i="20"/>
  <c r="U320" i="20"/>
  <c r="T320" i="20"/>
  <c r="S320" i="20"/>
  <c r="R320" i="20"/>
  <c r="Q320" i="20"/>
  <c r="U441" i="20"/>
  <c r="U442" i="20"/>
  <c r="U443" i="20"/>
  <c r="U444" i="20"/>
  <c r="U445" i="20"/>
  <c r="U446" i="20"/>
  <c r="U447" i="20"/>
  <c r="U448" i="20"/>
  <c r="U449" i="20"/>
  <c r="U450" i="20"/>
  <c r="U451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T441" i="20"/>
  <c r="T442" i="20"/>
  <c r="T443" i="20"/>
  <c r="T444" i="20"/>
  <c r="T445" i="20"/>
  <c r="T446" i="20"/>
  <c r="T447" i="20"/>
  <c r="T448" i="20"/>
  <c r="T449" i="20"/>
  <c r="T450" i="20"/>
  <c r="T451" i="20"/>
  <c r="T423" i="20"/>
  <c r="T424" i="20"/>
  <c r="T425" i="20"/>
  <c r="T426" i="20"/>
  <c r="T427" i="20"/>
  <c r="T428" i="20"/>
  <c r="T429" i="20"/>
  <c r="T430" i="20"/>
  <c r="T431" i="20"/>
  <c r="T432" i="20"/>
  <c r="T433" i="20"/>
  <c r="T434" i="20"/>
  <c r="T435" i="20"/>
  <c r="T436" i="20"/>
  <c r="T437" i="20"/>
  <c r="T438" i="20"/>
  <c r="T439" i="20"/>
  <c r="T440" i="20"/>
  <c r="T390" i="20"/>
  <c r="T391" i="20"/>
  <c r="T392" i="20"/>
  <c r="T393" i="20"/>
  <c r="T394" i="20"/>
  <c r="T395" i="20"/>
  <c r="T396" i="20"/>
  <c r="T397" i="20"/>
  <c r="T398" i="20"/>
  <c r="T399" i="20"/>
  <c r="T400" i="20"/>
  <c r="T401" i="20"/>
  <c r="T402" i="20"/>
  <c r="T403" i="20"/>
  <c r="T404" i="20"/>
  <c r="T405" i="20"/>
  <c r="T406" i="20"/>
  <c r="T407" i="20"/>
  <c r="T408" i="20"/>
  <c r="T409" i="20"/>
  <c r="T410" i="20"/>
  <c r="T411" i="20"/>
  <c r="T412" i="20"/>
  <c r="T413" i="20"/>
  <c r="T414" i="20"/>
  <c r="T415" i="20"/>
  <c r="T416" i="20"/>
  <c r="T417" i="20"/>
  <c r="T418" i="20"/>
  <c r="T419" i="20"/>
  <c r="T420" i="20"/>
  <c r="T421" i="20"/>
  <c r="T422" i="20"/>
  <c r="T365" i="20"/>
  <c r="T366" i="20"/>
  <c r="T367" i="20"/>
  <c r="T368" i="20"/>
  <c r="T369" i="20"/>
  <c r="T370" i="20"/>
  <c r="T371" i="20"/>
  <c r="T372" i="20"/>
  <c r="T373" i="20"/>
  <c r="T374" i="20"/>
  <c r="T375" i="20"/>
  <c r="T376" i="20"/>
  <c r="T377" i="20"/>
  <c r="T378" i="20"/>
  <c r="T379" i="20"/>
  <c r="T380" i="20"/>
  <c r="T381" i="20"/>
  <c r="T382" i="20"/>
  <c r="T383" i="20"/>
  <c r="T384" i="20"/>
  <c r="T385" i="20"/>
  <c r="T386" i="20"/>
  <c r="T387" i="20"/>
  <c r="T388" i="20"/>
  <c r="T389" i="20"/>
  <c r="T343" i="20"/>
  <c r="T344" i="20"/>
  <c r="T345" i="20"/>
  <c r="T346" i="20"/>
  <c r="T347" i="20"/>
  <c r="T348" i="20"/>
  <c r="T349" i="20"/>
  <c r="T350" i="20"/>
  <c r="T351" i="20"/>
  <c r="T352" i="20"/>
  <c r="T353" i="20"/>
  <c r="T354" i="20"/>
  <c r="T355" i="20"/>
  <c r="T356" i="20"/>
  <c r="T357" i="20"/>
  <c r="T358" i="20"/>
  <c r="T359" i="20"/>
  <c r="T360" i="20"/>
  <c r="T361" i="20"/>
  <c r="T362" i="20"/>
  <c r="T363" i="20"/>
  <c r="T364" i="20"/>
  <c r="T321" i="20"/>
  <c r="T322" i="20"/>
  <c r="T323" i="20"/>
  <c r="T324" i="20"/>
  <c r="T325" i="20"/>
  <c r="T326" i="20"/>
  <c r="T327" i="20"/>
  <c r="T328" i="20"/>
  <c r="T329" i="20"/>
  <c r="T330" i="20"/>
  <c r="T331" i="20"/>
  <c r="T332" i="20"/>
  <c r="T333" i="20"/>
  <c r="T334" i="20"/>
  <c r="T335" i="20"/>
  <c r="T336" i="20"/>
  <c r="T337" i="20"/>
  <c r="T338" i="20"/>
  <c r="T339" i="20"/>
  <c r="T340" i="20"/>
  <c r="T341" i="20"/>
  <c r="T342" i="20"/>
  <c r="S438" i="20"/>
  <c r="S439" i="20"/>
  <c r="S440" i="20"/>
  <c r="S441" i="20"/>
  <c r="S442" i="20"/>
  <c r="S443" i="20"/>
  <c r="S444" i="20"/>
  <c r="S445" i="20"/>
  <c r="S446" i="20"/>
  <c r="S447" i="20"/>
  <c r="S448" i="20"/>
  <c r="S449" i="20"/>
  <c r="S450" i="20"/>
  <c r="S451" i="20"/>
  <c r="S406" i="20"/>
  <c r="S407" i="20"/>
  <c r="S408" i="20"/>
  <c r="S409" i="20"/>
  <c r="S410" i="20"/>
  <c r="S411" i="20"/>
  <c r="S412" i="20"/>
  <c r="S413" i="20"/>
  <c r="S414" i="20"/>
  <c r="S415" i="20"/>
  <c r="S416" i="20"/>
  <c r="S417" i="20"/>
  <c r="S418" i="20"/>
  <c r="S419" i="20"/>
  <c r="S420" i="20"/>
  <c r="S421" i="20"/>
  <c r="S422" i="20"/>
  <c r="S423" i="20"/>
  <c r="S424" i="20"/>
  <c r="S425" i="20"/>
  <c r="S426" i="20"/>
  <c r="S427" i="20"/>
  <c r="S428" i="20"/>
  <c r="S429" i="20"/>
  <c r="S430" i="20"/>
  <c r="S431" i="20"/>
  <c r="S432" i="20"/>
  <c r="S433" i="20"/>
  <c r="S434" i="20"/>
  <c r="S435" i="20"/>
  <c r="S436" i="20"/>
  <c r="S437" i="20"/>
  <c r="R434" i="20"/>
  <c r="R435" i="20"/>
  <c r="R436" i="20"/>
  <c r="R437" i="20"/>
  <c r="R438" i="20"/>
  <c r="R439" i="20"/>
  <c r="R440" i="20"/>
  <c r="R441" i="20"/>
  <c r="R442" i="20"/>
  <c r="R443" i="20"/>
  <c r="R444" i="20"/>
  <c r="R445" i="20"/>
  <c r="R446" i="20"/>
  <c r="R447" i="20"/>
  <c r="R448" i="20"/>
  <c r="R449" i="20"/>
  <c r="R450" i="20"/>
  <c r="R451" i="20"/>
  <c r="R406" i="20"/>
  <c r="R407" i="20"/>
  <c r="R408" i="20"/>
  <c r="R409" i="20"/>
  <c r="R410" i="20"/>
  <c r="R411" i="20"/>
  <c r="R412" i="20"/>
  <c r="R413" i="20"/>
  <c r="R414" i="20"/>
  <c r="R415" i="20"/>
  <c r="R416" i="20"/>
  <c r="R417" i="20"/>
  <c r="R418" i="20"/>
  <c r="R419" i="20"/>
  <c r="R420" i="20"/>
  <c r="R421" i="20"/>
  <c r="R422" i="20"/>
  <c r="R423" i="20"/>
  <c r="R424" i="20"/>
  <c r="R425" i="20"/>
  <c r="R426" i="20"/>
  <c r="R427" i="20"/>
  <c r="R428" i="20"/>
  <c r="R429" i="20"/>
  <c r="R430" i="20"/>
  <c r="R431" i="20"/>
  <c r="R432" i="20"/>
  <c r="R433" i="20"/>
  <c r="Q446" i="20"/>
  <c r="Q447" i="20"/>
  <c r="Q448" i="20"/>
  <c r="Q449" i="20"/>
  <c r="Q450" i="20"/>
  <c r="Q451" i="20"/>
  <c r="Q432" i="20"/>
  <c r="Q433" i="20"/>
  <c r="Q434" i="20"/>
  <c r="Q435" i="20"/>
  <c r="Q436" i="20"/>
  <c r="Q437" i="20"/>
  <c r="Q438" i="20"/>
  <c r="Q439" i="20"/>
  <c r="Q440" i="20"/>
  <c r="Q441" i="20"/>
  <c r="Q442" i="20"/>
  <c r="Q443" i="20"/>
  <c r="Q444" i="20"/>
  <c r="Q445" i="20"/>
  <c r="Q406" i="20"/>
  <c r="Q407" i="20"/>
  <c r="Q408" i="20"/>
  <c r="Q409" i="20"/>
  <c r="Q410" i="20"/>
  <c r="Q411" i="20"/>
  <c r="Q412" i="20"/>
  <c r="Q413" i="20"/>
  <c r="Q414" i="20"/>
  <c r="Q415" i="20"/>
  <c r="Q416" i="20"/>
  <c r="Q417" i="20"/>
  <c r="Q418" i="20"/>
  <c r="Q419" i="20"/>
  <c r="Q420" i="20"/>
  <c r="Q421" i="20"/>
  <c r="Q422" i="20"/>
  <c r="Q423" i="20"/>
  <c r="Q424" i="20"/>
  <c r="Q425" i="20"/>
  <c r="Q426" i="20"/>
  <c r="Q427" i="20"/>
  <c r="Q428" i="20"/>
  <c r="Q429" i="20"/>
  <c r="Q430" i="20"/>
  <c r="Q431" i="20"/>
  <c r="R382" i="20"/>
  <c r="R383" i="20"/>
  <c r="R384" i="20"/>
  <c r="R385" i="20"/>
  <c r="R386" i="20"/>
  <c r="R387" i="20"/>
  <c r="R388" i="20"/>
  <c r="R389" i="20"/>
  <c r="R390" i="20"/>
  <c r="R391" i="20"/>
  <c r="R392" i="20"/>
  <c r="R393" i="20"/>
  <c r="R394" i="20"/>
  <c r="R395" i="20"/>
  <c r="R396" i="20"/>
  <c r="R397" i="20"/>
  <c r="R398" i="20"/>
  <c r="R399" i="20"/>
  <c r="R400" i="20"/>
  <c r="R401" i="20"/>
  <c r="R402" i="20"/>
  <c r="R403" i="20"/>
  <c r="R404" i="20"/>
  <c r="R405" i="20"/>
  <c r="S400" i="20"/>
  <c r="S401" i="20"/>
  <c r="S402" i="20"/>
  <c r="S403" i="20"/>
  <c r="S404" i="20"/>
  <c r="S405" i="20"/>
  <c r="S382" i="20"/>
  <c r="S383" i="20"/>
  <c r="S384" i="20"/>
  <c r="S385" i="20"/>
  <c r="S386" i="20"/>
  <c r="S387" i="20"/>
  <c r="S388" i="20"/>
  <c r="S389" i="20"/>
  <c r="S390" i="20"/>
  <c r="S391" i="20"/>
  <c r="S392" i="20"/>
  <c r="S393" i="20"/>
  <c r="S394" i="20"/>
  <c r="S395" i="20"/>
  <c r="S396" i="20"/>
  <c r="S397" i="20"/>
  <c r="S398" i="20"/>
  <c r="S399" i="20"/>
  <c r="S349" i="20"/>
  <c r="S350" i="20"/>
  <c r="S351" i="20"/>
  <c r="S352" i="20"/>
  <c r="S353" i="20"/>
  <c r="S354" i="20"/>
  <c r="S355" i="20"/>
  <c r="S356" i="20"/>
  <c r="S357" i="20"/>
  <c r="S358" i="20"/>
  <c r="S359" i="20"/>
  <c r="S360" i="20"/>
  <c r="S361" i="20"/>
  <c r="S362" i="20"/>
  <c r="S363" i="20"/>
  <c r="S364" i="20"/>
  <c r="S365" i="20"/>
  <c r="S366" i="20"/>
  <c r="S367" i="20"/>
  <c r="S368" i="20"/>
  <c r="S369" i="20"/>
  <c r="S370" i="20"/>
  <c r="S371" i="20"/>
  <c r="S372" i="20"/>
  <c r="S373" i="20"/>
  <c r="S374" i="20"/>
  <c r="S375" i="20"/>
  <c r="S376" i="20"/>
  <c r="S377" i="20"/>
  <c r="S378" i="20"/>
  <c r="S379" i="20"/>
  <c r="S380" i="20"/>
  <c r="S381" i="20"/>
  <c r="S321" i="20"/>
  <c r="S322" i="20"/>
  <c r="S323" i="20"/>
  <c r="S324" i="20"/>
  <c r="S325" i="20"/>
  <c r="S326" i="20"/>
  <c r="S327" i="20"/>
  <c r="S328" i="20"/>
  <c r="S329" i="20"/>
  <c r="S330" i="20"/>
  <c r="S331" i="20"/>
  <c r="S332" i="20"/>
  <c r="S333" i="20"/>
  <c r="S334" i="20"/>
  <c r="S335" i="20"/>
  <c r="S336" i="20"/>
  <c r="S337" i="20"/>
  <c r="S338" i="20"/>
  <c r="S339" i="20"/>
  <c r="S340" i="20"/>
  <c r="S341" i="20"/>
  <c r="S342" i="20"/>
  <c r="S343" i="20"/>
  <c r="S344" i="20"/>
  <c r="S345" i="20"/>
  <c r="S346" i="20"/>
  <c r="S347" i="20"/>
  <c r="S348" i="20"/>
  <c r="R352" i="20"/>
  <c r="R353" i="20"/>
  <c r="R354" i="20"/>
  <c r="R355" i="20"/>
  <c r="R356" i="20"/>
  <c r="R357" i="20"/>
  <c r="R358" i="20"/>
  <c r="R359" i="20"/>
  <c r="R360" i="20"/>
  <c r="R361" i="20"/>
  <c r="R362" i="20"/>
  <c r="R363" i="20"/>
  <c r="R364" i="20"/>
  <c r="R365" i="20"/>
  <c r="R366" i="20"/>
  <c r="R367" i="20"/>
  <c r="R368" i="20"/>
  <c r="R369" i="20"/>
  <c r="R370" i="20"/>
  <c r="R371" i="20"/>
  <c r="R372" i="20"/>
  <c r="R373" i="20"/>
  <c r="R374" i="20"/>
  <c r="R375" i="20"/>
  <c r="R376" i="20"/>
  <c r="R377" i="20"/>
  <c r="R378" i="20"/>
  <c r="R379" i="20"/>
  <c r="R380" i="20"/>
  <c r="R381" i="20"/>
  <c r="R321" i="20"/>
  <c r="R322" i="20"/>
  <c r="R323" i="20"/>
  <c r="R324" i="20"/>
  <c r="R325" i="20"/>
  <c r="R326" i="20"/>
  <c r="R327" i="20"/>
  <c r="R328" i="20"/>
  <c r="R329" i="20"/>
  <c r="R330" i="20"/>
  <c r="R331" i="20"/>
  <c r="R332" i="20"/>
  <c r="R333" i="20"/>
  <c r="R334" i="20"/>
  <c r="R335" i="20"/>
  <c r="R336" i="20"/>
  <c r="R337" i="20"/>
  <c r="R338" i="20"/>
  <c r="R339" i="20"/>
  <c r="R340" i="20"/>
  <c r="R341" i="20"/>
  <c r="R342" i="20"/>
  <c r="R343" i="20"/>
  <c r="R344" i="20"/>
  <c r="R345" i="20"/>
  <c r="R346" i="20"/>
  <c r="R347" i="20"/>
  <c r="R348" i="20"/>
  <c r="R349" i="20"/>
  <c r="R350" i="20"/>
  <c r="R351" i="20"/>
  <c r="Q404" i="20"/>
  <c r="Q405" i="20"/>
  <c r="Q382" i="20"/>
  <c r="Q383" i="20"/>
  <c r="Q384" i="20"/>
  <c r="Q385" i="20"/>
  <c r="Q386" i="20"/>
  <c r="Q387" i="20"/>
  <c r="Q388" i="20"/>
  <c r="Q389" i="20"/>
  <c r="Q390" i="20"/>
  <c r="Q391" i="20"/>
  <c r="Q392" i="20"/>
  <c r="Q393" i="20"/>
  <c r="Q394" i="20"/>
  <c r="Q395" i="20"/>
  <c r="Q396" i="20"/>
  <c r="Q397" i="20"/>
  <c r="Q398" i="20"/>
  <c r="Q399" i="20"/>
  <c r="Q400" i="20"/>
  <c r="Q401" i="20"/>
  <c r="Q402" i="20"/>
  <c r="Q403" i="20"/>
  <c r="Q349" i="20"/>
  <c r="Q350" i="20"/>
  <c r="Q351" i="20"/>
  <c r="Q352" i="20"/>
  <c r="Q353" i="20"/>
  <c r="Q354" i="20"/>
  <c r="Q355" i="20"/>
  <c r="Q356" i="20"/>
  <c r="Q357" i="20"/>
  <c r="Q358" i="20"/>
  <c r="Q359" i="20"/>
  <c r="Q360" i="20"/>
  <c r="Q361" i="20"/>
  <c r="Q362" i="20"/>
  <c r="Q363" i="20"/>
  <c r="Q364" i="20"/>
  <c r="Q365" i="20"/>
  <c r="Q366" i="20"/>
  <c r="Q367" i="20"/>
  <c r="Q368" i="20"/>
  <c r="Q369" i="20"/>
  <c r="Q370" i="20"/>
  <c r="Q371" i="20"/>
  <c r="Q372" i="20"/>
  <c r="Q373" i="20"/>
  <c r="Q374" i="20"/>
  <c r="Q375" i="20"/>
  <c r="Q376" i="20"/>
  <c r="Q377" i="20"/>
  <c r="Q378" i="20"/>
  <c r="Q379" i="20"/>
  <c r="Q380" i="20"/>
  <c r="Q381" i="20"/>
  <c r="Q321" i="20"/>
  <c r="Q322" i="20"/>
  <c r="Q323" i="20"/>
  <c r="Q324" i="20"/>
  <c r="Q325" i="20"/>
  <c r="Q326" i="20"/>
  <c r="Q327" i="20"/>
  <c r="Q328" i="20"/>
  <c r="Q329" i="20"/>
  <c r="Q330" i="20"/>
  <c r="Q331" i="20"/>
  <c r="Q332" i="20"/>
  <c r="Q333" i="20"/>
  <c r="Q334" i="20"/>
  <c r="Q335" i="20"/>
  <c r="Q336" i="20"/>
  <c r="Q337" i="20"/>
  <c r="Q338" i="20"/>
  <c r="Q339" i="20"/>
  <c r="Q340" i="20"/>
  <c r="Q341" i="20"/>
  <c r="Q342" i="20"/>
  <c r="Q343" i="20"/>
  <c r="Q344" i="20"/>
  <c r="Q345" i="20"/>
  <c r="Q346" i="20"/>
  <c r="Q347" i="20"/>
  <c r="Q348" i="20"/>
  <c r="U402" i="20"/>
  <c r="U403" i="20"/>
  <c r="U404" i="20"/>
  <c r="U405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AD38" i="19"/>
  <c r="AD37" i="19"/>
  <c r="AD36" i="19"/>
  <c r="AD45" i="19"/>
  <c r="AD44" i="19"/>
  <c r="AD43" i="19"/>
  <c r="AD42" i="19"/>
  <c r="AD41" i="19"/>
  <c r="AD40" i="19"/>
  <c r="AD39" i="19"/>
  <c r="E47" i="2"/>
  <c r="D40" i="2"/>
  <c r="D26" i="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" i="8"/>
  <c r="H9" i="9"/>
  <c r="I9" i="9"/>
  <c r="G9" i="9"/>
  <c r="I8" i="9"/>
  <c r="I7" i="9"/>
  <c r="I6" i="9"/>
  <c r="I5" i="9"/>
  <c r="I3" i="9"/>
  <c r="I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蚂蚁数据自6月3号起不再统计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蚂蚁数据自6月3号起不再统计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蚂蚁数据自6月3号起不再统计</t>
        </r>
      </text>
    </comment>
    <comment ref="D150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
隐藏蚂蚁房源</t>
        </r>
      </text>
    </comment>
    <comment ref="D155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不再统计蚂蚁数据</t>
        </r>
      </text>
    </comment>
    <comment ref="E166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AB试验17：30 切全量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7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
</t>
        </r>
      </text>
    </comment>
    <comment ref="B27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</t>
        </r>
      </text>
    </comment>
    <comment ref="Y74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酒店发布蜂鸟入口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6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
</t>
        </r>
      </text>
    </comment>
    <comment ref="B116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</t>
        </r>
      </text>
    </comment>
    <comment ref="Z160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酒店发布蜂鸟入口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43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超出excel2003 最大行数65536，因此后续几天暂时设置为最大行数60000</t>
        </r>
      </text>
    </comment>
    <comment ref="D191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和分销统计报表统一查询条件
</t>
        </r>
      </text>
    </comment>
    <comment ref="A205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作者:
此后的</t>
        </r>
        <r>
          <rPr>
            <sz val="9"/>
            <color indexed="81"/>
            <rFont val="宋体"/>
            <family val="3"/>
            <charset val="134"/>
          </rPr>
          <t>价格报表准确</t>
        </r>
      </text>
    </comment>
    <comment ref="H309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大搜阶梯退款全量开第一天</t>
        </r>
      </text>
    </comment>
    <comment ref="H310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作者:
11：00阶梯退款关</t>
        </r>
      </text>
    </comment>
    <comment ref="H314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阶梯退款简化版方案正式开：10点30左右</t>
        </r>
      </text>
    </comment>
    <comment ref="H324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分销修改后，全量阶梯开放</t>
        </r>
      </text>
    </comment>
    <comment ref="E326" authorId="0" shapeId="0" xr:uid="{00000000-0006-0000-08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修改了上限，由20w改为100w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98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
</t>
        </r>
      </text>
    </comment>
    <comment ref="B98" authorId="0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数据统计遗漏</t>
        </r>
      </text>
    </comment>
  </commentList>
</comments>
</file>

<file path=xl/sharedStrings.xml><?xml version="1.0" encoding="utf-8"?>
<sst xmlns="http://schemas.openxmlformats.org/spreadsheetml/2006/main" count="2751" uniqueCount="2121">
  <si>
    <t>客栈公寓直接转化率</t>
    <phoneticPr fontId="1" type="noConversion"/>
  </si>
  <si>
    <t>当地房东转化率</t>
    <phoneticPr fontId="1" type="noConversion"/>
  </si>
  <si>
    <t>民宿宫格总转化率</t>
    <phoneticPr fontId="1" type="noConversion"/>
  </si>
  <si>
    <t>订单日期</t>
    <phoneticPr fontId="1" type="noConversion"/>
  </si>
  <si>
    <t>确认超时失败数量</t>
    <phoneticPr fontId="1" type="noConversion"/>
  </si>
  <si>
    <t>订单总数</t>
    <phoneticPr fontId="1" type="noConversion"/>
  </si>
  <si>
    <t>房东</t>
    <phoneticPr fontId="1" type="noConversion"/>
  </si>
  <si>
    <t>权重</t>
  </si>
  <si>
    <t>说明</t>
  </si>
  <si>
    <t>超时确认百分比</t>
    <phoneticPr fontId="1" type="noConversion"/>
  </si>
  <si>
    <t>据单率</t>
    <phoneticPr fontId="1" type="noConversion"/>
  </si>
  <si>
    <t>超时确认率</t>
    <phoneticPr fontId="1" type="noConversion"/>
  </si>
  <si>
    <t>基础分</t>
    <phoneticPr fontId="1" type="noConversion"/>
  </si>
  <si>
    <t>动态分</t>
    <phoneticPr fontId="1" type="noConversion"/>
  </si>
  <si>
    <t>点评</t>
    <phoneticPr fontId="1" type="noConversion"/>
  </si>
  <si>
    <t>自营 10分/条</t>
    <phoneticPr fontId="1" type="noConversion"/>
  </si>
  <si>
    <t>其他：1分/条</t>
    <phoneticPr fontId="1" type="noConversion"/>
  </si>
  <si>
    <t>图片</t>
    <phoneticPr fontId="1" type="noConversion"/>
  </si>
  <si>
    <t>1分/张</t>
    <phoneticPr fontId="1" type="noConversion"/>
  </si>
  <si>
    <t>5000起步</t>
    <phoneticPr fontId="1" type="noConversion"/>
  </si>
  <si>
    <t>新上房源</t>
    <phoneticPr fontId="1" type="noConversion"/>
  </si>
  <si>
    <t>起步5200 （自营），2～3天之后改为5000</t>
    <phoneticPr fontId="1" type="noConversion"/>
  </si>
  <si>
    <t>详情页每天页面UV</t>
    <phoneticPr fontId="1" type="noConversion"/>
  </si>
  <si>
    <t>成单数</t>
    <phoneticPr fontId="1" type="noConversion"/>
  </si>
  <si>
    <t>88分/单</t>
    <phoneticPr fontId="1" type="noConversion"/>
  </si>
  <si>
    <t xml:space="preserve"> -10分/单</t>
    <phoneticPr fontId="1" type="noConversion"/>
  </si>
  <si>
    <t>拒单数</t>
    <phoneticPr fontId="1" type="noConversion"/>
  </si>
  <si>
    <t>0.3～0.5动态</t>
    <phoneticPr fontId="1" type="noConversion"/>
  </si>
  <si>
    <t>（每天跑）</t>
    <phoneticPr fontId="1" type="noConversion"/>
  </si>
  <si>
    <t>工具 /全量</t>
    <phoneticPr fontId="1" type="noConversion"/>
  </si>
  <si>
    <t>户型&amp;面积</t>
    <phoneticPr fontId="1" type="noConversion"/>
  </si>
  <si>
    <t>点评发图率</t>
    <phoneticPr fontId="1" type="noConversion"/>
  </si>
  <si>
    <t>价格</t>
    <phoneticPr fontId="1" type="noConversion"/>
  </si>
  <si>
    <t>图片数</t>
    <phoneticPr fontId="1" type="noConversion"/>
  </si>
  <si>
    <t>订单量</t>
  </si>
  <si>
    <t>订单量</t>
    <phoneticPr fontId="1" type="noConversion"/>
  </si>
  <si>
    <t>1.户型完整的房源，通常都比较标准，入住体验也会比其它房源好
2.同等其它条件下，适合的面积对入住体验会比较好，也会得到房客的更多青睐
3.根据出行类型，配偶/情侣/独自居多，一室一厅；朋友/孩子/同事/父母，二室二厅</t>
    <phoneticPr fontId="1" type="noConversion"/>
  </si>
  <si>
    <t>(点评上传图片总数/点评数量) / 平均值：
&gt;3.0          = 5分
&gt;1.2 &lt; 3.0 = 4分
&gt;0.8 &lt; 1.2 = 3分
&gt;0.4 &lt; 0.8 = 2分
&lt;0.4           = 1分
客栈默认 3分</t>
    <phoneticPr fontId="1" type="noConversion"/>
  </si>
  <si>
    <t>房客认为体检比较好的，通常发的点评上传图片数量会越多</t>
    <phoneticPr fontId="1" type="noConversion"/>
  </si>
  <si>
    <t>合理的房源价格是用户下单的基本条件</t>
    <phoneticPr fontId="1" type="noConversion"/>
  </si>
  <si>
    <t>房源图片数量过低，通常对用户比较难做出选择，侧面也说明房东对房源的管理程度比较弱些</t>
    <phoneticPr fontId="1" type="noConversion"/>
  </si>
  <si>
    <t>房源的点击数/房源的搜索列表曝光数， 该值越大说明，用户对房源越敢兴趣</t>
    <phoneticPr fontId="1" type="noConversion"/>
  </si>
  <si>
    <t>默认2分
10天内订单
成功一单 +0.1  
拒绝一单 -0.2</t>
    <phoneticPr fontId="1" type="noConversion"/>
  </si>
  <si>
    <t>高于平均值20%： 4分
平均值± 20%  ： 3分
低于平均值20%： 2分</t>
    <phoneticPr fontId="1" type="noConversion"/>
  </si>
  <si>
    <t>最近成交订单量间接反映房源质量</t>
    <phoneticPr fontId="1" type="noConversion"/>
  </si>
  <si>
    <t>cityid</t>
  </si>
  <si>
    <t>spaceid</t>
  </si>
  <si>
    <t>name</t>
  </si>
  <si>
    <t>上海</t>
  </si>
  <si>
    <t>2号线淞虹路2室2厅整套出租</t>
  </si>
  <si>
    <t>南京路|外滩|城隍庙|无敌江景圆床房</t>
  </si>
  <si>
    <t>外滩|南京路|豫园|江景双床房</t>
  </si>
  <si>
    <t>【隐舍】上海迪士尼近在咫尺、田园风光静谧舒适</t>
  </si>
  <si>
    <t>船长青年酒店（上海福州路店）</t>
  </si>
  <si>
    <t>迪斯尼a乐驿loft酒店式公寓</t>
  </si>
  <si>
    <t>上海 静安嘉里 【斑斓•家】双床房一居室</t>
  </si>
  <si>
    <t>上海 南京西路【斑斓•家】老里弄一居室F</t>
  </si>
  <si>
    <t>今之&amp;寓法租界美式田园loft轻奢房</t>
  </si>
  <si>
    <t>厦门</t>
  </si>
  <si>
    <t>厦门厦大旁蓝海鑫悦客栈温馨情侣房</t>
  </si>
  <si>
    <t>鼓浪屿聚欢大床房，可开购票证明</t>
  </si>
  <si>
    <t>厦门花前月下客栈</t>
  </si>
  <si>
    <t>厦门厦大旁蓝海鑫悦客栈蜜月情侣房</t>
  </si>
  <si>
    <t>鼓浪屿伊亚旅馆301</t>
  </si>
  <si>
    <t>厦门北站伍佰客栈大床房</t>
  </si>
  <si>
    <t>厦门8分钟海边客栈</t>
  </si>
  <si>
    <t>厦门海边怡景客栈-浪漫圆床房</t>
  </si>
  <si>
    <t>鼓浪屿伊亚旅馆306</t>
  </si>
  <si>
    <t>厦门仟尚客栈普通双床房</t>
  </si>
  <si>
    <t>No.</t>
    <phoneticPr fontId="1" type="noConversion"/>
  </si>
  <si>
    <r>
      <t>冰雪奇缘四人套房</t>
    </r>
    <r>
      <rPr>
        <sz val="11"/>
        <color rgb="FF000000"/>
        <rFont val="Segoe UI Symbol"/>
        <family val="2"/>
      </rPr>
      <t>♥</t>
    </r>
    <r>
      <rPr>
        <sz val="11"/>
        <color rgb="FF000000"/>
        <rFont val="微软雅黑"/>
        <family val="2"/>
        <charset val="134"/>
      </rPr>
      <t>员工票</t>
    </r>
    <r>
      <rPr>
        <sz val="11"/>
        <color rgb="FF000000"/>
        <rFont val="Segoe UI Symbol"/>
        <family val="2"/>
      </rPr>
      <t>♥</t>
    </r>
    <r>
      <rPr>
        <sz val="11"/>
        <color rgb="FF000000"/>
        <rFont val="微软雅黑"/>
        <family val="2"/>
        <charset val="134"/>
      </rPr>
      <t>专车零距离接驳</t>
    </r>
  </si>
  <si>
    <t>city</t>
    <phoneticPr fontId="1" type="noConversion"/>
  </si>
  <si>
    <t>cityId</t>
  </si>
  <si>
    <t>spaceId</t>
  </si>
  <si>
    <t>score</t>
  </si>
  <si>
    <t>薄荷清新北欧风两室公寓|近田子坊</t>
  </si>
  <si>
    <t>徐汇陕西南路地铁站，环贸iapm-呈家</t>
  </si>
  <si>
    <t>上海巨鹿路百年石库门复古套房</t>
  </si>
  <si>
    <t>上海市近人民广场/新天地loft空间</t>
  </si>
  <si>
    <t>地铁零距离|新国展|世纪公园|特色三房</t>
  </si>
  <si>
    <t>迪士尼机场免费接送优惠门票330元/张</t>
  </si>
  <si>
    <t>【蓝色多瑙河】迪士尼4－7人/2站达园区</t>
  </si>
  <si>
    <t>HelloKitty房迪士尼机场免费接送</t>
  </si>
  <si>
    <t>上海Lex&amp;Lin衡山路景观公寓</t>
  </si>
  <si>
    <t>班玛妙妙屋幻彩3卧2卫套房</t>
  </si>
  <si>
    <t>鼓浪屿林林家小屋客栈.两室一厅套房B</t>
  </si>
  <si>
    <t>海景三室房，近曾厝垵，厦大</t>
  </si>
  <si>
    <t>小别墅度假开PARTY</t>
  </si>
  <si>
    <t>鼓浪屿厦鼓码头旁高层两房(近厦大中山路）</t>
  </si>
  <si>
    <t>漫画师紫菜Room4 森木</t>
  </si>
  <si>
    <t>一宅.Room5.BRT旁星空房</t>
  </si>
  <si>
    <t>格蘭兰情精品大套房</t>
  </si>
  <si>
    <t>有间房子厦门民宿 色彩</t>
  </si>
  <si>
    <t>交通便利空气清新火车站旁Come Inn</t>
  </si>
  <si>
    <t>最海边的海景家庭房</t>
  </si>
  <si>
    <t>上海市 后窗 市中心舒适复式房</t>
  </si>
  <si>
    <t>悦垺莊迪士尼家庭套房</t>
  </si>
  <si>
    <t>Mini咖啡馆@碧云，时尚小木屋@极乐汤</t>
  </si>
  <si>
    <t>迪士尼（川沙）古典特色民宿</t>
  </si>
  <si>
    <t>私享露台的法租界花园洋房</t>
  </si>
  <si>
    <t>厦门金海恋齐聚家庭大套房</t>
  </si>
  <si>
    <t>厦门恋家公寓观景两室套房</t>
  </si>
  <si>
    <t>BRT 沿线复式公寓直达机场火车站中山路</t>
  </si>
  <si>
    <t>漫画师·紫菜 Room3 嘿！马里奥</t>
  </si>
  <si>
    <t>上海</t>
    <phoneticPr fontId="1" type="noConversion"/>
  </si>
  <si>
    <t>厦门</t>
    <phoneticPr fontId="1" type="noConversion"/>
  </si>
  <si>
    <t>Airbnb</t>
    <phoneticPr fontId="1" type="noConversion"/>
  </si>
  <si>
    <t>北京</t>
    <phoneticPr fontId="1" type="noConversion"/>
  </si>
  <si>
    <t>三亚</t>
    <phoneticPr fontId="1" type="noConversion"/>
  </si>
  <si>
    <t>杭州</t>
    <phoneticPr fontId="1" type="noConversion"/>
  </si>
  <si>
    <t>成都</t>
    <phoneticPr fontId="1" type="noConversion"/>
  </si>
  <si>
    <t>青岛</t>
    <phoneticPr fontId="1" type="noConversion"/>
  </si>
  <si>
    <t>丽江</t>
    <phoneticPr fontId="1" type="noConversion"/>
  </si>
  <si>
    <t>重庆</t>
    <phoneticPr fontId="1" type="noConversion"/>
  </si>
  <si>
    <t>南京</t>
    <phoneticPr fontId="1" type="noConversion"/>
  </si>
  <si>
    <t>广州</t>
    <phoneticPr fontId="1" type="noConversion"/>
  </si>
  <si>
    <t>西安</t>
    <phoneticPr fontId="1" type="noConversion"/>
  </si>
  <si>
    <t>苏州</t>
    <phoneticPr fontId="1" type="noConversion"/>
  </si>
  <si>
    <t>大理</t>
    <phoneticPr fontId="1" type="noConversion"/>
  </si>
  <si>
    <t>深圳</t>
    <phoneticPr fontId="1" type="noConversion"/>
  </si>
  <si>
    <t>大连</t>
    <phoneticPr fontId="1" type="noConversion"/>
  </si>
  <si>
    <t>桐乡</t>
    <phoneticPr fontId="1" type="noConversion"/>
  </si>
  <si>
    <t>哈尔滨</t>
    <phoneticPr fontId="1" type="noConversion"/>
  </si>
  <si>
    <t>昆明</t>
    <phoneticPr fontId="1" type="noConversion"/>
  </si>
  <si>
    <t>嘉善</t>
    <phoneticPr fontId="1" type="noConversion"/>
  </si>
  <si>
    <t>价格区间</t>
  </si>
  <si>
    <t>(50,100]</t>
  </si>
  <si>
    <t>(100,150]</t>
  </si>
  <si>
    <t>(150,200]</t>
  </si>
  <si>
    <t>&lt;50</t>
  </si>
  <si>
    <t>(250,300]</t>
  </si>
  <si>
    <t>(200,250]</t>
  </si>
  <si>
    <t>(350,400]</t>
  </si>
  <si>
    <t>(300,350]</t>
  </si>
  <si>
    <t>(1000,1500]</t>
  </si>
  <si>
    <t>(450,500]</t>
  </si>
  <si>
    <t>(550,600]</t>
  </si>
  <si>
    <t>(400,450]</t>
  </si>
  <si>
    <t>(500,550]</t>
  </si>
  <si>
    <t>(650,700]</t>
  </si>
  <si>
    <t>(1500,2000]</t>
  </si>
  <si>
    <t>(750,800]</t>
  </si>
  <si>
    <t>(600,650]</t>
  </si>
  <si>
    <t>(2000,3000]</t>
  </si>
  <si>
    <t>(850,900]</t>
  </si>
  <si>
    <t>(700,750]</t>
  </si>
  <si>
    <t>(950,1000]</t>
  </si>
  <si>
    <t>&gt;3000</t>
  </si>
  <si>
    <t>(800,850]</t>
  </si>
  <si>
    <t>(900,950]</t>
  </si>
  <si>
    <t>点评数</t>
    <phoneticPr fontId="1" type="noConversion"/>
  </si>
  <si>
    <t>热门商圈</t>
    <phoneticPr fontId="1" type="noConversion"/>
  </si>
  <si>
    <t>&gt;2000不参与计算均价</t>
    <phoneticPr fontId="1" type="noConversion"/>
  </si>
  <si>
    <t>备注</t>
    <phoneticPr fontId="1" type="noConversion"/>
  </si>
  <si>
    <t>Ctrip客栈</t>
    <phoneticPr fontId="1" type="noConversion"/>
  </si>
  <si>
    <t>Ctrip民宿</t>
    <phoneticPr fontId="1" type="noConversion"/>
  </si>
  <si>
    <t xml:space="preserve"> </t>
    <phoneticPr fontId="1" type="noConversion"/>
  </si>
  <si>
    <t>把大宫格客栈民宿下掉</t>
    <phoneticPr fontId="1" type="noConversion"/>
  </si>
  <si>
    <t>四川北路</t>
    <phoneticPr fontId="1" type="noConversion"/>
  </si>
  <si>
    <t>陆家嘴</t>
    <phoneticPr fontId="1" type="noConversion"/>
  </si>
  <si>
    <t>火车站</t>
    <phoneticPr fontId="1" type="noConversion"/>
  </si>
  <si>
    <t>八万人</t>
    <phoneticPr fontId="1" type="noConversion"/>
  </si>
  <si>
    <t>静安寺</t>
    <phoneticPr fontId="1" type="noConversion"/>
  </si>
  <si>
    <t>迪士尼</t>
    <phoneticPr fontId="1" type="noConversion"/>
  </si>
  <si>
    <t>虹桥</t>
    <phoneticPr fontId="1" type="noConversion"/>
  </si>
  <si>
    <t>中山公园</t>
    <phoneticPr fontId="1" type="noConversion"/>
  </si>
  <si>
    <t>周康</t>
    <phoneticPr fontId="1" type="noConversion"/>
  </si>
  <si>
    <t>外滩</t>
    <phoneticPr fontId="1" type="noConversion"/>
  </si>
  <si>
    <t>五角场</t>
    <phoneticPr fontId="1" type="noConversion"/>
  </si>
  <si>
    <t>南汇野生动物园</t>
    <phoneticPr fontId="1" type="noConversion"/>
  </si>
  <si>
    <t>新天地</t>
    <phoneticPr fontId="1" type="noConversion"/>
  </si>
  <si>
    <t>打浦桥</t>
    <phoneticPr fontId="1" type="noConversion"/>
  </si>
  <si>
    <t>七宝</t>
    <phoneticPr fontId="1" type="noConversion"/>
  </si>
  <si>
    <t>世博园</t>
    <phoneticPr fontId="1" type="noConversion"/>
  </si>
  <si>
    <t>酒店</t>
    <phoneticPr fontId="1" type="noConversion"/>
  </si>
  <si>
    <t>新排序</t>
    <phoneticPr fontId="1" type="noConversion"/>
  </si>
  <si>
    <t>人民广场</t>
    <phoneticPr fontId="1" type="noConversion"/>
  </si>
  <si>
    <t>浦东新国际博览</t>
    <phoneticPr fontId="1" type="noConversion"/>
  </si>
  <si>
    <t>金桥</t>
    <phoneticPr fontId="1" type="noConversion"/>
  </si>
  <si>
    <t>衡山路</t>
    <phoneticPr fontId="1" type="noConversion"/>
  </si>
  <si>
    <t>淮海路</t>
    <phoneticPr fontId="1" type="noConversion"/>
  </si>
  <si>
    <t>佘山</t>
    <phoneticPr fontId="1" type="noConversion"/>
  </si>
  <si>
    <t>迪士尼度假区</t>
  </si>
  <si>
    <t>人民广场地区</t>
  </si>
  <si>
    <t>衡山路地区</t>
  </si>
  <si>
    <t>淮海路商业区</t>
  </si>
  <si>
    <t>虹桥地区</t>
  </si>
  <si>
    <t>静安寺地区</t>
  </si>
  <si>
    <t>浦东陆家嘴金融贸易区</t>
  </si>
  <si>
    <t>南京西路商业区</t>
  </si>
  <si>
    <t>周浦康桥地区</t>
  </si>
  <si>
    <t>打浦桥地区</t>
  </si>
  <si>
    <t>国家会展中心</t>
  </si>
  <si>
    <t>佘山、松江大学城</t>
  </si>
  <si>
    <t>四川北路商业区</t>
  </si>
  <si>
    <t>外滩地区</t>
  </si>
  <si>
    <t>长寿路商业区</t>
  </si>
  <si>
    <t>新天地地区</t>
  </si>
  <si>
    <t>浦东世博园区</t>
  </si>
  <si>
    <t>徐家汇地区</t>
  </si>
  <si>
    <t>江湾、五角场商业区</t>
  </si>
  <si>
    <t>七宝古镇</t>
  </si>
  <si>
    <t>上海火车站地区</t>
  </si>
  <si>
    <t>七浦路商业区</t>
  </si>
  <si>
    <t>南翔、安亭汽车城</t>
  </si>
  <si>
    <t>曹杨、真如地区</t>
  </si>
  <si>
    <t>南外滩地区</t>
  </si>
  <si>
    <t xml:space="preserve">平均分获取逻辑 范围bnb_space_statistic_info
表的  ommentCount&gt;=1 and commentCount&lt;=500
</t>
    <phoneticPr fontId="1" type="noConversion"/>
  </si>
  <si>
    <t xml:space="preserve">高于平均值30%-150%： 3分
同区域平均值± 30% ： 4分
平均值30%-40%：      2分
平均值40%以下/高于平均值1.5倍以上：1分
城市均价 去掉 小于50 和大于2000的产品
</t>
    <phoneticPr fontId="1" type="noConversion"/>
  </si>
  <si>
    <t>规则（2/22上线）</t>
    <phoneticPr fontId="1" type="noConversion"/>
  </si>
  <si>
    <t>基础分 2.5</t>
    <phoneticPr fontId="1" type="noConversion"/>
  </si>
  <si>
    <t>总数</t>
    <phoneticPr fontId="1" type="noConversion"/>
  </si>
  <si>
    <t>准确率</t>
    <phoneticPr fontId="1" type="noConversion"/>
  </si>
  <si>
    <t>外景</t>
    <phoneticPr fontId="1" type="noConversion"/>
  </si>
  <si>
    <t>客厅</t>
    <phoneticPr fontId="1" type="noConversion"/>
  </si>
  <si>
    <t>卧室</t>
    <phoneticPr fontId="1" type="noConversion"/>
  </si>
  <si>
    <t>厨房</t>
    <phoneticPr fontId="1" type="noConversion"/>
  </si>
  <si>
    <t>卫生间</t>
    <phoneticPr fontId="1" type="noConversion"/>
  </si>
  <si>
    <t>其他</t>
    <phoneticPr fontId="1" type="noConversion"/>
  </si>
  <si>
    <t>错误</t>
    <phoneticPr fontId="1" type="noConversion"/>
  </si>
  <si>
    <t>规则（3/01上线）</t>
    <phoneticPr fontId="1" type="noConversion"/>
  </si>
  <si>
    <t>规则 （2/15上线）</t>
    <phoneticPr fontId="1" type="noConversion"/>
  </si>
  <si>
    <t>规则（3/08上线）</t>
    <phoneticPr fontId="1" type="noConversion"/>
  </si>
  <si>
    <t xml:space="preserve">新增： 
* 基准分 2.5
+分如下：
1     &gt;0  +0.5
2     (点评数 / 平均数) * 0.2   如果大于1分 取一分
</t>
    <phoneticPr fontId="1" type="noConversion"/>
  </si>
  <si>
    <t xml:space="preserve">1室户：&gt;50M  1分，&gt;60M&lt;70M:   2分，高于70M: 1分
2室户：&gt;60M  1分，&gt;70M&lt;100M: 2分，高于100M: 1分
3室户：&gt;70M  1分，&gt;80M&lt;130M: 2分，高于130M: 1分
n室户：size/n&gt;20 1分 ，&gt;30&lt;40: 2分，高于40: 1分
低于标准以下：0.5分
户型完整+1分：
1室&gt;=1厅&gt;=1卫
2室&gt;=1厅&gt;=1卫
3室&gt;=2厅&gt;=1卫
4室&gt;=2厅&gt;=1卫
roomcount &gt; 4 &amp;&amp; hallcount &gt;= 2 &amp;&amp; roomcount / wccount &lt;= 3
有厨房 +1分
有阳台 +1分
一室的额外加1.5分
二室的额外加1分
总分超过5分，按5分处理
1.户型完整的房源，通常都比较标准，入住体验也会比其它房源好
2.同等其它条件下，适合的面积对入住体验会比较好，也会得到房客的更多青睐
</t>
    <phoneticPr fontId="1" type="noConversion"/>
  </si>
  <si>
    <t>曝光度和点击比</t>
    <phoneticPr fontId="1" type="noConversion"/>
  </si>
  <si>
    <r>
      <rPr>
        <sz val="11"/>
        <color rgb="FFFF0000"/>
        <rFont val="等线"/>
        <family val="3"/>
        <charset val="134"/>
      </rPr>
      <t>调整</t>
    </r>
    <r>
      <rPr>
        <sz val="11"/>
        <color rgb="FF000000"/>
        <rFont val="等线"/>
        <family val="3"/>
        <charset val="134"/>
      </rPr>
      <t xml:space="preserve">
1室户：&gt;50M  1分，&gt;60M&lt;70M:   2分，高于70M: 1分
2室户：&gt;60M  1分，&gt;70M&lt;100M: 2分，高于100M: 1分
3室户：&gt;70M  1分，&gt;80M&lt;130M: 2分，高于130M: 1分
n室户：size/n&gt;20 1分 ，&gt;30&lt;40: 2分，高于40: 1分
低于标准以下：0.5分
户型完整+1分：
1室&gt;=1厅&gt;=1卫
2室&gt;=1厅&gt;=1卫
3室&gt;=2厅&gt;=1卫
4室&gt;=2厅&gt;=1卫
roomcount &gt; 4 &amp;&amp; hallcount &gt;= 2 &amp;&amp; roomcount / wccount &lt;= 3
</t>
    </r>
    <r>
      <rPr>
        <sz val="11"/>
        <color rgb="FFFF0000"/>
        <rFont val="等线"/>
        <family val="3"/>
        <charset val="134"/>
      </rPr>
      <t>有厨房 +0.5分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FF0000"/>
        <rFont val="等线"/>
        <family val="3"/>
        <charset val="134"/>
      </rPr>
      <t>有阳台 +0.5分</t>
    </r>
    <r>
      <rPr>
        <sz val="11"/>
        <color rgb="FF000000"/>
        <rFont val="等线"/>
        <family val="3"/>
        <charset val="134"/>
      </rPr>
      <t xml:space="preserve">
一室的额外加1.5分
二室的额外加1分
总分超过5分，按5分处理
1.户型完整的房源，通常都比较标准，入住体验也会比其它房源好
2.同等其它条件下，适合的面积对入住体验会比较好，也会得到房客的更多青睐
</t>
    </r>
    <phoneticPr fontId="1" type="noConversion"/>
  </si>
  <si>
    <r>
      <t xml:space="preserve">调整：
* 基准分 2.5
+分如下：
1 &gt;0  +0.5
2 (点评数 / 平均数) * 0.2   如果大于1分 取一分
</t>
    </r>
    <r>
      <rPr>
        <b/>
        <sz val="11"/>
        <color rgb="FFFF0000"/>
        <rFont val="微软雅黑"/>
        <family val="2"/>
        <charset val="134"/>
      </rPr>
      <t>平均数=对应供应商的平均点评数 修改点</t>
    </r>
    <r>
      <rPr>
        <sz val="11"/>
        <color rgb="FFFF0000"/>
        <rFont val="微软雅黑"/>
        <family val="2"/>
        <charset val="134"/>
      </rPr>
      <t xml:space="preserve">
</t>
    </r>
    <phoneticPr fontId="1" type="noConversion"/>
  </si>
  <si>
    <t>SEQ cityid      cityName       sum(bsa2.price)/count(0)</t>
  </si>
  <si>
    <t>1     1     北京       465.772791</t>
  </si>
  <si>
    <t>2     2     上海       521.183944</t>
  </si>
  <si>
    <t>3     3     天津       340.005085</t>
  </si>
  <si>
    <t>4     4     重庆       248.907675</t>
  </si>
  <si>
    <t>5     5     哈尔滨    281.079014</t>
  </si>
  <si>
    <t>6     6     大连       295.694069</t>
  </si>
  <si>
    <t>7     7     青岛       346.987612</t>
  </si>
  <si>
    <t>8     10    西安       222.556198</t>
  </si>
  <si>
    <t>9     11    敦煌       215.000000</t>
  </si>
  <si>
    <t>10    12    南京       327.401802</t>
  </si>
  <si>
    <t>11    13    无锡       362.259259</t>
  </si>
  <si>
    <t>12    14    苏州       403.173446</t>
  </si>
  <si>
    <t>13    15    扬州       285.028455</t>
  </si>
  <si>
    <t>14    16    镇江       313.406250</t>
  </si>
  <si>
    <t>15    17    杭州       457.465270</t>
  </si>
  <si>
    <t>16    19    舟山       379.907875</t>
  </si>
  <si>
    <t>17    20    淳安       461.223529</t>
  </si>
  <si>
    <t>18    22    绍兴       385.425532</t>
  </si>
  <si>
    <t>19    23    黄山       273.265689</t>
  </si>
  <si>
    <t>20    24    九江       377.446154</t>
  </si>
  <si>
    <t>21    25    厦门       320.091558</t>
  </si>
  <si>
    <t>22    26    武夷山    318.275862</t>
  </si>
  <si>
    <t>23    27    张家界    232.451807</t>
  </si>
  <si>
    <t>24    28    成都       269.065120</t>
  </si>
  <si>
    <t>25    30    深圳       366.729649</t>
  </si>
  <si>
    <t>26    31    珠海       446.536036</t>
  </si>
  <si>
    <t>27    32    广州       454.188646</t>
  </si>
  <si>
    <t>28    33    桂林       230.566890</t>
  </si>
  <si>
    <t>29    34    昆明       268.501523</t>
  </si>
  <si>
    <t>30    35    西双版纳       242.752500</t>
  </si>
  <si>
    <t>31    36    大理市    344.414517</t>
  </si>
  <si>
    <t>32    37    丽江       362.268304</t>
  </si>
  <si>
    <t>33    38    贵阳       279.054004</t>
  </si>
  <si>
    <t>34    39    乌鲁木齐       175.222222</t>
  </si>
  <si>
    <t>35    41    拉萨       228.051020</t>
  </si>
  <si>
    <t>36    42    海口       339.407129</t>
  </si>
  <si>
    <t>37    43    三亚       536.061550</t>
  </si>
  <si>
    <t>38    44    文昌       315.153846</t>
  </si>
  <si>
    <t>39    45    万宁       433.714286</t>
  </si>
  <si>
    <t>40    48    东方       488.000000</t>
  </si>
  <si>
    <t>41    49    乐东       84.750000</t>
  </si>
  <si>
    <t>42    52    琼海       312.333333</t>
  </si>
  <si>
    <t>43    53    琼中       600.000000</t>
  </si>
  <si>
    <t>44    55    陵水       596.647619</t>
  </si>
  <si>
    <t>45    57    儋州       194.750000</t>
  </si>
  <si>
    <t>46    58    香港       949.000000</t>
  </si>
  <si>
    <t>47    82    南通       681.074627</t>
  </si>
  <si>
    <t>48    83    昆山       415.743440</t>
  </si>
  <si>
    <t>49    84    海宁       880.000000</t>
  </si>
  <si>
    <t>50    85    永嘉       230.500000</t>
  </si>
  <si>
    <t>51    86    湖州       746.107350</t>
  </si>
  <si>
    <t>52    87    奉化       150.000000</t>
  </si>
  <si>
    <t>53    90    临安       295.000000</t>
  </si>
  <si>
    <t>54    91    九寨沟    223.578947</t>
  </si>
  <si>
    <t>55    93    迪庆       254.403013</t>
  </si>
  <si>
    <t>56    94    都江堰    247.615385</t>
  </si>
  <si>
    <t>57    95    峨眉山    305.842857</t>
  </si>
  <si>
    <t>58    96    常熟       228.000000</t>
  </si>
  <si>
    <t>59    99    银川       210.952646</t>
  </si>
  <si>
    <t>60    100  兰州       258.279539</t>
  </si>
  <si>
    <t>61    103  呼和浩特       179.000000</t>
  </si>
  <si>
    <t>62    104  平遥       181.927500</t>
  </si>
  <si>
    <t>63    105  太原       251.761811</t>
  </si>
  <si>
    <t>64    108  林芝       150.250000</t>
  </si>
  <si>
    <t>65    110  延安       174.000000</t>
  </si>
  <si>
    <t>66    111  咸阳       155.583333</t>
  </si>
  <si>
    <t>67    119  华阴       329.333333</t>
  </si>
  <si>
    <t>68    124  西宁       358.682505</t>
  </si>
  <si>
    <t>69    129  汉中       276.625000</t>
  </si>
  <si>
    <t>70    135  介休       341.333333</t>
  </si>
  <si>
    <t>71    136  大同       179.289157</t>
  </si>
  <si>
    <t>72    137  长治       193.950000</t>
  </si>
  <si>
    <t>73    139  临汾       188.000000</t>
  </si>
  <si>
    <t>74    141  包头       216.200000</t>
  </si>
  <si>
    <t>75    143  曲阜       183.333333</t>
  </si>
  <si>
    <t>76    144  济南       242.110278</t>
  </si>
  <si>
    <t>77    147  秦皇岛    415.263622</t>
  </si>
  <si>
    <t>78    149  齐齐哈尔       206.000000</t>
  </si>
  <si>
    <t>79    150  牡丹江    522.307692</t>
  </si>
  <si>
    <t>80    157  鸡西       134.000000</t>
  </si>
  <si>
    <t>81    158  长春       225.951149</t>
  </si>
  <si>
    <t>82    159  吉林       297.214286</t>
  </si>
  <si>
    <t>83    161  集安       200.000000</t>
  </si>
  <si>
    <t>84    165  敦化       138.000000</t>
  </si>
  <si>
    <t>85    166  克拉玛依       837.000000</t>
  </si>
  <si>
    <t>86    171  安康       150.250000</t>
  </si>
  <si>
    <t>87    177  安庆       350.000000</t>
  </si>
  <si>
    <t>88    178  鞍山       149.000000</t>
  </si>
  <si>
    <t>89    179  安顺       264.586207</t>
  </si>
  <si>
    <t>90    180  安溪       200.000000</t>
  </si>
  <si>
    <t>91    181  安阳       247.722222</t>
  </si>
  <si>
    <t>92    182  蚌埠       184.703704</t>
  </si>
  <si>
    <t>93    185  保定       210.050847</t>
  </si>
  <si>
    <t>94    186  玉溪       454.263158</t>
  </si>
  <si>
    <t>95    189  北海       243.894444</t>
  </si>
  <si>
    <t>96    197  保山       186.195652</t>
  </si>
  <si>
    <t>97    199  长白山    370.056122</t>
  </si>
  <si>
    <t>98    201  常德       178.000000</t>
  </si>
  <si>
    <t>99    202  赤峰       330.259259</t>
  </si>
  <si>
    <t>100  203  长乐       170.000000</t>
  </si>
  <si>
    <t>101  206  长沙       206.629116</t>
  </si>
  <si>
    <t>102  208  嵊泗       348.666667</t>
  </si>
  <si>
    <t>103  213  常州       396.991150</t>
  </si>
  <si>
    <t>104  214  滁州       170.750000</t>
  </si>
  <si>
    <t>105  215  潮州       213.833333</t>
  </si>
  <si>
    <t>106  216  沧州       230.500000</t>
  </si>
  <si>
    <t>107  218  池州       185.968750</t>
  </si>
  <si>
    <t>108  221  丹东       251.812500</t>
  </si>
  <si>
    <t>109  222  登封       168.500000</t>
  </si>
  <si>
    <t>110  223  东莞       290.000000</t>
  </si>
  <si>
    <t>111  231  大庆       348.400000</t>
  </si>
  <si>
    <t>112  237  德阳       80.187500</t>
  </si>
  <si>
    <t>113  245  恩施       108.277778</t>
  </si>
  <si>
    <t>114  251  佛山       200.433962</t>
  </si>
  <si>
    <t>115  252  抚顺       169.500000</t>
  </si>
  <si>
    <t>116  258  福州       363.767196</t>
  </si>
  <si>
    <t>117  267  广元       179.117647</t>
  </si>
  <si>
    <t>118  268  赣州       454.600000</t>
  </si>
  <si>
    <t>119  270  惠安       399.000000</t>
  </si>
  <si>
    <t>120  272  淮北       138.000000</t>
  </si>
  <si>
    <t>121  275  邯郸       241.500000</t>
  </si>
  <si>
    <t>122  278  合肥       298.135371</t>
  </si>
  <si>
    <t>123  281  黑河       183.333333</t>
  </si>
  <si>
    <t>124  290  衡水       204.320000</t>
  </si>
  <si>
    <t>125  292  黄石       201.000000</t>
  </si>
  <si>
    <t>126  297  衡阳       166.400000</t>
  </si>
  <si>
    <t>127  299  惠州       552.345455</t>
  </si>
  <si>
    <t>128  305  景德镇    229.055556</t>
  </si>
  <si>
    <t>129  308  金华       400.158879</t>
  </si>
  <si>
    <t>130  309  景洪       443.727273</t>
  </si>
  <si>
    <t>131  310  蓬莱       313.105882</t>
  </si>
  <si>
    <t>132  316  江门       283.906977</t>
  </si>
  <si>
    <t>133  317  佳木斯    58.000000</t>
  </si>
  <si>
    <t>134  318  济宁       197.087719</t>
  </si>
  <si>
    <t>135  326  嘉峪关    201.555556</t>
  </si>
  <si>
    <t>136  327  锦州       270.880000</t>
  </si>
  <si>
    <t>137  328  荆州       260.000000</t>
  </si>
  <si>
    <t>138  331  开封       151.285714</t>
  </si>
  <si>
    <t>139  340  廊坊       198.514286</t>
  </si>
  <si>
    <t>140  341  龙海       130.000000</t>
  </si>
  <si>
    <t>141  344  庐山       273.856209</t>
  </si>
  <si>
    <t>142  345  乐山       253.112821</t>
  </si>
  <si>
    <t>143  346  丽水       436.326087</t>
  </si>
  <si>
    <t>144  348  龙岩       132.280992</t>
  </si>
  <si>
    <t>145  350  洛阳       259.290909</t>
  </si>
  <si>
    <t>146  353  连云港    381.198198</t>
  </si>
  <si>
    <t>147  354  柳州       198.500000</t>
  </si>
  <si>
    <t>148  355  泸州       172.923077</t>
  </si>
  <si>
    <t>149  365  德宏       251.925926</t>
  </si>
  <si>
    <t>150  370  绵阳       158.965517</t>
  </si>
  <si>
    <t>151  375  宁波       347.866477</t>
  </si>
  <si>
    <t>152  376  南昌       284.483019</t>
  </si>
  <si>
    <t>153  377  南充       264.130435</t>
  </si>
  <si>
    <t>154  378  宁德       399.000000</t>
  </si>
  <si>
    <t>155  380  南宁       237.632000</t>
  </si>
  <si>
    <t>156  385  南阳       168.000000</t>
  </si>
  <si>
    <t>157  387  盘锦       294.161290</t>
  </si>
  <si>
    <t>158  392  平潭       351.333333</t>
  </si>
  <si>
    <t>159  403  黟县       192.500000</t>
  </si>
  <si>
    <t>160  404  庆阳       1999.000000</t>
  </si>
  <si>
    <t>161  406  泉州       251.505376</t>
  </si>
  <si>
    <t>162  407  衢州       325.200000</t>
  </si>
  <si>
    <t>163  408  瑞安       380.000000</t>
  </si>
  <si>
    <t>164  411  上饶       226.217949</t>
  </si>
  <si>
    <t>165  412  瑞丽       125.500000</t>
  </si>
  <si>
    <t>166  422  韶关       202.846847</t>
  </si>
  <si>
    <t>167  426  石河子    298.000000</t>
  </si>
  <si>
    <t>168  428  石家庄    201.289916</t>
  </si>
  <si>
    <t>169  437  三明       320.000000</t>
  </si>
  <si>
    <t>170  440  四平       134.500000</t>
  </si>
  <si>
    <t>171  447  汕头       194.555556</t>
  </si>
  <si>
    <t>172  451  沈阳       218.645202</t>
  </si>
  <si>
    <t>173  452  十堰       190.750000</t>
  </si>
  <si>
    <t>174  454  泰安       266.770115</t>
  </si>
  <si>
    <t>175  456  通化       157.500000</t>
  </si>
  <si>
    <t>176  460  桐庐       589.333333</t>
  </si>
  <si>
    <t>177  464  天水       359.000000</t>
  </si>
  <si>
    <t>178  468  唐山       318.781609</t>
  </si>
  <si>
    <t>179  475  潍坊       220.200000</t>
  </si>
  <si>
    <t>180  477  武汉       289.527755</t>
  </si>
  <si>
    <t>181  478  芜湖       210.307692</t>
  </si>
  <si>
    <t>182  479  威海       376.195841</t>
  </si>
  <si>
    <t>183  489  婺源       260.920561</t>
  </si>
  <si>
    <t>184  491  温州       536.979021</t>
  </si>
  <si>
    <t>185  492  梧州       111.200000</t>
  </si>
  <si>
    <t>186  494  西昌       335.600000</t>
  </si>
  <si>
    <t>187  500  锡林浩特       600.000000</t>
  </si>
  <si>
    <t>188  507  新乡       88.666667</t>
  </si>
  <si>
    <t>189  512  徐州       182.503448</t>
  </si>
  <si>
    <t>190  513  忻州       223.731707</t>
  </si>
  <si>
    <t>191  514  宜宾       187.000000</t>
  </si>
  <si>
    <t>192  515  宜昌       233.564516</t>
  </si>
  <si>
    <t>193  517  伊春       228.259259</t>
  </si>
  <si>
    <t>194  518  宜春       403.689655</t>
  </si>
  <si>
    <t>195  521  宿州       138.000000</t>
  </si>
  <si>
    <t>196  523  延吉       254.000000</t>
  </si>
  <si>
    <t>197  527  榆林       94.000000</t>
  </si>
  <si>
    <t>198  533  烟台       365.284114</t>
  </si>
  <si>
    <t>199  534  鹰潭       156.000000</t>
  </si>
  <si>
    <t>200  536  义乌       780.000000</t>
  </si>
  <si>
    <t>201  537  宜兴       400.000000</t>
  </si>
  <si>
    <t>202  539  岳阳       78.500000</t>
  </si>
  <si>
    <t>203  542  淄博       191.614035</t>
  </si>
  <si>
    <t>204  544  自贡       191.666667</t>
  </si>
  <si>
    <t>205  547  湛江       72.666667</t>
  </si>
  <si>
    <t>206  548  诸暨       120.000000</t>
  </si>
  <si>
    <t>207  550  张家口    403.111732</t>
  </si>
  <si>
    <t>208  552  肇庆       327.444444</t>
  </si>
  <si>
    <t>209  553  中山       181.100000</t>
  </si>
  <si>
    <t>210  556  中卫       75.000000</t>
  </si>
  <si>
    <t>211  558  遵义       243.300000</t>
  </si>
  <si>
    <t>212  559  郑州       265.321962</t>
  </si>
  <si>
    <t>213  560  漳州       251.205575</t>
  </si>
  <si>
    <t>214  562  承德       349.415385</t>
  </si>
  <si>
    <t>215  569  临沂       172.046512</t>
  </si>
  <si>
    <t>216  571  嘉兴       368.872340</t>
  </si>
  <si>
    <t>217  577  淮安       192.684211</t>
  </si>
  <si>
    <t>218  578  台州       461.619718</t>
  </si>
  <si>
    <t>219  580  桐乡       239.478911</t>
  </si>
  <si>
    <t>220  596  嘉善       279.552956</t>
  </si>
  <si>
    <t>221  598  湘潭       127.250000</t>
  </si>
  <si>
    <t>222  601  株洲       222.500000</t>
  </si>
  <si>
    <t>223  605  六盘水    654.000000</t>
  </si>
  <si>
    <t>224  606  南平       208.280423</t>
  </si>
  <si>
    <t>225  612  郴州       267.625000</t>
  </si>
  <si>
    <t>226  614  枣庄       310.310345</t>
  </si>
  <si>
    <t>227  619  温岭       300.000000</t>
  </si>
  <si>
    <t>228  652  缙云       423.214286</t>
  </si>
  <si>
    <t>229  657  神农架    231.500000</t>
  </si>
  <si>
    <t>230  659  安吉       458.736842</t>
  </si>
  <si>
    <t>231  660  香格里拉       470.970803</t>
  </si>
  <si>
    <t>232  662  酒泉       393.045872</t>
  </si>
  <si>
    <t>233  663  张掖       311.909091</t>
  </si>
  <si>
    <t>234  667  莆田       250.603960</t>
  </si>
  <si>
    <t>235  692  阳江       459.448529</t>
  </si>
  <si>
    <t>236  693  河源       248.500000</t>
  </si>
  <si>
    <t>237  697  启东       845.428571</t>
  </si>
  <si>
    <t>238  729  台山       230.000000</t>
  </si>
  <si>
    <t>239  732  乐清       537.260870</t>
  </si>
  <si>
    <t>240  755  东阳       207.700000</t>
  </si>
  <si>
    <t>241  866  凤凰       213.036437</t>
  </si>
  <si>
    <t>242  867  延边       700.000000</t>
  </si>
  <si>
    <t>243  868  仙居       223.000000</t>
  </si>
  <si>
    <t>244  871  阳朔       415.628571</t>
  </si>
  <si>
    <t>245  872  新昌       329.666667</t>
  </si>
  <si>
    <t>246  884  英德       196.000000</t>
  </si>
  <si>
    <t>247  918  娄底       98.666667</t>
  </si>
  <si>
    <t>248  920  冷水江    300.000000</t>
  </si>
  <si>
    <t>249  921  新化       92.000000</t>
  </si>
  <si>
    <t>250  929  浦江       140.000000</t>
  </si>
  <si>
    <t>251  933  吉安       292.363636</t>
  </si>
  <si>
    <t>252  937  咸宁       1125.300000</t>
  </si>
  <si>
    <t>253  941  黄梅       138.000000</t>
  </si>
  <si>
    <t>254  947  邢台       88.000000</t>
  </si>
  <si>
    <t>255  956  揭阳       168.000000</t>
  </si>
  <si>
    <t>256  960  永康       780.000000</t>
  </si>
  <si>
    <t>257  977  东乡       98.000000</t>
  </si>
  <si>
    <t>258  985  曲靖       111.900000</t>
  </si>
  <si>
    <t>259  986  镇远       618.000000</t>
  </si>
  <si>
    <t>260  1000       江山       88.000000</t>
  </si>
  <si>
    <t>261  1001       玉山       118.000000</t>
  </si>
  <si>
    <t>262  1005       宁国       120.000000</t>
  </si>
  <si>
    <t>263  1006       宣城       161.917355</t>
  </si>
  <si>
    <t>264  1010       凤阳       680.000000</t>
  </si>
  <si>
    <t>265  1024       马鞍山    120.000000</t>
  </si>
  <si>
    <t>266  1030       渭南       108.714286</t>
  </si>
  <si>
    <t>267  1037       海阳       338.000000</t>
  </si>
  <si>
    <t>268  1050       葫芦岛    418.221074</t>
  </si>
  <si>
    <t>269  1051       兴城       500.000000</t>
  </si>
  <si>
    <t>270  1052       昌黎       1000.000000</t>
  </si>
  <si>
    <t>271  1071       聊城       166.833333</t>
  </si>
  <si>
    <t>272  1074       菏泽       99.000000</t>
  </si>
  <si>
    <t>273  1083       满洲里    280.814815</t>
  </si>
  <si>
    <t>274  1093       焦作       795.583333</t>
  </si>
  <si>
    <t>275  1100       广安       194.666667</t>
  </si>
  <si>
    <t>276  1106       日照       482.526882</t>
  </si>
  <si>
    <t>277  1107       长兴       446.500000</t>
  </si>
  <si>
    <t>278  1110       吉首       403.000000</t>
  </si>
  <si>
    <t>279  1111       邵阳       126.666667</t>
  </si>
  <si>
    <t>280  1117       随州       99.000000</t>
  </si>
  <si>
    <t>281  1125       益阳       101.250000</t>
  </si>
  <si>
    <t>282  1133       乌海       299.400000</t>
  </si>
  <si>
    <t>283  1139       兴义       386.666667</t>
  </si>
  <si>
    <t>284  1148       眉山       236.888889</t>
  </si>
  <si>
    <t>285  1150       清原       200.000000</t>
  </si>
  <si>
    <t>286  1155       本溪       181.000000</t>
  </si>
  <si>
    <t>287  1200       盐城       236.290323</t>
  </si>
  <si>
    <t>288  1201       宁海       258.000000</t>
  </si>
  <si>
    <t>289  1222       稻城       215.000000</t>
  </si>
  <si>
    <t>290  1236       临沧       105.125000</t>
  </si>
  <si>
    <t>291  1300       营口       311.710012</t>
  </si>
  <si>
    <t>292  1303       松原       148.333333</t>
  </si>
  <si>
    <t>293  1341       红河       289.206522</t>
  </si>
  <si>
    <t>294  1358       溧阳       558.400000</t>
  </si>
  <si>
    <t>295  1367       德清       1217.300000</t>
  </si>
  <si>
    <t>296  1371       遂宁       112.500000</t>
  </si>
  <si>
    <t>297  1373       连城       307.500000</t>
  </si>
  <si>
    <t>298  1422       清远       778.601399</t>
  </si>
  <si>
    <t>299  1443       泰顺       120.000000</t>
  </si>
  <si>
    <t>300  1453       晋中       185.888199</t>
  </si>
  <si>
    <t>301  1466       安图       498.000000</t>
  </si>
  <si>
    <t>302  1485       滦平       150.000000</t>
  </si>
  <si>
    <t>303  1515       米易       370.285714</t>
  </si>
  <si>
    <t>304  1518       贵港       88.000000</t>
  </si>
  <si>
    <t>305  1564       绥中       433.333333</t>
  </si>
  <si>
    <t>306  1597       内江       138.000000</t>
  </si>
  <si>
    <t>307  1601       穆棱       100.000000</t>
  </si>
  <si>
    <t>308  1603       绥阳       110.000000</t>
  </si>
  <si>
    <t>309  1632       三河       150.000000</t>
  </si>
  <si>
    <t>310  1664       亚布力    727.230769</t>
  </si>
  <si>
    <t>311  1666       海林       275.555556</t>
  </si>
  <si>
    <t>312  1677       防城港    316.179487</t>
  </si>
  <si>
    <t>313  1705       六安       221.311111</t>
  </si>
  <si>
    <t>314  1706       海螺沟    151.500000</t>
  </si>
  <si>
    <t>315  1806       怒江       328.333333</t>
  </si>
  <si>
    <t>316  1819       腾冲       362.743590</t>
  </si>
  <si>
    <t>317  1838       阿坝       304.113043</t>
  </si>
  <si>
    <t>318  1840       萍乡       178.285714</t>
  </si>
  <si>
    <t>319  1892       来宾       129.000000</t>
  </si>
  <si>
    <t>320  1896       崇左       401.333333</t>
  </si>
  <si>
    <t>321  1897       宁明       98.000000</t>
  </si>
  <si>
    <t>322  1924       陇县       300.000000</t>
  </si>
  <si>
    <t>323  2122       鲁山       79.000000</t>
  </si>
  <si>
    <t>324  2234       抚宁       600.000000</t>
  </si>
  <si>
    <t>325  2376       灵川       226.666667</t>
  </si>
  <si>
    <t>326  2431       蒙自       184.000000</t>
  </si>
  <si>
    <t>327  2442       建水       888.000000</t>
  </si>
  <si>
    <t>328  2594       东山       384.000000</t>
  </si>
  <si>
    <t>329  2882       襄汾       168.000000</t>
  </si>
  <si>
    <t>330  2966       尚志       1021.545455</t>
  </si>
  <si>
    <t>331  3053       梅州       207.142857</t>
  </si>
  <si>
    <t>332  3055       龙泉       733.000000</t>
  </si>
  <si>
    <t>333  3230       句容       533.000000</t>
  </si>
  <si>
    <t>334  3275       阆中       331.750000</t>
  </si>
  <si>
    <t>335  3277       雅安       194.026316</t>
  </si>
  <si>
    <t>336  3852       黎平       334.666667</t>
  </si>
  <si>
    <t>337  3884       抚州       88.142857</t>
  </si>
  <si>
    <t>338  3886       白山       270.057143</t>
  </si>
  <si>
    <t>339  3910       湘西       216.981667</t>
  </si>
  <si>
    <t>340  3924       平山       100.000000</t>
  </si>
  <si>
    <t>341  3963       福安       138.000000</t>
  </si>
  <si>
    <t>342  3966       巴中       187.500000</t>
  </si>
  <si>
    <t>343  3976       鄂尔多斯       200.000000</t>
  </si>
  <si>
    <t>344  3977       资兴       270.625000</t>
  </si>
  <si>
    <t>345  3995       舞钢       300.000000</t>
  </si>
  <si>
    <t>346  3996       普洱       638.347826</t>
  </si>
  <si>
    <t>347  4124       甘孜       232.035714</t>
  </si>
  <si>
    <t>348  4137       珲春       143.500000</t>
  </si>
  <si>
    <t>349  4146       贺州       297.299401</t>
  </si>
  <si>
    <t>350  4159       博鳌       278.736842</t>
  </si>
  <si>
    <t>351  4255       呼伦贝尔       292.165354</t>
  </si>
  <si>
    <t>352  7521       龙胜       316.000000</t>
  </si>
  <si>
    <t>353  7536       平邑       118.000000</t>
  </si>
  <si>
    <t>354  7537       凉山       269.427481</t>
  </si>
  <si>
    <t>355  7541       资源       298.000000</t>
  </si>
  <si>
    <t>356  7545       林州       120.000000</t>
  </si>
  <si>
    <t>357  7548       阿拉善    126.000000</t>
  </si>
  <si>
    <t>358  7553       邛崃       880.000000</t>
  </si>
  <si>
    <t>359  7569       盖州       300.000000</t>
  </si>
  <si>
    <t>360  7571       磐安       150.000000</t>
  </si>
  <si>
    <t>361  7575       射洪       198.000000</t>
  </si>
  <si>
    <t>362  7576       锡林郭勒盟    198.000000</t>
  </si>
  <si>
    <t>363  7593       章丘       160.000000</t>
  </si>
  <si>
    <t>364  7594       元阳       80.000000</t>
  </si>
  <si>
    <t>365  7595       长泰       208.000000</t>
  </si>
  <si>
    <t>366  7598       梅县       68.000000</t>
  </si>
  <si>
    <t>367  7631       吕梁       117.500000</t>
  </si>
  <si>
    <t>368  7663       大兴安岭       139.742857</t>
  </si>
  <si>
    <t>369  7666       苍南       248.000000</t>
  </si>
  <si>
    <t>370  7669       栖霞       198.000000</t>
  </si>
  <si>
    <t>371  7674       长岛       234.000000</t>
  </si>
  <si>
    <t>372  7678       崇州       269.000000</t>
  </si>
  <si>
    <t>373  7679       景宁       333.000000</t>
  </si>
  <si>
    <t>374  7685       丹江口    128.000000</t>
  </si>
  <si>
    <t>375  7688       乐亭       443.357143</t>
  </si>
  <si>
    <t>376  7695       响水       100.000000</t>
  </si>
  <si>
    <t>377  7707       陇南       172.000000</t>
  </si>
  <si>
    <t>378  7716       大邑       100.000000</t>
  </si>
  <si>
    <t>379  7751       理县       510.333333</t>
  </si>
  <si>
    <t>380  7773       三江       225.333333</t>
  </si>
  <si>
    <t>381  7779       利川       210.000000</t>
  </si>
  <si>
    <t>382  7789       云和       258.000000</t>
  </si>
  <si>
    <t>383  7792       五家渠    84.200000</t>
  </si>
  <si>
    <t>384  7794       海南       376.000000</t>
  </si>
  <si>
    <t>385  7807       海北       631.214286</t>
  </si>
  <si>
    <t>386  7843       洱源       1465.000000</t>
  </si>
  <si>
    <t>387  7844       甘南       182.000000</t>
  </si>
  <si>
    <t>388  10253     崇礼       657.000000</t>
  </si>
  <si>
    <t>389  10296     洪雅       394.000000</t>
  </si>
  <si>
    <t>390  19955     庆元       108.000000</t>
  </si>
  <si>
    <t>391  20743     微山       198.000000</t>
  </si>
  <si>
    <t>392  20812     嵩县       328.000000</t>
  </si>
  <si>
    <t>393  20836     澄迈       673.166667</t>
  </si>
  <si>
    <t>394  20914     围场       365.000000</t>
  </si>
  <si>
    <t>395  20919     澄江       351.500000</t>
  </si>
  <si>
    <t>396  20932     青阳       300.000000</t>
  </si>
  <si>
    <t>397  20939     仁化       282.000000</t>
  </si>
  <si>
    <t>398  20963     文山       198.166667</t>
  </si>
  <si>
    <t>399  20980     霞浦       142.000000</t>
  </si>
  <si>
    <t>400  21000     鄢陵       574.000000</t>
  </si>
  <si>
    <t>401  21001     克什克腾旗    180.000000</t>
  </si>
  <si>
    <t>402  21008     休宁       198.000000</t>
  </si>
  <si>
    <t>403  21021     兴安盟    408.500000</t>
  </si>
  <si>
    <t>404  21024     铜鼓       388.000000</t>
  </si>
  <si>
    <t>405  21058     平远       268.000000</t>
  </si>
  <si>
    <t>406  21073     上林       150.000000</t>
  </si>
  <si>
    <t>407  21075     龙门       686.000000</t>
  </si>
  <si>
    <t>408  21079     郫县       193.000000</t>
  </si>
  <si>
    <t>409  21135     九江县    300.000000</t>
  </si>
  <si>
    <t>410  21179     黔南       345.677966</t>
  </si>
  <si>
    <t>411  21182     盐源       200.000000</t>
  </si>
  <si>
    <t>412  21194     中牟       180.000000</t>
  </si>
  <si>
    <t>413  21202     宝兴       254.600000</t>
  </si>
  <si>
    <t>414  21255     海丰       488.000000</t>
  </si>
  <si>
    <t>415  21269     阿拉善左旗    799.000000</t>
  </si>
  <si>
    <t>416  21283     西峡       114.500000</t>
  </si>
  <si>
    <t>417  21286     雷山       316.500000</t>
  </si>
  <si>
    <t>418  21302     本溪县    290.000000</t>
  </si>
  <si>
    <t>419  21327     嘉禾       98.000000</t>
  </si>
  <si>
    <t>420  21330     迁西       368.000000</t>
  </si>
  <si>
    <t>421  21339     额济纳旗       1083.209302</t>
  </si>
  <si>
    <t>422  21342     托克逊    200.000000</t>
  </si>
  <si>
    <t>423  21360     玉龙       980.000000</t>
  </si>
  <si>
    <t>424  21375     佛冈       1330.000000</t>
  </si>
  <si>
    <t>425  21409     石台       128.000000</t>
  </si>
  <si>
    <t>426  21416     南靖       230.000000</t>
  </si>
  <si>
    <t>427  21421     长沙县    110.857143</t>
  </si>
  <si>
    <t>428  21433     宜章       312.000000</t>
  </si>
  <si>
    <t>429  21464     抚松       459.000000</t>
  </si>
  <si>
    <t>430  21473     岳西       99.000000</t>
  </si>
  <si>
    <t>431  21474     勐海       104.000000</t>
  </si>
  <si>
    <t>432  21511     祁县       168.000000</t>
  </si>
  <si>
    <t>433  21521     龙井       300.000000</t>
  </si>
  <si>
    <t>434  21551     新源       500.000000</t>
  </si>
  <si>
    <t>435  21585     广宁       138.000000</t>
  </si>
  <si>
    <t>436  21606     高陵       398.000000</t>
  </si>
  <si>
    <t>437  21609     小金       500.000000</t>
  </si>
  <si>
    <t>438  21613     黔西南    358.836957</t>
  </si>
  <si>
    <t>439  21643     大洼       249.000000</t>
  </si>
  <si>
    <t>440  21658     楚雄       208.000000</t>
  </si>
  <si>
    <t>441  21670     南雄       210.750000</t>
  </si>
  <si>
    <t>442  21728     博罗       265.500000</t>
  </si>
  <si>
    <t>443  21778     黔东南    274.737624</t>
  </si>
  <si>
    <t>444  21785     岱山       502.666667</t>
  </si>
  <si>
    <t>445  21793     水城       60.000000</t>
  </si>
  <si>
    <t>446  21803     周宁       100.000000</t>
  </si>
  <si>
    <t>447  21807     丘北       128.000000</t>
  </si>
  <si>
    <t>448  21837     禄劝       100.000000</t>
  </si>
  <si>
    <t>449  21848     辽中       120.000000</t>
  </si>
  <si>
    <t>450  21851     松阳       500.736842</t>
  </si>
  <si>
    <t>451  21858     怀来       499.000000</t>
  </si>
  <si>
    <t>452  21871     泾县       375.000000</t>
  </si>
  <si>
    <t>453  21900     安新       128.000000</t>
  </si>
  <si>
    <t>454  21902     闽侯       108.000000</t>
  </si>
  <si>
    <t>455  21909     平武       150.000000</t>
  </si>
  <si>
    <t>456  21928     黑水       140.000000</t>
  </si>
  <si>
    <t>457  21939     南澳       349.148148</t>
  </si>
  <si>
    <t>458  21943     抚远       188.000000</t>
  </si>
  <si>
    <t>459  21971     尼勒克    520.000000</t>
  </si>
  <si>
    <t>460  21976     惠东       1072.000000</t>
  </si>
  <si>
    <t>461  21980     南江       310.000000</t>
  </si>
  <si>
    <t>462  22031     毕节       228.833333</t>
  </si>
  <si>
    <t>463  22033     铜仁       140.466667</t>
  </si>
  <si>
    <t>464  62441     永定       144.666667</t>
  </si>
  <si>
    <t>SEQ cityid      cityName       sum(bh.minprice)/count(0)</t>
  </si>
  <si>
    <t>1     1     北京       190.206321</t>
  </si>
  <si>
    <t>2     2     上海       263.186694</t>
  </si>
  <si>
    <t>3     3     天津       164.575404</t>
  </si>
  <si>
    <t>4     4     重庆       125.064275</t>
  </si>
  <si>
    <t>5     5     哈尔滨    125.648000</t>
  </si>
  <si>
    <t>6     6     大连       145.602792</t>
  </si>
  <si>
    <t>7     7     青岛       216.155440</t>
  </si>
  <si>
    <t>8     10    西安       123.700466</t>
  </si>
  <si>
    <t>9     11    敦煌       182.875740</t>
  </si>
  <si>
    <t>10    12    南京       177.709350</t>
  </si>
  <si>
    <t>11    13    无锡       121.111864</t>
  </si>
  <si>
    <t>12    14    苏州       199.866165</t>
  </si>
  <si>
    <t>13    15    扬州       119.142857</t>
  </si>
  <si>
    <t>14    16    镇江       99.983607</t>
  </si>
  <si>
    <t>15    17    杭州       211.476024</t>
  </si>
  <si>
    <t>16    19    舟山       242.675052</t>
  </si>
  <si>
    <t>17    20    淳安       144.764151</t>
  </si>
  <si>
    <t>18    22    绍兴       126.209302</t>
  </si>
  <si>
    <t>19    23    黄山       129.127660</t>
  </si>
  <si>
    <t>20    24    九江       113.528302</t>
  </si>
  <si>
    <t>21    25    厦门       188.779605</t>
  </si>
  <si>
    <t>22    26    武夷山    147.383562</t>
  </si>
  <si>
    <t>23    27    张家界    113.921630</t>
  </si>
  <si>
    <t>24    28    成都       145.255121</t>
  </si>
  <si>
    <t>25    30    深圳       217.748606</t>
  </si>
  <si>
    <t>26    31    珠海       180.149254</t>
  </si>
  <si>
    <t>27    32    广州       177.234940</t>
  </si>
  <si>
    <t>28    33    桂林       148.471831</t>
  </si>
  <si>
    <t>29    34    昆明       125.648485</t>
  </si>
  <si>
    <t>30    36    大理市    237.630894</t>
  </si>
  <si>
    <t>31    37    丽江       202.009704</t>
  </si>
  <si>
    <t>32    38    贵阳       115.804598</t>
  </si>
  <si>
    <t>33    39    乌鲁木齐       115.740741</t>
  </si>
  <si>
    <t>34    40    吐鲁番市       167.000000</t>
  </si>
  <si>
    <t>35    41    拉萨       141.143911</t>
  </si>
  <si>
    <t>36    42    海口       146.728814</t>
  </si>
  <si>
    <t>37    43    三亚       316.510606</t>
  </si>
  <si>
    <t>38    44    文昌       160.447368</t>
  </si>
  <si>
    <t>39    45    万宁       220.866667</t>
  </si>
  <si>
    <t>40    46    五指山    103.666667</t>
  </si>
  <si>
    <t>41    47    屯昌       103.500000</t>
  </si>
  <si>
    <t>42    48    东方       143.500000</t>
  </si>
  <si>
    <t>43    49    乐东       212.571429</t>
  </si>
  <si>
    <t>44    50    定安       388.000000</t>
  </si>
  <si>
    <t>45    52    琼海       188.529412</t>
  </si>
  <si>
    <t>46    53    琼中       262.250000</t>
  </si>
  <si>
    <t>47    54    保亭       234.230769</t>
  </si>
  <si>
    <t>48    55    陵水       376.200000</t>
  </si>
  <si>
    <t>49    56    昌江       190.000000</t>
  </si>
  <si>
    <t>50    57    儋州       93.894737</t>
  </si>
  <si>
    <t>51    58    香港       333.730778</t>
  </si>
  <si>
    <t>52    59    澳门       366.333333</t>
  </si>
  <si>
    <t>53    82    南通       122.304348</t>
  </si>
  <si>
    <t>54    83    昆山       180.365759</t>
  </si>
  <si>
    <t>55    84    海宁       143.166667</t>
  </si>
  <si>
    <t>56    85    永嘉       151.638889</t>
  </si>
  <si>
    <t>57    86    湖州       221.067797</t>
  </si>
  <si>
    <t>58    87    奉化       214.166667</t>
  </si>
  <si>
    <t>59    90    临安       155.060109</t>
  </si>
  <si>
    <t>60    91    九寨沟    165.896907</t>
  </si>
  <si>
    <t>61    92    日喀则    222.750000</t>
  </si>
  <si>
    <t>62    94    都江堰    118.682274</t>
  </si>
  <si>
    <t>63    95    峨眉山    176.206897</t>
  </si>
  <si>
    <t>64    96    常熟       124.600000</t>
  </si>
  <si>
    <t>65    98    伊犁       88.000000</t>
  </si>
  <si>
    <t>66    99    银川       141.825581</t>
  </si>
  <si>
    <t>67    100  兰州       112.447514</t>
  </si>
  <si>
    <t>68    103  呼和浩特       123.886364</t>
  </si>
  <si>
    <t>69    104  平遥       114.381339</t>
  </si>
  <si>
    <t>70    105  太原       139.025773</t>
  </si>
  <si>
    <t>71    108  林芝       165.000000</t>
  </si>
  <si>
    <t>72    109  喀什市    394.000000</t>
  </si>
  <si>
    <t>73    110  延安       137.333333</t>
  </si>
  <si>
    <t>74    111  咸阳       128.421053</t>
  </si>
  <si>
    <t>75    112  宝鸡       123.500000</t>
  </si>
  <si>
    <t>76    117  潼关       222.000000</t>
  </si>
  <si>
    <t>77    118  铜川       112.913043</t>
  </si>
  <si>
    <t>78    119  华阴       101.857143</t>
  </si>
  <si>
    <t>79    123  丹凤       98.333333</t>
  </si>
  <si>
    <t>80    124  西宁       184.419580</t>
  </si>
  <si>
    <t>81    127  黄陵       68.333333</t>
  </si>
  <si>
    <t>82    128  韩城       115.833333</t>
  </si>
  <si>
    <t>83    129  汉中       99.000000</t>
  </si>
  <si>
    <t>84    131  岐山       142.000000</t>
  </si>
  <si>
    <t>85    132  格尔木    149.000000</t>
  </si>
  <si>
    <t>86    134  灵石       76.200000</t>
  </si>
  <si>
    <t>87    135  介休       94.150000</t>
  </si>
  <si>
    <t>88    136  大同       148.877193</t>
  </si>
  <si>
    <t>89    137  长治       85.739496</t>
  </si>
  <si>
    <t>90    139  临汾       84.686567</t>
  </si>
  <si>
    <t>91    140  运城       83.760000</t>
  </si>
  <si>
    <t>92    141  包头       91.500000</t>
  </si>
  <si>
    <t>93    143  曲阜       133.941176</t>
  </si>
  <si>
    <t>94    144  济南       123.215789</t>
  </si>
  <si>
    <t>95    147  秦皇岛    214.205036</t>
  </si>
  <si>
    <t>96    149  齐齐哈尔       127.546512</t>
  </si>
  <si>
    <t>97    150  牡丹江    91.882353</t>
  </si>
  <si>
    <t>98    153  北安       110.363636</t>
  </si>
  <si>
    <t>99    155  漠河       108.729730</t>
  </si>
  <si>
    <t>100  156  虎林       101.533333</t>
  </si>
  <si>
    <t>101  157  鸡西       104.700000</t>
  </si>
  <si>
    <t>102  158  长春       110.334906</t>
  </si>
  <si>
    <t>103  159  吉林       146.704545</t>
  </si>
  <si>
    <t>104  161  集安       185.562500</t>
  </si>
  <si>
    <t>105  162  农安       80.500000</t>
  </si>
  <si>
    <t>106  165  敦化       121.785714</t>
  </si>
  <si>
    <t>107  166  克拉玛依       92.750000</t>
  </si>
  <si>
    <t>108  171  安康       90.566667</t>
  </si>
  <si>
    <t>109  177  安庆       90.111111</t>
  </si>
  <si>
    <t>110  178  鞍山       87.219512</t>
  </si>
  <si>
    <t>111  179  安顺       116.615385</t>
  </si>
  <si>
    <t>112  180  安溪       119.750000</t>
  </si>
  <si>
    <t>113  181  安阳       89.100000</t>
  </si>
  <si>
    <t>114  182  蚌埠       96.354839</t>
  </si>
  <si>
    <t>115  185  保定       72.696552</t>
  </si>
  <si>
    <t>116  186  玉溪       117.814815</t>
  </si>
  <si>
    <t>117  189  北海       132.585406</t>
  </si>
  <si>
    <t>118  190  白河       106.000000</t>
  </si>
  <si>
    <t>119  197  保山       114.888889</t>
  </si>
  <si>
    <t>120  198  长白       99.000000</t>
  </si>
  <si>
    <t>121  201  常德       106.500000</t>
  </si>
  <si>
    <t>122  202  赤峰       138.035714</t>
  </si>
  <si>
    <t>123  203  长乐       141.693878</t>
  </si>
  <si>
    <t>124  206  长沙       108.229730</t>
  </si>
  <si>
    <t>125  208  嵊泗       192.324324</t>
  </si>
  <si>
    <t>126  209  广德       116.800000</t>
  </si>
  <si>
    <t>127  211  朝阳       97.500000</t>
  </si>
  <si>
    <t>128  213  常州       96.878419</t>
  </si>
  <si>
    <t>129  214  滁州       109.454545</t>
  </si>
  <si>
    <t>130  215  潮州       96.093750</t>
  </si>
  <si>
    <t>131  216  沧州       78.181818</t>
  </si>
  <si>
    <t>132  218  池州       140.857143</t>
  </si>
  <si>
    <t>133  221  丹东       138.100000</t>
  </si>
  <si>
    <t>134  222  登封       98.840000</t>
  </si>
  <si>
    <t>135  223  东莞       84.769688</t>
  </si>
  <si>
    <t>136  231  大庆       99.634146</t>
  </si>
  <si>
    <t>137  236  东营       95.333333</t>
  </si>
  <si>
    <t>138  237  德阳       68.272727</t>
  </si>
  <si>
    <t>139  238  丹阳       68.272727</t>
  </si>
  <si>
    <t>140  246  福鼎       99.973684</t>
  </si>
  <si>
    <t>141  251  佛山       113.718310</t>
  </si>
  <si>
    <t>142  252  抚顺       99.316667</t>
  </si>
  <si>
    <t>143  254  阜新       97.945946</t>
  </si>
  <si>
    <t>144  255  富蕴       121.666667</t>
  </si>
  <si>
    <t>145  257  阜阳       84.083333</t>
  </si>
  <si>
    <t>146  258  福州       112.218543</t>
  </si>
  <si>
    <t>147  267  广元       93.763889</t>
  </si>
  <si>
    <t>148  268  赣州       101.521739</t>
  </si>
  <si>
    <t>149  270  惠安       141.125000</t>
  </si>
  <si>
    <t>150  272  淮北       102.857143</t>
  </si>
  <si>
    <t>151  275  邯郸       83.315789</t>
  </si>
  <si>
    <t>152  278  合肥       111.210084</t>
  </si>
  <si>
    <t>153  281  黑河       103.807692</t>
  </si>
  <si>
    <t>154  282  怀化       92.428571</t>
  </si>
  <si>
    <t>155  285  哈密市    129.500000</t>
  </si>
  <si>
    <t>156  287  淮南       102.000000</t>
  </si>
  <si>
    <t>157  290  衡水       107.181818</t>
  </si>
  <si>
    <t>158  291  鹤山       146.950000</t>
  </si>
  <si>
    <t>159  292  黄石       94.500000</t>
  </si>
  <si>
    <t>160  297  衡阳       123.500000</t>
  </si>
  <si>
    <t>161  299  惠州       177.750000</t>
  </si>
  <si>
    <t>162  305  景德镇    119.666667</t>
  </si>
  <si>
    <t>163  307  井冈山    129.478261</t>
  </si>
  <si>
    <t>164  308  金华       100.342857</t>
  </si>
  <si>
    <t>165  309  景洪       210.470899</t>
  </si>
  <si>
    <t>166  310  蓬莱       98.356083</t>
  </si>
  <si>
    <t>167  312  施秉       174.000000</t>
  </si>
  <si>
    <t>168  316  江门       170.621951</t>
  </si>
  <si>
    <t>169  317  佳木斯    84.203125</t>
  </si>
  <si>
    <t>170  318  济宁       131.550000</t>
  </si>
  <si>
    <t>171  321  固原       65.000000</t>
  </si>
  <si>
    <t>172  325  江阴       108.740741</t>
  </si>
  <si>
    <t>173  326  嘉峪关    135.000000</t>
  </si>
  <si>
    <t>174  327  锦州       86.407895</t>
  </si>
  <si>
    <t>175  328  荆州       95.696203</t>
  </si>
  <si>
    <t>176  330  库尔勒    86.333333</t>
  </si>
  <si>
    <t>177  331  开封       86.658537</t>
  </si>
  <si>
    <t>178  333  凯里       82.562500</t>
  </si>
  <si>
    <t>179  335  开平       169.619048</t>
  </si>
  <si>
    <t>180  339  罗定       83.250000</t>
  </si>
  <si>
    <t>181  340  廊坊       111.000000</t>
  </si>
  <si>
    <t>182  341  龙海       107.000000</t>
  </si>
  <si>
    <t>183  344  庐山       117.777778</t>
  </si>
  <si>
    <t>184  345  乐山       116.720000</t>
  </si>
  <si>
    <t>185  346  丽水       218.666667</t>
  </si>
  <si>
    <t>186  348  龙岩       95.148148</t>
  </si>
  <si>
    <t>187  350  洛阳       114.144737</t>
  </si>
  <si>
    <t>188  351  辽阳       79.204545</t>
  </si>
  <si>
    <t>189  352  辽源       123.153846</t>
  </si>
  <si>
    <t>190  353  连云港    83.380597</t>
  </si>
  <si>
    <t>191  354  柳州       99.785714</t>
  </si>
  <si>
    <t>192  355  泸州       120.200000</t>
  </si>
  <si>
    <t>193  370  绵阳       85.243902</t>
  </si>
  <si>
    <t>194  371  海晏       220.636364</t>
  </si>
  <si>
    <t>195  373  隆化       70.750000</t>
  </si>
  <si>
    <t>196  374  南安       79.250000</t>
  </si>
  <si>
    <t>197  375  宁波       148.636364</t>
  </si>
  <si>
    <t>198  376  南昌       124.294872</t>
  </si>
  <si>
    <t>199  377  南充       84.642857</t>
  </si>
  <si>
    <t>200  378  宁德       77.375000</t>
  </si>
  <si>
    <t>201  380  南宁       94.402730</t>
  </si>
  <si>
    <t>202  385  南阳       70.733333</t>
  </si>
  <si>
    <t>203  387  盘锦       132.787879</t>
  </si>
  <si>
    <t>204  388  平凉       132.578947</t>
  </si>
  <si>
    <t>205  389  普宁       83.000000</t>
  </si>
  <si>
    <t>206  392  平潭       145.142857</t>
  </si>
  <si>
    <t>207  403  黟县       144.594315</t>
  </si>
  <si>
    <t>208  404  庆阳       135.000000</t>
  </si>
  <si>
    <t>209  406  泉州       95.328767</t>
  </si>
  <si>
    <t>210  407  衢州       157.966667</t>
  </si>
  <si>
    <t>211  408  瑞安       86.400000</t>
  </si>
  <si>
    <t>212  411  上饶       90.750000</t>
  </si>
  <si>
    <t>213  412  瑞丽       108.857143</t>
  </si>
  <si>
    <t>214  421  绥芬河    112.714286</t>
  </si>
  <si>
    <t>215  422  韶关       104.681818</t>
  </si>
  <si>
    <t>216  426  石河子    156.687500</t>
  </si>
  <si>
    <t>217  428  石家庄    93.252280</t>
  </si>
  <si>
    <t>218  431  石林       87.000000</t>
  </si>
  <si>
    <t>219  433  汉寿       68.000000</t>
  </si>
  <si>
    <t>220  436  三门峡    60.000000</t>
  </si>
  <si>
    <t>221  437  三明       111.000000</t>
  </si>
  <si>
    <t>222  440  四平       73.416667</t>
  </si>
  <si>
    <t>223  441  商丘       94.916667</t>
  </si>
  <si>
    <t>224  443  泗水       82.250000</t>
  </si>
  <si>
    <t>225  444  石狮       68.666667</t>
  </si>
  <si>
    <t>226  446  韶山       114.466667</t>
  </si>
  <si>
    <t>227  447  汕头       119.111111</t>
  </si>
  <si>
    <t>228  449  沙县       83.333333</t>
  </si>
  <si>
    <t>229  451  沈阳       112.450783</t>
  </si>
  <si>
    <t>230  452  十堰       81.931034</t>
  </si>
  <si>
    <t>231  454  泰安       185.250000</t>
  </si>
  <si>
    <t>232  456  通化       138.666667</t>
  </si>
  <si>
    <t>233  458  通辽       112.133333</t>
  </si>
  <si>
    <t>234  459  铜陵       155.333333</t>
  </si>
  <si>
    <t>235  460  桐庐       193.436620</t>
  </si>
  <si>
    <t>236  463  图们       100.000000</t>
  </si>
  <si>
    <t>237  464  天水       118.257143</t>
  </si>
  <si>
    <t>238  468  唐山       154.853659</t>
  </si>
  <si>
    <t>239  470  天台       150.071429</t>
  </si>
  <si>
    <t>240  473  五大连池       120.750000</t>
  </si>
  <si>
    <t>241  475  潍坊       91.187500</t>
  </si>
  <si>
    <t>242  477  武汉       110.300532</t>
  </si>
  <si>
    <t>243  478  芜湖       110.288136</t>
  </si>
  <si>
    <t>244  479  威海       134.215054</t>
  </si>
  <si>
    <t>245  480  五华       116.000000</t>
  </si>
  <si>
    <t>246  484  乌兰浩特       102.181818</t>
  </si>
  <si>
    <t>247  485  永安       96.900000</t>
  </si>
  <si>
    <t>248  489  婺源       126.795455</t>
  </si>
  <si>
    <t>249  491  温州       139.221519</t>
  </si>
  <si>
    <t>250  492  梧州       89.300000</t>
  </si>
  <si>
    <t>251  494  西昌       149.463918</t>
  </si>
  <si>
    <t>252  496  襄阳       90.976190</t>
  </si>
  <si>
    <t>253  497  夏河       194.785714</t>
  </si>
  <si>
    <t>254  499  兴隆       79.384615</t>
  </si>
  <si>
    <t>255  500  锡林浩特       101.277778</t>
  </si>
  <si>
    <t>256  502  青县       80.000000</t>
  </si>
  <si>
    <t>257  507  新乡       78.090909</t>
  </si>
  <si>
    <t>258  508  歙县       89.400000</t>
  </si>
  <si>
    <t>259  510  信阳       116.323529</t>
  </si>
  <si>
    <t>260  512  徐州       104.202899</t>
  </si>
  <si>
    <t>261  513  忻州       91.000000</t>
  </si>
  <si>
    <t>262  514  宜宾       96.294118</t>
  </si>
  <si>
    <t>263  515  宜昌       74.453782</t>
  </si>
  <si>
    <t>264  517  伊春       140.016667</t>
  </si>
  <si>
    <t>265  518  宜春       162.097561</t>
  </si>
  <si>
    <t>266  521  宿州       75.566667</t>
  </si>
  <si>
    <t>267  523  延吉       105.060241</t>
  </si>
  <si>
    <t>268  527  榆林       89.500000</t>
  </si>
  <si>
    <t>269  529  伊宁市    119.967742</t>
  </si>
  <si>
    <t>270  533  烟台       123.902703</t>
  </si>
  <si>
    <t>271  534  鹰潭       124.454545</t>
  </si>
  <si>
    <t>272  536  义乌       103.107143</t>
  </si>
  <si>
    <t>273  537  宜兴       172.594203</t>
  </si>
  <si>
    <t>274  539  岳阳       107.173913</t>
  </si>
  <si>
    <t>275  540  余姚       183.266667</t>
  </si>
  <si>
    <t>276  542  淄博       95.561151</t>
  </si>
  <si>
    <t>277  544  自贡       167.611111</t>
  </si>
  <si>
    <t>278  545  遵化       253.090909</t>
  </si>
  <si>
    <t>279  547  湛江       110.272727</t>
  </si>
  <si>
    <t>280  548  诸暨       109.500000</t>
  </si>
  <si>
    <t>281  550  张家口    221.067797</t>
  </si>
  <si>
    <t>282  551  驻马店    83.384615</t>
  </si>
  <si>
    <t>283  552  肇庆       116.812500</t>
  </si>
  <si>
    <t>284  553  中山       153.520619</t>
  </si>
  <si>
    <t>285  555  昭通       76.176471</t>
  </si>
  <si>
    <t>286  556  中卫       119.512821</t>
  </si>
  <si>
    <t>287  557  浑源       65.000000</t>
  </si>
  <si>
    <t>288  558  遵义       91.815603</t>
  </si>
  <si>
    <t>289  559  郑州       91.774067</t>
  </si>
  <si>
    <t>290  560  漳州       120.050000</t>
  </si>
  <si>
    <t>291  562  承德       175.718954</t>
  </si>
  <si>
    <t>292  569  临沂       103.390244</t>
  </si>
  <si>
    <t>293  571  嘉兴       183.500000</t>
  </si>
  <si>
    <t>294  575  昌都       146.666667</t>
  </si>
  <si>
    <t>295  577  淮安       84.602151</t>
  </si>
  <si>
    <t>296  578  台州       260.181818</t>
  </si>
  <si>
    <t>297  579  泰州       83.926829</t>
  </si>
  <si>
    <t>298  580  桐乡       138.996219</t>
  </si>
  <si>
    <t>299  582  海盐       113.000000</t>
  </si>
  <si>
    <t>300  589  巢湖       101.000000</t>
  </si>
  <si>
    <t>301  596  嘉善       184.731159</t>
  </si>
  <si>
    <t>302  597  兰溪       126.000000</t>
  </si>
  <si>
    <t>303  598  湘潭       82.235294</t>
  </si>
  <si>
    <t>304  600  漳平       80.727273</t>
  </si>
  <si>
    <t>305  601  株洲       88.985714</t>
  </si>
  <si>
    <t>306  603  新余       107.200000</t>
  </si>
  <si>
    <t>307  605  六盘水    78.172414</t>
  </si>
  <si>
    <t>308  606  南平       97.000000</t>
  </si>
  <si>
    <t>309  612  郴州       127.375000</t>
  </si>
  <si>
    <t>310  614  枣庄       144.592593</t>
  </si>
  <si>
    <t>311  617  台北       389.876007</t>
  </si>
  <si>
    <t>312  619  温岭       152.384615</t>
  </si>
  <si>
    <t>313  621  张家港    99.300000</t>
  </si>
  <si>
    <t>314  652  缙云       170.835443</t>
  </si>
  <si>
    <t>315  654  太仓       86.666667</t>
  </si>
  <si>
    <t>316  657  神农架    194.944444</t>
  </si>
  <si>
    <t>317  658  建德       161.576923</t>
  </si>
  <si>
    <t>318  659  安吉       182.979757</t>
  </si>
  <si>
    <t>319  660  香格里拉       197.167598</t>
  </si>
  <si>
    <t>320  662  酒泉       144.000000</t>
  </si>
  <si>
    <t>321  663  张掖       148.083333</t>
  </si>
  <si>
    <t>322  667  莆田       131.057143</t>
  </si>
  <si>
    <t>323  677  衡山       134.375000</t>
  </si>
  <si>
    <t>324  692  阳江       222.950495</t>
  </si>
  <si>
    <t>325  693  河源       106.174603</t>
  </si>
  <si>
    <t>326  696  盱眙       65.809524</t>
  </si>
  <si>
    <t>327  697  启东       129.800000</t>
  </si>
  <si>
    <t>328  720  高雄       321.725098</t>
  </si>
  <si>
    <t>329  729  台山       142.038462</t>
  </si>
  <si>
    <t>330  732  乐清       212.272727</t>
  </si>
  <si>
    <t>331  750  广汉       82.200000</t>
  </si>
  <si>
    <t>332  755  东阳       129.757576</t>
  </si>
  <si>
    <t>333  833  荣成       108.513274</t>
  </si>
  <si>
    <t>334  866  凤凰       161.447699</t>
  </si>
  <si>
    <t>335  868  仙居       144.475248</t>
  </si>
  <si>
    <t>336  869  罗平       163.695652</t>
  </si>
  <si>
    <t>337  871  阳朔       146.018367</t>
  </si>
  <si>
    <t>338  872  新昌       251.000000</t>
  </si>
  <si>
    <t>339  884  英德       161.685714</t>
  </si>
  <si>
    <t>340  891  固镇       288.000000</t>
  </si>
  <si>
    <t>341  893  庐江       52.000000</t>
  </si>
  <si>
    <t>342  894  东海       72.500000</t>
  </si>
  <si>
    <t>343  895  新沂       103.200000</t>
  </si>
  <si>
    <t>344  897  兰考       138.000000</t>
  </si>
  <si>
    <t>345  898  民权       86.000000</t>
  </si>
  <si>
    <t>346  900  砀山       106.000000</t>
  </si>
  <si>
    <t>347  901  鄯善       151.500000</t>
  </si>
  <si>
    <t>348  904  甘谷       200.000000</t>
  </si>
  <si>
    <t>349  905  辛集       52.000000</t>
  </si>
  <si>
    <t>350  907  阳泉       91.142857</t>
  </si>
  <si>
    <t>351  908  寿阳       56.000000</t>
  </si>
  <si>
    <t>352  909  滕州       73.090909</t>
  </si>
  <si>
    <t>353  917  湘乡       100.000000</t>
  </si>
  <si>
    <t>354  918  娄底       89.750000</t>
  </si>
  <si>
    <t>355  921  新化       118.200000</t>
  </si>
  <si>
    <t>356  926  辰溪       118.000000</t>
  </si>
  <si>
    <t>357  927  和平       188.000000</t>
  </si>
  <si>
    <t>358  928  龙川       80.000000</t>
  </si>
  <si>
    <t>359  929  浦江       216.857143</t>
  </si>
  <si>
    <t>360  933  吉安       113.428571</t>
  </si>
  <si>
    <t>361  934  兴国       66.000000</t>
  </si>
  <si>
    <t>362  935  信丰       1361.000000</t>
  </si>
  <si>
    <t>363  936  定南       84.000000</t>
  </si>
  <si>
    <t>364  937  咸宁       150.000000</t>
  </si>
  <si>
    <t>365  938  乐昌       109.000000</t>
  </si>
  <si>
    <t>366  940  耒阳       161.250000</t>
  </si>
  <si>
    <t>367  941  黄梅       93.818182</t>
  </si>
  <si>
    <t>368  942  德安       62.000000</t>
  </si>
  <si>
    <t>369  943  永修       157.500000</t>
  </si>
  <si>
    <t>370  944  桐城       121.666667</t>
  </si>
  <si>
    <t>371  946  太湖       106.714286</t>
  </si>
  <si>
    <t>372  947  邢台       76.588235</t>
  </si>
  <si>
    <t>373  949  沙河市    91.000000</t>
  </si>
  <si>
    <t>374  950  汤阴       95.000000</t>
  </si>
  <si>
    <t>375  951  鹤壁       131.400000</t>
  </si>
  <si>
    <t>376  954  兴宁       107.000000</t>
  </si>
  <si>
    <t>377  955  丰顺       128.000000</t>
  </si>
  <si>
    <t>378  956  揭阳       93.833333</t>
  </si>
  <si>
    <t>379  957  偃师       188.000000</t>
  </si>
  <si>
    <t>380  958  巩义       151.166667</t>
  </si>
  <si>
    <t>381  959  武义       164.928571</t>
  </si>
  <si>
    <t>382  960  永康       75.615385</t>
  </si>
  <si>
    <t>383  961  青田       118.200000</t>
  </si>
  <si>
    <t>384  962  扶余       126.333333</t>
  </si>
  <si>
    <t>385  963  海城       103.857143</t>
  </si>
  <si>
    <t>386  966  瓦房店    116.428571</t>
  </si>
  <si>
    <t>387  969  荥阳       113.000000</t>
  </si>
  <si>
    <t>388  970  永州       152.800000</t>
  </si>
  <si>
    <t>389  971  全州       98.000000</t>
  </si>
  <si>
    <t>390  973  龙游       70.000000</t>
  </si>
  <si>
    <t>391  975  都匀       123.227273</t>
  </si>
  <si>
    <t>392  976  贵定       68.000000</t>
  </si>
  <si>
    <t>393  977  东乡       97.000000</t>
  </si>
  <si>
    <t>394  979  樟树       78.000000</t>
  </si>
  <si>
    <t>395  982  玉屏       106.526316</t>
  </si>
  <si>
    <t>396  983  桐梓       87.882353</t>
  </si>
  <si>
    <t>397  984  宣威       391.500000</t>
  </si>
  <si>
    <t>398  985  曲靖       193.652174</t>
  </si>
  <si>
    <t>399  986  镇远       117.559322</t>
  </si>
  <si>
    <t>400  989  祁东       115.000000</t>
  </si>
  <si>
    <t>401  990  东安       94.000000</t>
  </si>
  <si>
    <t>402  991  进贤       189.000000</t>
  </si>
  <si>
    <t>403  992  鄂州       75.000000</t>
  </si>
  <si>
    <t>404  996  古田       83.000000</t>
  </si>
  <si>
    <t>405  1000       江山       97.617647</t>
  </si>
  <si>
    <t>406  1001       玉山       95.042254</t>
  </si>
  <si>
    <t>407  1003       丰城       60.000000</t>
  </si>
  <si>
    <t>408  1004       分宜       84.500000</t>
  </si>
  <si>
    <t>409  1005       宁国       179.500000</t>
  </si>
  <si>
    <t>410  1006       宣城       85.428571</t>
  </si>
  <si>
    <t>411  1008       绩溪       116.863636</t>
  </si>
  <si>
    <t>412  1011       宁乡       108.800000</t>
  </si>
  <si>
    <t>413  1021       定西       89.250000</t>
  </si>
  <si>
    <t>414  1022       兴平       91.000000</t>
  </si>
  <si>
    <t>415  1023       灵宝       83.583333</t>
  </si>
  <si>
    <t>416  1024       马鞍山    70.571429</t>
  </si>
  <si>
    <t>417  1026       祁门       340.333333</t>
  </si>
  <si>
    <t>418  1029       义马       75.000000</t>
  </si>
  <si>
    <t>419  1030       渭南       88.846154</t>
  </si>
  <si>
    <t>420  1037       海阳       168.550000</t>
  </si>
  <si>
    <t>421  1038       莱阳       86.461538</t>
  </si>
  <si>
    <t>422  1040       高密       93.166667</t>
  </si>
  <si>
    <t>423  1043       胶州       86.692308</t>
  </si>
  <si>
    <t>424  1044       青州       79.578947</t>
  </si>
  <si>
    <t>425  1046       公主岭    76.000000</t>
  </si>
  <si>
    <t>426  1047       昌图       75.857143</t>
  </si>
  <si>
    <t>427  1048       铁岭       72.629630</t>
  </si>
  <si>
    <t>428  1050       葫芦岛    150.181818</t>
  </si>
  <si>
    <t>429  1051       兴城       158.094595</t>
  </si>
  <si>
    <t>430  1052       昌黎       178.500000</t>
  </si>
  <si>
    <t>431  1053       滦县       128.418605</t>
  </si>
  <si>
    <t>432  1054       江油       57.500000</t>
  </si>
  <si>
    <t>433  1055       勉县       110.125000</t>
  </si>
  <si>
    <t>434  1056       西乡       143.666667</t>
  </si>
  <si>
    <t>435  1058       邓州       75.000000</t>
  </si>
  <si>
    <t>436  1060       汝州       96.000000</t>
  </si>
  <si>
    <t>437  1068       霸州       216.000000</t>
  </si>
  <si>
    <t>438  1069       任丘       109.250000</t>
  </si>
  <si>
    <t>439  1070       肃宁       64.000000</t>
  </si>
  <si>
    <t>440  1071       聊城       131.444444</t>
  </si>
  <si>
    <t>441  1073       梁山       99.333333</t>
  </si>
  <si>
    <t>442  1074       菏泽       118.333333</t>
  </si>
  <si>
    <t>443  1075       潢川       68.000000</t>
  </si>
  <si>
    <t>444  1076       新县       88.000000</t>
  </si>
  <si>
    <t>445  1078       亳州       120.000000</t>
  </si>
  <si>
    <t>446  1079       麻城       109.400000</t>
  </si>
  <si>
    <t>447  1081       蕲春       74.909091</t>
  </si>
  <si>
    <t>448  1082       舒城       74.181818</t>
  </si>
  <si>
    <t>449  1083       满洲里    238.656716</t>
  </si>
  <si>
    <t>450  1087       濉溪       69.500000</t>
  </si>
  <si>
    <t>451  1088       漯河       70.750000</t>
  </si>
  <si>
    <t>452  1089       乐平       163.000000</t>
  </si>
  <si>
    <t>453  1090       定州       75.428571</t>
  </si>
  <si>
    <t>454  1092       晋城       92.263158</t>
  </si>
  <si>
    <t>455  1093       焦作       118.848485</t>
  </si>
  <si>
    <t>456  1094       许昌       75.076923</t>
  </si>
  <si>
    <t>457  1095       侯马       64.500000</t>
  </si>
  <si>
    <t>458  1097       攀枝花    98.692308</t>
  </si>
  <si>
    <t>459  1099       万源       91.000000</t>
  </si>
  <si>
    <t>460  1100       广安       86.833333</t>
  </si>
  <si>
    <t>461  1103       阳春       100.625000</t>
  </si>
  <si>
    <t>462  1105       茂名       85.500000</t>
  </si>
  <si>
    <t>463  1106       日照       120.346835</t>
  </si>
  <si>
    <t>464  1107       长兴       142.266667</t>
  </si>
  <si>
    <t>465  1108       龙南       90.000000</t>
  </si>
  <si>
    <t>466  1110       吉首       104.000000</t>
  </si>
  <si>
    <t>467  1111       邵阳       107.666667</t>
  </si>
  <si>
    <t>468  1113       玉林       102.850000</t>
  </si>
  <si>
    <t>469  1114       独山       118.000000</t>
  </si>
  <si>
    <t>470  1115       梅河口    215.750000</t>
  </si>
  <si>
    <t>471  1116       白城       91.437500</t>
  </si>
  <si>
    <t>472  1117       随州       106.888889</t>
  </si>
  <si>
    <t>473  1118       平泉       107.888889</t>
  </si>
  <si>
    <t>474  1119       凌源       89.600000</t>
  </si>
  <si>
    <t>475  1121       荆门       74.076923</t>
  </si>
  <si>
    <t>476  1122       当阳       71.142857</t>
  </si>
  <si>
    <t>477  1123       石门       70.833333</t>
  </si>
  <si>
    <t>478  1125       益阳       84.142857</t>
  </si>
  <si>
    <t>479  1128       绥化       80.904762</t>
  </si>
  <si>
    <t>480  1133       乌海       113.666667</t>
  </si>
  <si>
    <t>481  1135       扎兰屯    269.052632</t>
  </si>
  <si>
    <t>482  1136       牙克石    435.722222</t>
  </si>
  <si>
    <t>483  1139       兴义       147.969697</t>
  </si>
  <si>
    <t>484  1140       百色       64.333333</t>
  </si>
  <si>
    <t>485  1142       嫩江       92.833333</t>
  </si>
  <si>
    <t>486  1148       眉山       81.756757</t>
  </si>
  <si>
    <t>487  1150       清原       132.000000</t>
  </si>
  <si>
    <t>488  1155       本溪       146.983871</t>
  </si>
  <si>
    <t>489  1157       义县       60.750000</t>
  </si>
  <si>
    <t>490  1161       宁蒗       237.354651</t>
  </si>
  <si>
    <t>491  1200       盐城       94.148148</t>
  </si>
  <si>
    <t>492  1201       宁海       163.970588</t>
  </si>
  <si>
    <t>493  1202       武山       192.333333</t>
  </si>
  <si>
    <t>494  1206       平湖       95.777778</t>
  </si>
  <si>
    <t>495  1208       慈溪       156.631579</t>
  </si>
  <si>
    <t>496  1209       临海       269.500000</t>
  </si>
  <si>
    <t>497  1212       嵊州       84.500000</t>
  </si>
  <si>
    <t>498  1219       武穴       110.000000</t>
  </si>
  <si>
    <t>499  1222       稻城       227.928571</t>
  </si>
  <si>
    <t>500  1224       仪征       93.925926</t>
  </si>
  <si>
    <t>501  1232       濮阳       93.823529</t>
  </si>
  <si>
    <t>502  1233       达州       75.062500</t>
  </si>
  <si>
    <t>503  1236       临沧       78.461538</t>
  </si>
  <si>
    <t>504  1300       营口       222.864769</t>
  </si>
  <si>
    <t>505  1302       临江       132.125000</t>
  </si>
  <si>
    <t>506  1303       松原       116.500000</t>
  </si>
  <si>
    <t>507  1315       永济       77.333333</t>
  </si>
  <si>
    <t>508  1316       岢岚       67.000000</t>
  </si>
  <si>
    <t>509  1317       朔州       149.800000</t>
  </si>
  <si>
    <t>510  1320       沈丘       58.000000</t>
  </si>
  <si>
    <t>511  1322       东明       73.833333</t>
  </si>
  <si>
    <t>512  1323       澧县       90.500000</t>
  </si>
  <si>
    <t>513  1325       奎屯       119.600000</t>
  </si>
  <si>
    <t>514  1326       玉门       70.000000</t>
  </si>
  <si>
    <t>515  1331       永平       87.000000</t>
  </si>
  <si>
    <t>516  1336       营山       67.428571</t>
  </si>
  <si>
    <t>517  1341       红河       118.000000</t>
  </si>
  <si>
    <t>518  1342       文山县    109.444444</t>
  </si>
  <si>
    <t>519  1358       溧阳       140.212500</t>
  </si>
  <si>
    <t>520  1367       德清       442.440129</t>
  </si>
  <si>
    <t>521  1370       德州       85.545455</t>
  </si>
  <si>
    <t>522  1371       遂宁       97.250000</t>
  </si>
  <si>
    <t>523  1372       松潘       138.132075</t>
  </si>
  <si>
    <t>524  1373       连城       121.375000</t>
  </si>
  <si>
    <t>525  1422       清远       130.125000</t>
  </si>
  <si>
    <t>526  1428       恩平       224.333333</t>
  </si>
  <si>
    <t>527  1436       汕尾       168.507042</t>
  </si>
  <si>
    <t>528  1443       泰顺       155.250000</t>
  </si>
  <si>
    <t>529  1452       莱芜       60.333333</t>
  </si>
  <si>
    <t>530  1453       晋中       104.187500</t>
  </si>
  <si>
    <t>531  1454       济源       97.833333</t>
  </si>
  <si>
    <t>532  1466       安图       178.851064</t>
  </si>
  <si>
    <t>533  1472       宿迁       66.769231</t>
  </si>
  <si>
    <t>534  1474       丰宁       124.894737</t>
  </si>
  <si>
    <t>535  1485       滦平       194.476190</t>
  </si>
  <si>
    <t>536  1490       孝感       78.630435</t>
  </si>
  <si>
    <t>537  1491       资中       89.428571</t>
  </si>
  <si>
    <t>538  1494       陆川       147.000000</t>
  </si>
  <si>
    <t>539  1495       河口       73.500000</t>
  </si>
  <si>
    <t>540  1501       高碑店    66.909091</t>
  </si>
  <si>
    <t>541  1507       洮南       125.250000</t>
  </si>
  <si>
    <t>542  1509       怀仁       99.000000</t>
  </si>
  <si>
    <t>543  1510       宁武       155.000000</t>
  </si>
  <si>
    <t>544  1511       原平       73.500000</t>
  </si>
  <si>
    <t>545  1515       米易       144.000000</t>
  </si>
  <si>
    <t>546  1516       德昌       114.666667</t>
  </si>
  <si>
    <t>547  1517       汉源       87.900000</t>
  </si>
  <si>
    <t>548  1518       贵港       93.555556</t>
  </si>
  <si>
    <t>549  1521       赤壁       99.750000</t>
  </si>
  <si>
    <t>550  1522       涞源       113.914286</t>
  </si>
  <si>
    <t>551  1523       灵丘       88.000000</t>
  </si>
  <si>
    <t>552  1524       代县       98.333333</t>
  </si>
  <si>
    <t>553  1540       崇信       166.000000</t>
  </si>
  <si>
    <t>554  1541       白银       84.250000</t>
  </si>
  <si>
    <t>555  1544       彰武       98.133333</t>
  </si>
  <si>
    <t>556  1545       镇赉       75.666667</t>
  </si>
  <si>
    <t>557  1546       富裕       175.600000</t>
  </si>
  <si>
    <t>558  1548       旬阳       93.333333</t>
  </si>
  <si>
    <t>559  1549       石泉       95.500000</t>
  </si>
  <si>
    <t>560  1550       古交       58.000000</t>
  </si>
  <si>
    <t>561  1555       枣阳       91.833333</t>
  </si>
  <si>
    <t>562  1556       安陆       87.400000</t>
  </si>
  <si>
    <t>563  1557       枝江       59.411765</t>
  </si>
  <si>
    <t>564  1558       松滋       100.937500</t>
  </si>
  <si>
    <t>565  1559       慈利       113.333333</t>
  </si>
  <si>
    <t>566  1560       资阳       79.545455</t>
  </si>
  <si>
    <t>567  1564       绥中       217.748634</t>
  </si>
  <si>
    <t>568  1565       开原       78.083333</t>
  </si>
  <si>
    <t>569  1572       大安       108.000000</t>
  </si>
  <si>
    <t>570  1575       安平       70.000000</t>
  </si>
  <si>
    <t>571  1582       五常       116.164835</t>
  </si>
  <si>
    <t>572  1585       蛟河       65.166667</t>
  </si>
  <si>
    <t>573  1588       汪清       124.857143</t>
  </si>
  <si>
    <t>574  1589       讷河       85.850000</t>
  </si>
  <si>
    <t>575  1593       隆昌       105.833333</t>
  </si>
  <si>
    <t>576  1596       绥棱       66.000000</t>
  </si>
  <si>
    <t>577  1597       内江       97.058824</t>
  </si>
  <si>
    <t>578  1599       七台河    71.300000</t>
  </si>
  <si>
    <t>579  1601       穆棱       101.478261</t>
  </si>
  <si>
    <t>580  1603       绥阳       123.923077</t>
  </si>
  <si>
    <t>581  1609       密山       118.789474</t>
  </si>
  <si>
    <t>582  1610       榆树       88.800000</t>
  </si>
  <si>
    <t>583  1611       鹤岗       83.833333</t>
  </si>
  <si>
    <t>584  1617       双鸭山    76.000000</t>
  </si>
  <si>
    <t>585  1618       铁力       116.833333</t>
  </si>
  <si>
    <t>586  1622       富锦       154.937500</t>
  </si>
  <si>
    <t>587  1624       肇东       80.714286</t>
  </si>
  <si>
    <t>588  1625       依安       86.285714</t>
  </si>
  <si>
    <t>589  1628       塔河       71.333333</t>
  </si>
  <si>
    <t>590  1632       三河       99.478261</t>
  </si>
  <si>
    <t>591  1633       玉田       115.000000</t>
  </si>
  <si>
    <t>592  1638       新民       99.769231</t>
  </si>
  <si>
    <t>593  1641       灯塔       72.250000</t>
  </si>
  <si>
    <t>594  1646       庄河       246.333333</t>
  </si>
  <si>
    <t>595  1654       磐石       92.571429</t>
  </si>
  <si>
    <t>596  1658       阿尔山    164.333333</t>
  </si>
  <si>
    <t>597  1661       德惠       58.000000</t>
  </si>
  <si>
    <t>598  1666       海林       304.550847</t>
  </si>
  <si>
    <t>599  1668       孙吴       110.714286</t>
  </si>
  <si>
    <t>600  1675       靖远       151.000000</t>
  </si>
  <si>
    <t>601  1677       防城港    145.347826</t>
  </si>
  <si>
    <t>602  1680       神木       100.000000</t>
  </si>
  <si>
    <t>603  1682       海伦       102.411765</t>
  </si>
  <si>
    <t>604  1685       淮滨       123.000000</t>
  </si>
  <si>
    <t>605  1697       浠水       109.000000</t>
  </si>
  <si>
    <t>606  1700       瑞昌       82.250000</t>
  </si>
  <si>
    <t>607  1705       六安       90.648649</t>
  </si>
  <si>
    <t>608  1708       荔波       129.747748</t>
  </si>
  <si>
    <t>609  1803       晋江       70.708333</t>
  </si>
  <si>
    <t>610  1804       莱西       70.285714</t>
  </si>
  <si>
    <t>611  1819       腾冲       231.398827</t>
  </si>
  <si>
    <t>612  1820       滨州       70.750000</t>
  </si>
  <si>
    <t>613  1822       兴安县    97.666667</t>
  </si>
  <si>
    <t>614  1823       象山       142.776471</t>
  </si>
  <si>
    <t>615  1838       阿坝       100.000000</t>
  </si>
  <si>
    <t>616  1840       萍乡       79.888889</t>
  </si>
  <si>
    <t>617  1882       仙桃       104.000000</t>
  </si>
  <si>
    <t>618  1884       肥城       185.333333</t>
  </si>
  <si>
    <t>619  1888       龙里       109.333333</t>
  </si>
  <si>
    <t>620  1890       永福       265.750000</t>
  </si>
  <si>
    <t>621  1892       来宾       64.675676</t>
  </si>
  <si>
    <t>622  1893       南丹       233.000000</t>
  </si>
  <si>
    <t>623  1895       扶绥       55.000000</t>
  </si>
  <si>
    <t>624  1896       崇左       125.857143</t>
  </si>
  <si>
    <t>625  1897       宁明       188.000000</t>
  </si>
  <si>
    <t>626  1899       钦州       99.875000</t>
  </si>
  <si>
    <t>627  1900       隆安       174.000000</t>
  </si>
  <si>
    <t>628  1902       田阳       120.000000</t>
  </si>
  <si>
    <t>629  1903       田林       288.000000</t>
  </si>
  <si>
    <t>630  1904       师宗       70.500000</t>
  </si>
  <si>
    <t>631  1905       柞水       91.235294</t>
  </si>
  <si>
    <t>632  1906       镇安       400.000000</t>
  </si>
  <si>
    <t>633  1910       汉阴       92.000000</t>
  </si>
  <si>
    <t>634  1920       洋县       111.529412</t>
  </si>
  <si>
    <t>635  1921       城固       80.000000</t>
  </si>
  <si>
    <t>636  1924       陇县       126.500000</t>
  </si>
  <si>
    <t>637  1928       景泰       134.714286</t>
  </si>
  <si>
    <t>638  1929       皋兰       53.000000</t>
  </si>
  <si>
    <t>639  1946       蒲城       95.181818</t>
  </si>
  <si>
    <t>640  1950       三原       79.000000</t>
  </si>
  <si>
    <t>641  1968       武乡       97.875000</t>
  </si>
  <si>
    <t>642  1971       沁县       108.666667</t>
  </si>
  <si>
    <t>643  1976       襄垣       79.500000</t>
  </si>
  <si>
    <t>644  1980       定兴       79.375000</t>
  </si>
  <si>
    <t>645  1991       新乐       60.000000</t>
  </si>
  <si>
    <t>646  1993       正定       72.272727</t>
  </si>
  <si>
    <t>647  1997       高邑       56.500000</t>
  </si>
  <si>
    <t>648  1999       临城       75.600000</t>
  </si>
  <si>
    <t>649  2033       武安       78.000000</t>
  </si>
  <si>
    <t>650  2036       黎城       60.000000</t>
  </si>
  <si>
    <t>651  2039       潞城       91.285714</t>
  </si>
  <si>
    <t>652  2042       长垣       60.000000</t>
  </si>
  <si>
    <t>653  2044       封丘       96.500000</t>
  </si>
  <si>
    <t>654  2045       延津       68.000000</t>
  </si>
  <si>
    <t>655  2049       修武       104.920000</t>
  </si>
  <si>
    <t>656  2057       高平       90.300000</t>
  </si>
  <si>
    <t>657  2063       沁阳       71.000000</t>
  </si>
  <si>
    <t>658  2071       孟津       79.666667</t>
  </si>
  <si>
    <t>659  2109       伊川       162.000000</t>
  </si>
  <si>
    <t>660  2110       汝阳       160.400000</t>
  </si>
  <si>
    <t>661  2118       宝丰       118.000000</t>
  </si>
  <si>
    <t>662  2122       鲁山       70.820513</t>
  </si>
  <si>
    <t>663  2128       南召       95.000000</t>
  </si>
  <si>
    <t>664  2155       老河口    71.666667</t>
  </si>
  <si>
    <t>665  2157       谷城       72.538462</t>
  </si>
  <si>
    <t>666  2170       黄龙       302.000000</t>
  </si>
  <si>
    <t>667  2189       紫阳       82.750000</t>
  </si>
  <si>
    <t>668  2204       宣汉       146.500000</t>
  </si>
  <si>
    <t>669  2212       焉耆       60.000000</t>
  </si>
  <si>
    <t>670  2219       渠县       68.000000</t>
  </si>
  <si>
    <t>671  2226       新和       60.000000</t>
  </si>
  <si>
    <t>672  2227       巴楚       126.142857</t>
  </si>
  <si>
    <t>673  2229       阿图什    100.000000</t>
  </si>
  <si>
    <t>674  2230       迁安       99.625000</t>
  </si>
  <si>
    <t>675  2232       卢龙       63.000000</t>
  </si>
  <si>
    <t>676  2242       安化       126.000000</t>
  </si>
  <si>
    <t>677  2248       涟源       55.000000</t>
  </si>
  <si>
    <t>678  2249       开江       78.000000</t>
  </si>
  <si>
    <t>679  2266       大通       702.000000</t>
  </si>
  <si>
    <t>680  2267       遂溪       289.000000</t>
  </si>
  <si>
    <t>681  2288       建昌       90.000000</t>
  </si>
  <si>
    <t>682  2308       彝良       76.000000</t>
  </si>
  <si>
    <t>683  2309       大关       90.000000</t>
  </si>
  <si>
    <t>684  2311       盐津       142.090909</t>
  </si>
  <si>
    <t>685  2313       水富       81.250000</t>
  </si>
  <si>
    <t>686  2339       邵东       78.666667</t>
  </si>
  <si>
    <t>687  2355       靖州       238.000000</t>
  </si>
  <si>
    <t>688  2357       通道       63.000000</t>
  </si>
  <si>
    <t>689  2376       灵川       69.750000</t>
  </si>
  <si>
    <t>690  2394       怀远       113.250000</t>
  </si>
  <si>
    <t>691  2415       北票       55.000000</t>
  </si>
  <si>
    <t>692  2431       蒙自       165.333333</t>
  </si>
  <si>
    <t>693  2442       建水       240.105263</t>
  </si>
  <si>
    <t>694  2462       册亨       90.666667</t>
  </si>
  <si>
    <t>695  2465       安龙       141.400000</t>
  </si>
  <si>
    <t>696  2485       麻江       97.125000</t>
  </si>
  <si>
    <t>697  2487       福泉       75.500000</t>
  </si>
  <si>
    <t>698  2521       平安县    169.000000</t>
  </si>
  <si>
    <t>699  2522       民和       60.000000</t>
  </si>
  <si>
    <t>700  2525       永登       79.500000</t>
  </si>
  <si>
    <t>701  2528       天祝       60.000000</t>
  </si>
  <si>
    <t>702  2533       临泽       136.541667</t>
  </si>
  <si>
    <t>703  2536       湟源       390.000000</t>
  </si>
  <si>
    <t>704  2538       刚察       190.000000</t>
  </si>
  <si>
    <t>705  2539       天峻       60.000000</t>
  </si>
  <si>
    <t>706  2541       乌兰       358.000000</t>
  </si>
  <si>
    <t>707  2544       玛纳斯    90.142857</t>
  </si>
  <si>
    <t>708  2545       沙湾       70.000000</t>
  </si>
  <si>
    <t>709  2546       乌苏       71.500000</t>
  </si>
  <si>
    <t>710  2548       博乐       87.400000</t>
  </si>
  <si>
    <t>711  2550       蓬安       85.714286</t>
  </si>
  <si>
    <t>712  2551       蓬溪       94.000000</t>
  </si>
  <si>
    <t>713  2553       金堂       99.250000</t>
  </si>
  <si>
    <t>714  2555       梓潼       66.142857</t>
  </si>
  <si>
    <t>715  2569       凤翔       157.000000</t>
  </si>
  <si>
    <t>716  2580       洛川       427.500000</t>
  </si>
  <si>
    <t>717  2594       东山       235.521739</t>
  </si>
  <si>
    <t>718  2599       黑山       83.583333</t>
  </si>
  <si>
    <t>719  2607       五峰       70.666667</t>
  </si>
  <si>
    <t>720  2617       两当       60.000000</t>
  </si>
  <si>
    <t>721  2625       绵竹       78.777778</t>
  </si>
  <si>
    <t>722  2651       根河       173.466667</t>
  </si>
  <si>
    <t>723  2708       新安       56.250000</t>
  </si>
  <si>
    <t>724  2735       三台       56.600000</t>
  </si>
  <si>
    <t>725  2788       永胜       53.000000</t>
  </si>
  <si>
    <t>726  2809       五原       200.000000</t>
  </si>
  <si>
    <t>727  2850       龙山       78.000000</t>
  </si>
  <si>
    <t>728  2853       柳河       222.000000</t>
  </si>
  <si>
    <t>729  2867       永宁       199.000000</t>
  </si>
  <si>
    <t>730  2882       襄汾       113.000000</t>
  </si>
  <si>
    <t>731  2886       闻喜       98.000000</t>
  </si>
  <si>
    <t>732  2950       林口       91.000000</t>
  </si>
  <si>
    <t>733  2953       互助       158.125000</t>
  </si>
  <si>
    <t>734  2957       桦南       124.625000</t>
  </si>
  <si>
    <t>735  2966       尚志       152.700000</t>
  </si>
  <si>
    <t>736  3008       曲水       158.000000</t>
  </si>
  <si>
    <t>737  3017       宁安       255.000000</t>
  </si>
  <si>
    <t>738  3053       梅州       147.812500</t>
  </si>
  <si>
    <t>739  3055       龙泉       139.666667</t>
  </si>
  <si>
    <t>740  3221       周口       90.500000</t>
  </si>
  <si>
    <t>741  3222       平顶山    67.071429</t>
  </si>
  <si>
    <t>742  3229       芷江       135.571429</t>
  </si>
  <si>
    <t>743  3230       句容       142.714286</t>
  </si>
  <si>
    <t>744  3233       东台       99.333333</t>
  </si>
  <si>
    <t>745  3275       阆中       102.142857</t>
  </si>
  <si>
    <t>746  3277       雅安       88.436782</t>
  </si>
  <si>
    <t>747  3327       布尔津    155.529412</t>
  </si>
  <si>
    <t>748  3845       新竹       418.815200</t>
  </si>
  <si>
    <t>749  3847       台南       417.307886</t>
  </si>
  <si>
    <t>750  3848       台东       387.279928</t>
  </si>
  <si>
    <t>751  3849       台中       333.721391</t>
  </si>
  <si>
    <t>752  3852       黎平       137.724138</t>
  </si>
  <si>
    <t>753  3863       寿光       80.000000</t>
  </si>
  <si>
    <t>754  3881       泗阳       69.833333</t>
  </si>
  <si>
    <t>755  3884       抚州       106.923077</t>
  </si>
  <si>
    <t>756  3885       黄冈       85.947368</t>
  </si>
  <si>
    <t>757  3886       白山       154.409091</t>
  </si>
  <si>
    <t>758  3887       巴彦淖尔       118.750000</t>
  </si>
  <si>
    <t>759  3906       即墨       104.000000</t>
  </si>
  <si>
    <t>760  3913       沂源       100.500000</t>
  </si>
  <si>
    <t>761  3914       大冶       75.500000</t>
  </si>
  <si>
    <t>762  3915       莱州       86.666667</t>
  </si>
  <si>
    <t>763  3917       福清       80.000000</t>
  </si>
  <si>
    <t>764  3919       贵溪       95.571429</t>
  </si>
  <si>
    <t>765  3920       天门       81.000000</t>
  </si>
  <si>
    <t>766  3921       楚雄市    94.133333</t>
  </si>
  <si>
    <t>768  3923       海安       68.526316</t>
  </si>
  <si>
    <t>769  3924       平山       90.512195</t>
  </si>
  <si>
    <t>770  3925       玉环       90.000000</t>
  </si>
  <si>
    <t>771  3926       靖江       75.888889</t>
  </si>
  <si>
    <t>772  3927       德兴       78.500000</t>
  </si>
  <si>
    <t>773  3928       德钦       285.687500</t>
  </si>
  <si>
    <t>774  3929       邳州       67.692308</t>
  </si>
  <si>
    <t>775  3930       陆良       64.100000</t>
  </si>
  <si>
    <t>776  3931       连州       111.800000</t>
  </si>
  <si>
    <t>777  3932       阳山       99.666667</t>
  </si>
  <si>
    <t>778  3933       云浮       113.000000</t>
  </si>
  <si>
    <t>779  3934       孝义       96.000000</t>
  </si>
  <si>
    <t>780  3935       应城       79.100000</t>
  </si>
  <si>
    <t>781  3936       蒲县       80.000000</t>
  </si>
  <si>
    <t>782  3937       扬中       86.181818</t>
  </si>
  <si>
    <t>783  3938       钟祥       56.000000</t>
  </si>
  <si>
    <t>784  3940       无棣       58.000000</t>
  </si>
  <si>
    <t>785  3941       合山       108.750000</t>
  </si>
  <si>
    <t>786  3943       平度       91.666667</t>
  </si>
  <si>
    <t>787  3946       龙口       126.711538</t>
  </si>
  <si>
    <t>788  3962       上杭       107.785714</t>
  </si>
  <si>
    <t>789  3963       福安       54.000000</t>
  </si>
  <si>
    <t>790  3964       长汀       80.666667</t>
  </si>
  <si>
    <t>791  3966       巴中       119.317073</t>
  </si>
  <si>
    <t>792  3967       东兴       188.800000</t>
  </si>
  <si>
    <t>793  3968       桂平       85.777778</t>
  </si>
  <si>
    <t>794  3969       河池       147.727273</t>
  </si>
  <si>
    <t>795  3971       瑞金       118.000000</t>
  </si>
  <si>
    <t>796  3972       宜都       62.222222</t>
  </si>
  <si>
    <t>797  3976       鄂尔多斯       113.500000</t>
  </si>
  <si>
    <t>798  3977       资兴       141.176471</t>
  </si>
  <si>
    <t>799  3978       临夏市    108.000000</t>
  </si>
  <si>
    <t>800  3980       泰兴       72.979167</t>
  </si>
  <si>
    <t>801  3989       济阳       134.666667</t>
  </si>
  <si>
    <t>802  3996       普洱       187.666667</t>
  </si>
  <si>
    <t>803  3997       芒市       162.500000</t>
  </si>
  <si>
    <t>804  4004       靖边       82.000000</t>
  </si>
  <si>
    <t>805  4013       夏津       157.000000</t>
  </si>
  <si>
    <t>806  4020       永城       67.500000</t>
  </si>
  <si>
    <t>807  4125       高邮       105.708333</t>
  </si>
  <si>
    <t>808  4130       康定       113.240310</t>
  </si>
  <si>
    <t>809  4131       阳城       84.959184</t>
  </si>
  <si>
    <t>810  4132       香河       86.000000</t>
  </si>
  <si>
    <t>811  4136       新密       88.000000</t>
  </si>
  <si>
    <t>812  4137       珲春       84.200000</t>
  </si>
  <si>
    <t>813  4139       如皋       88.068966</t>
  </si>
  <si>
    <t>814  4141       博兴       54.000000</t>
  </si>
  <si>
    <t>815  4143       枞阳       65.500000</t>
  </si>
  <si>
    <t>816  4144       诸城       82.000000</t>
  </si>
  <si>
    <t>817  4145       陆丰       96.000000</t>
  </si>
  <si>
    <t>818  4146       贺州       94.812500</t>
  </si>
  <si>
    <t>819  4147       宜州       70.000000</t>
  </si>
  <si>
    <t>820  4154       潜江       88.615385</t>
  </si>
  <si>
    <t>821  4182       宝应       84.516129</t>
  </si>
  <si>
    <t>822  4185       浏阳       133.484848</t>
  </si>
  <si>
    <t>823  4216       石嘴山    99.400000</t>
  </si>
  <si>
    <t>824  4243       弥勒       247.320000</t>
  </si>
  <si>
    <t>825  4251       招远       53.666667</t>
  </si>
  <si>
    <t>826  4255       呼伦贝尔       213.386667</t>
  </si>
  <si>
    <t>827  5152       嘉义       508.914603</t>
  </si>
  <si>
    <t>828  5589       屏东       419.869692</t>
  </si>
  <si>
    <t>829  6954       花莲       408.727891</t>
  </si>
  <si>
    <t>830  7203       金门       526.944898</t>
  </si>
  <si>
    <t>831  7518       乌兰察布       110.458333</t>
  </si>
  <si>
    <t>832  7519       邹城       68.875000</t>
  </si>
  <si>
    <t>833  7521       龙胜       109.752294</t>
  </si>
  <si>
    <t>834  7523       云林       745.362000</t>
  </si>
  <si>
    <t>835  7524       南投       514.284320</t>
  </si>
  <si>
    <t>836  7525       北川       143.583333</t>
  </si>
  <si>
    <t>837  7531       大新       115.076923</t>
  </si>
  <si>
    <t>838  7533       平阳       154.954545</t>
  </si>
  <si>
    <t>839  7534       昌吉市    124.360000</t>
  </si>
  <si>
    <t>840  7536       平邑       89.444444</t>
  </si>
  <si>
    <t>841  7537       凉山       65.000000</t>
  </si>
  <si>
    <t>842  7538       平南       69.571429</t>
  </si>
  <si>
    <t>843  7540       马尔康    74.500000</t>
  </si>
  <si>
    <t>844  7541       资源       91.666667</t>
  </si>
  <si>
    <t>845  7542       紫云       120.666667</t>
  </si>
  <si>
    <t>846  7544       赤水       103.210526</t>
  </si>
  <si>
    <t>847  7545       林州       82.312500</t>
  </si>
  <si>
    <t>848  7549       泸定       123.284314</t>
  </si>
  <si>
    <t>849  7550       彭州       109.881356</t>
  </si>
  <si>
    <t>850  7551       商洛       94.700000</t>
  </si>
  <si>
    <t>851  7552       平定       68.000000</t>
  </si>
  <si>
    <t>852  7553       邛崃       108.006135</t>
  </si>
  <si>
    <t>853  7554       乳山       112.038462</t>
  </si>
  <si>
    <t>854  7557       如东       65.714286</t>
  </si>
  <si>
    <t>855  7558       三门       121.666667</t>
  </si>
  <si>
    <t>856  7559       海门       80.227273</t>
  </si>
  <si>
    <t>857  7560       汨罗       81.333333</t>
  </si>
  <si>
    <t>858  7568       佛坪       72.000000</t>
  </si>
  <si>
    <t>859  7569       盖州       200.785714</t>
  </si>
  <si>
    <t>860  7570       桃园       363.109737</t>
  </si>
  <si>
    <t>861  7571       磐安       88.735294</t>
  </si>
  <si>
    <t>862  7572       和龙       70.000000</t>
  </si>
  <si>
    <t>863  7575       射洪       64.500000</t>
  </si>
  <si>
    <t>864  7577       天长       78.500000</t>
  </si>
  <si>
    <t>865  7578       兴化       146.272727</t>
  </si>
  <si>
    <t>866  7579       东港       190.917808</t>
  </si>
  <si>
    <t>867  7582       玉树县    150.000000</t>
  </si>
  <si>
    <t>868  7586       开化       132.375000</t>
  </si>
  <si>
    <t>869  7587       吴忠       101.000000</t>
  </si>
  <si>
    <t>870  7590       常山       57.500000</t>
  </si>
  <si>
    <t>871  7593       章丘       64.000000</t>
  </si>
  <si>
    <t>872  7594       元阳       185.859649</t>
  </si>
  <si>
    <t>873  7595       长泰       177.928571</t>
  </si>
  <si>
    <t>874  7596       扶风       77.166667</t>
  </si>
  <si>
    <t>875  7599       天全       60.000000</t>
  </si>
  <si>
    <t>876  7605       涿州       59.076923</t>
  </si>
  <si>
    <t>877  7607       荔浦       123.750000</t>
  </si>
  <si>
    <t>878  7614       宜兰       522.325085</t>
  </si>
  <si>
    <t>879  7618       洪湖       103.571429</t>
  </si>
  <si>
    <t>880  7619       仁怀       141.714286</t>
  </si>
  <si>
    <t>881  7624       四会       83.500000</t>
  </si>
  <si>
    <t>882  7625       广饶       84.750000</t>
  </si>
  <si>
    <t>883  7626       二连浩特       119.500000</t>
  </si>
  <si>
    <t>884  7629       泊头       52.000000</t>
  </si>
  <si>
    <t>885  7630       沂水       183.000000</t>
  </si>
  <si>
    <t>886  7631       吕梁       112.142857</t>
  </si>
  <si>
    <t>887  7637       栾川       120.798077</t>
  </si>
  <si>
    <t>888  7638       额尔古纳       221.904762</t>
  </si>
  <si>
    <t>889  7639       蒙城       59.000000</t>
  </si>
  <si>
    <t>890  7642       清镇       188.687500</t>
  </si>
  <si>
    <t>891  7644       黄骅       169.500000</t>
  </si>
  <si>
    <t>892  7650       长葛       69.500000</t>
  </si>
  <si>
    <t>893  7651       宁城       60.000000</t>
  </si>
  <si>
    <t>894  7652       凤山       107.000000</t>
  </si>
  <si>
    <t>895  7662       新北市    450.725000</t>
  </si>
  <si>
    <t>896  7665       遂昌       129.961538</t>
  </si>
  <si>
    <t>897  7666       苍南       115.020000</t>
  </si>
  <si>
    <t>898  7667       罗田       108.102941</t>
  </si>
  <si>
    <t>899  7669       栖霞       62.500000</t>
  </si>
  <si>
    <t>900  7671       凤城       132.545455</t>
  </si>
  <si>
    <t>901  7673       郓城       74.000000</t>
  </si>
  <si>
    <t>902  7674       长岛       229.789709</t>
  </si>
  <si>
    <t>903  7675       沂南       113.272727</t>
  </si>
  <si>
    <t>904  7678       崇州       115.020408</t>
  </si>
  <si>
    <t>905  7679       景宁       233.272727</t>
  </si>
  <si>
    <t>906  7680       垦利       149.000000</t>
  </si>
  <si>
    <t>907  7682       泸西       103.666667</t>
  </si>
  <si>
    <t>908  7685       丹江口    99.850000</t>
  </si>
  <si>
    <t>909  7688       乐亭       304.217391</t>
  </si>
  <si>
    <t>910  7692       金湖       60.000000</t>
  </si>
  <si>
    <t>911  7693       涟水       74.500000</t>
  </si>
  <si>
    <t>912  7694       睢宁       65.300000</t>
  </si>
  <si>
    <t>913  7695       响水       112.833333</t>
  </si>
  <si>
    <t>914  7698       北镇       74.315789</t>
  </si>
  <si>
    <t>915  7700       五莲       72.833333</t>
  </si>
  <si>
    <t>916  7703       舞阳       80.000000</t>
  </si>
  <si>
    <t>917  7707       陇南       98.923077</t>
  </si>
  <si>
    <t>918  7710       光山       153.000000</t>
  </si>
  <si>
    <t>919  7711       瓮安       74.600000</t>
  </si>
  <si>
    <t>920  7713       湟中       451.250000</t>
  </si>
  <si>
    <t>921  7714       莒南       136.000000</t>
  </si>
  <si>
    <t>922  7716       大邑       127.771930</t>
  </si>
  <si>
    <t>923  7723       石阡       103.571429</t>
  </si>
  <si>
    <t>924  7727       贺兰       88.000000</t>
  </si>
  <si>
    <t>925  7728       东平       182.500000</t>
  </si>
  <si>
    <t>926  7733       盐山       52.000000</t>
  </si>
  <si>
    <t>927  7736       安丘       91.666667</t>
  </si>
  <si>
    <t>928  7744       简阳       88.500000</t>
  </si>
  <si>
    <t>929  7748       伊金霍洛旗    669.000000</t>
  </si>
  <si>
    <t>930  7749       达拉特旗       114.000000</t>
  </si>
  <si>
    <t>931  7751       理县       139.809524</t>
  </si>
  <si>
    <t>932  7758       邹平       65.000000</t>
  </si>
  <si>
    <t>933  7759       河间       61.000000</t>
  </si>
  <si>
    <t>934  7766       禹州       63.714286</t>
  </si>
  <si>
    <t>935  7767       泗洪       73.500000</t>
  </si>
  <si>
    <t>936  7771       新泰       56.000000</t>
  </si>
  <si>
    <t>937  7772       河津       83.000000</t>
  </si>
  <si>
    <t>938  7773       三江       84.727273</t>
  </si>
  <si>
    <t>939  7779       利川       97.750000</t>
  </si>
  <si>
    <t>940  7789       云和       173.975610</t>
  </si>
  <si>
    <t>941  7791       宜良       81.833333</t>
  </si>
  <si>
    <t>942  7792       五家渠    87.500000</t>
  </si>
  <si>
    <t>943  7802       黄南       228.000000</t>
  </si>
  <si>
    <t>944  7803       洪江       124.125000</t>
  </si>
  <si>
    <t>945  7805       澎湖       491.385417</t>
  </si>
  <si>
    <t>946  7807       海北       136.000000</t>
  </si>
  <si>
    <t>947  7808       马祖       696.000000</t>
  </si>
  <si>
    <t>948  7809       苗栗       545.993125</t>
  </si>
  <si>
    <t>949  7810       基隆       469.885000</t>
  </si>
  <si>
    <t>950  7811       彰化       584.020000</t>
  </si>
  <si>
    <t>951  7814       桦甸       92.333333</t>
  </si>
  <si>
    <t>952  7823       法库       76.000000</t>
  </si>
  <si>
    <t>953  7828       延寿       112.500000</t>
  </si>
  <si>
    <t>954  7829       成县       58.000000</t>
  </si>
  <si>
    <t>955  7834       若尔盖    137.130435</t>
  </si>
  <si>
    <t>956  7835       红原       142.777778</t>
  </si>
  <si>
    <t>957  7836       文成       118.300000</t>
  </si>
  <si>
    <t>958  7839       齐河       105.800000</t>
  </si>
  <si>
    <t>959  7840       沽源       123.700000</t>
  </si>
  <si>
    <t>960  7842       茌平       76.500000</t>
  </si>
  <si>
    <t>961  7843       洱源       146.600000</t>
  </si>
  <si>
    <t>962  7844       甘南       126.000000</t>
  </si>
  <si>
    <t>963  10254     安宁       93.500000</t>
  </si>
  <si>
    <t>964  10271     洛宁       60.600000</t>
  </si>
  <si>
    <t>965  10272     丹巴       168.529412</t>
  </si>
  <si>
    <t>966  10273     莒县       69.000000</t>
  </si>
  <si>
    <t>967  10296     洪雅       122.527778</t>
  </si>
  <si>
    <t>968  10298     茂县       131.962025</t>
  </si>
  <si>
    <t>969  19955     庆元       187.600000</t>
  </si>
  <si>
    <t>970  19956     高唐       83.500000</t>
  </si>
  <si>
    <t>971  19958     贵德       137.625000</t>
  </si>
  <si>
    <t>972  19959     蒙阴       76.285714</t>
  </si>
  <si>
    <t>973  19960     武陟       56.000000</t>
  </si>
  <si>
    <t>974  20743     微山       63.714286</t>
  </si>
  <si>
    <t>975  20756     平阴       62.000000</t>
  </si>
  <si>
    <t>976  20793     长顺       148.666667</t>
  </si>
  <si>
    <t>977  20794     灵武       94.000000</t>
  </si>
  <si>
    <t>978  20801     武平       84.555556</t>
  </si>
  <si>
    <t>979  20805     桓台       68.250000</t>
  </si>
  <si>
    <t>980  20806     临朐       96.200000</t>
  </si>
  <si>
    <t>981  20808     吉县       88.555556</t>
  </si>
  <si>
    <t>982  20809     临沭       78.166667</t>
  </si>
  <si>
    <t>983  20812     嵩县       72.739130</t>
  </si>
  <si>
    <t>984  20823     宁强       126.560976</t>
  </si>
  <si>
    <t>985  20824     新晃       170.000000</t>
  </si>
  <si>
    <t>986  20825     灌南       59.300000</t>
  </si>
  <si>
    <t>987  20826     柳林       163.333333</t>
  </si>
  <si>
    <t>988  20827     肥东       87.000000</t>
  </si>
  <si>
    <t>989  20828     怀集       200.000000</t>
  </si>
  <si>
    <t>990  20829     景东       150.000000</t>
  </si>
  <si>
    <t>991  20830     肃北       57.500000</t>
  </si>
  <si>
    <t>992  20836     澄迈       77.400000</t>
  </si>
  <si>
    <t>993  20837     巴马       111.625000</t>
  </si>
  <si>
    <t>994  20838     大余       61.000000</t>
  </si>
  <si>
    <t>995  20840     大化       55.000000</t>
  </si>
  <si>
    <t>996  20841     怀安       69.500000</t>
  </si>
  <si>
    <t>997  20844     安泽       77.600000</t>
  </si>
  <si>
    <t>998  20845     比如       100.000000</t>
  </si>
  <si>
    <t>999  20846     惠水       66.500000</t>
  </si>
  <si>
    <t>1000       20849     永泰       133.863636</t>
  </si>
  <si>
    <t>含客栈</t>
    <phoneticPr fontId="1" type="noConversion"/>
  </si>
  <si>
    <t>百分比</t>
    <phoneticPr fontId="1" type="noConversion"/>
  </si>
  <si>
    <t>2017/4/6  17:00:00～18：00</t>
    <phoneticPr fontId="1" type="noConversion"/>
  </si>
  <si>
    <t>总计</t>
    <phoneticPr fontId="1" type="noConversion"/>
  </si>
  <si>
    <t xml:space="preserve">get room status failure with request:{"startTime":"2017-04-06","roomId":153814,"endTime":"2017-08-04"},response:response is empty </t>
  </si>
  <si>
    <t>"resultCode":103,"roomId":"251557","resultMessage":"无该id的内容"</t>
    <phoneticPr fontId="1" type="noConversion"/>
  </si>
  <si>
    <t>com.ctrip.hotel.bnb.web.producer.TuJiaOriginStockProducer</t>
    <phoneticPr fontId="1" type="noConversion"/>
  </si>
  <si>
    <t>com.ctrip.hotel.bnb.web.producer.FanQieOriginStockProducer</t>
    <phoneticPr fontId="1" type="noConversion"/>
  </si>
  <si>
    <t>"resultCode":101,"resultMessage":"客栈未上架,获取客栈信息失败"</t>
    <phoneticPr fontId="1" type="noConversion"/>
  </si>
  <si>
    <t>"resultCode":101,"resultMessage":"房型为空"</t>
    <phoneticPr fontId="1" type="noConversion"/>
  </si>
  <si>
    <t>com.ctrip.hotel.bnb.contract.BNBProductServiceClient</t>
    <phoneticPr fontId="1" type="noConversion"/>
  </si>
  <si>
    <t>Received null service instances list. Ignore it.</t>
    <phoneticPr fontId="1" type="noConversion"/>
  </si>
  <si>
    <t>com.ctriposs.baiji.rpc.client.SLBRegistryServiceClient</t>
    <phoneticPr fontId="1" type="noConversion"/>
  </si>
  <si>
    <t>com.ctriposs.baiji.rpc.client.exception.BadGatewayWebException: 502 Bad Gateway: null</t>
    <phoneticPr fontId="1" type="noConversion"/>
  </si>
  <si>
    <t>Job</t>
    <phoneticPr fontId="1" type="noConversion"/>
  </si>
  <si>
    <t>Error</t>
    <phoneticPr fontId="1" type="noConversion"/>
  </si>
  <si>
    <t>com.ctrip.hotel.bnb.web.producer.NewTuJiaOriginStockProducer</t>
    <phoneticPr fontId="1" type="noConversion"/>
  </si>
  <si>
    <t>com.ctrip.hotel.bnb.web.soa.BnbProductServiceClientProxyImpl</t>
    <phoneticPr fontId="1" type="noConversion"/>
  </si>
  <si>
    <t xml:space="preserve">更新产品状态用户调服务Error： Related Throwable: Read timed out </t>
    <phoneticPr fontId="1" type="noConversion"/>
  </si>
  <si>
    <t>com.ctrip.hotel.bnb.contract.BNBProductServiceClient</t>
    <phoneticPr fontId="1" type="noConversion"/>
  </si>
  <si>
    <t>java.net.SocketTimeoutException: Read timed out</t>
    <phoneticPr fontId="1" type="noConversion"/>
  </si>
  <si>
    <t>com.ctrip.group.marble.server.netty.server.NettyServerHandler</t>
    <phoneticPr fontId="1" type="noConversion"/>
  </si>
  <si>
    <t xml:space="preserve">[[REQ_NO=c39e4f6527244ea2a20e4a3bbddf3bae]]job execute[ClassInfo[className=SchedulerConnectProductJob-100007424-ConnectRoomAvailabilityForDistributionJob,classPath=&lt;null&gt;,methodName=execute,mathodParam=[{"name":"途家分销商","id":1000}]]] timeoutException. </t>
    <phoneticPr fontId="1" type="noConversion"/>
  </si>
  <si>
    <t xml:space="preserve">Received null ServiceInfo in ServiceClient. Ignore it. </t>
    <phoneticPr fontId="1" type="noConversion"/>
  </si>
  <si>
    <t>java.net.SocketException: Connection reset</t>
    <phoneticPr fontId="1" type="noConversion"/>
  </si>
  <si>
    <t>com.ctrip.hotel.bnb.web.soa.ThirdpartyServiceClientImpl</t>
    <phoneticPr fontId="1" type="noConversion"/>
  </si>
  <si>
    <t xml:space="preserve">http get failure:url:http://www.mayi.com/third/ctrip/stock/?roomId=850592753,request: {"startTime":"2017-04-17","roomId":850592753,"endTime":"2017-08-15"}, response: Premature end of chunk coded message body: closing chunk expected </t>
    <phoneticPr fontId="1" type="noConversion"/>
  </si>
  <si>
    <t>com.ctrip.hotel.bnb.web.service.DomesticServiceImpl]</t>
    <phoneticPr fontId="1" type="noConversion"/>
  </si>
  <si>
    <t xml:space="preserve">[[PARTNER_ID=1000,METHOD_NAME=setMapping]][DomesticSetPriceInfoServiceImpl] query mapping error, request:{"data":{"hotelList":[{"roomId":"8682675","hotelId":"129205"},{"roomId":"8682676","hotelId":"129209"},{"roomId":"8682677","hotelId":"129149"},{"roomId":"8682678","hotelId":"129185"},{"roomId":"8682679","hotelId":"129218"},{"roomId":"8682680","hotelId":"129158"},{"roomId":"8682681","hotelId":"129196"},{"roomId":"8682682","hotelId":"129208"},{"roomId":"8682683","hotelId":"129219"},{"roomId":"8682684","hotelId":"129220"}]},"head":{"sign":"fac961e9177e1e98e975d9650cbae8cc","userID":"415","timeStamp":"1492413355150","version":"1.0.0"}},response:null </t>
    <phoneticPr fontId="1" type="noConversion"/>
  </si>
  <si>
    <t>com.ctrip.hotel.bnb.web.service.MigrateHotelServiceImpl</t>
    <phoneticPr fontId="1" type="noConversion"/>
  </si>
  <si>
    <t>[[DOMAIN=同步酒店]][同步酒店][createOrUpdateSpace] add error:参数无效['addr' 不能为空字符串.]</t>
    <phoneticPr fontId="1" type="noConversion"/>
  </si>
  <si>
    <t>[DOMAIN=同步酒店]][同步酒店][createOrUpdateSpace] update error:null</t>
    <phoneticPr fontId="1" type="noConversion"/>
  </si>
  <si>
    <t>com.ctrip.hotel.bnb.web.soa.XiaoZhuServiceClientImpl</t>
    <phoneticPr fontId="1" type="noConversion"/>
  </si>
  <si>
    <t xml:space="preserve">[[roomStatus-sync=107]]小猪-http get failure:url:http://social.xiaozhu.com/service.php?op=ctripGetRoomStatus&amp;roomId=2608310062&amp;startTime=2017-04-17&amp;endTime=2017-08-15&amp;xzSign=a3ad138f854bb572c5e24e52f8eebb8e,request {"startTime":"2017-04-17","roomId":2608310062,"endTime":"2017-08-15"}, response: Internal Server Error </t>
    <phoneticPr fontId="1" type="noConversion"/>
  </si>
  <si>
    <t>原因</t>
    <phoneticPr fontId="1" type="noConversion"/>
  </si>
  <si>
    <t>发布日期</t>
    <phoneticPr fontId="1" type="noConversion"/>
  </si>
  <si>
    <t>ID</t>
    <phoneticPr fontId="1" type="noConversion"/>
  </si>
  <si>
    <t>名称</t>
    <phoneticPr fontId="1" type="noConversion"/>
  </si>
  <si>
    <t>中文描述</t>
    <phoneticPr fontId="1" type="noConversion"/>
  </si>
  <si>
    <t>tuan-bnb-product-service</t>
    <phoneticPr fontId="1" type="noConversion"/>
  </si>
  <si>
    <t>民宿-产品服务</t>
    <phoneticPr fontId="1" type="noConversion"/>
  </si>
  <si>
    <t>group-bnb-product-job</t>
    <phoneticPr fontId="1" type="noConversion"/>
  </si>
  <si>
    <t>产品job</t>
    <phoneticPr fontId="1" type="noConversion"/>
  </si>
  <si>
    <t>tuan-bnb-order-service</t>
    <phoneticPr fontId="1" type="noConversion"/>
  </si>
  <si>
    <t>民宿-订单服务</t>
    <phoneticPr fontId="1" type="noConversion"/>
  </si>
  <si>
    <t>tuan-bnb-product-job</t>
    <phoneticPr fontId="1" type="noConversion"/>
  </si>
  <si>
    <t>民宿-产品处理JOB</t>
    <phoneticPr fontId="1" type="noConversion"/>
  </si>
  <si>
    <t>tuan-bnb-offline-application</t>
    <phoneticPr fontId="1" type="noConversion"/>
  </si>
  <si>
    <t>民宿-OFFLINE站点</t>
    <phoneticPr fontId="1" type="noConversion"/>
  </si>
  <si>
    <t>tuan-bnb-review-service</t>
    <phoneticPr fontId="1" type="noConversion"/>
  </si>
  <si>
    <t>民宿-点评服务</t>
    <phoneticPr fontId="1" type="noConversion"/>
  </si>
  <si>
    <t>tuan-bnb-review-job</t>
    <phoneticPr fontId="1" type="noConversion"/>
  </si>
  <si>
    <t>民宿-点评处理JOB</t>
    <phoneticPr fontId="1" type="noConversion"/>
  </si>
  <si>
    <t>tuan-bnb-mobile-service</t>
    <phoneticPr fontId="1" type="noConversion"/>
  </si>
  <si>
    <t>民宿-无线服务</t>
    <phoneticPr fontId="1" type="noConversion"/>
  </si>
  <si>
    <t>民宿-新点评服务</t>
    <phoneticPr fontId="1" type="noConversion"/>
  </si>
  <si>
    <t>民宿-新点评Job</t>
    <phoneticPr fontId="1" type="noConversion"/>
  </si>
  <si>
    <t>tuan-bnb-newreview-service</t>
    <phoneticPr fontId="1" type="noConversion"/>
  </si>
  <si>
    <t>tuan-bnb-newre-job</t>
    <phoneticPr fontId="1" type="noConversion"/>
  </si>
  <si>
    <t>tuan-bnb-newreview-offline-application</t>
    <phoneticPr fontId="1" type="noConversion"/>
  </si>
  <si>
    <t>民宿-新点评Offline</t>
    <phoneticPr fontId="1" type="noConversion"/>
  </si>
  <si>
    <t>民宿-第三方合作商对接处理</t>
    <phoneticPr fontId="1" type="noConversion"/>
  </si>
  <si>
    <t>tuan-bnb-vendor-sync-service</t>
    <phoneticPr fontId="1" type="noConversion"/>
  </si>
  <si>
    <t>tuan-bnb-job-admin-service</t>
    <phoneticPr fontId="1" type="noConversion"/>
  </si>
  <si>
    <t>民宿-JOB管理</t>
    <phoneticPr fontId="1" type="noConversion"/>
  </si>
  <si>
    <t>民宿-商户服务</t>
    <phoneticPr fontId="1" type="noConversion"/>
  </si>
  <si>
    <t>tuan-bnb-merchant-service</t>
    <phoneticPr fontId="1" type="noConversion"/>
  </si>
  <si>
    <t>民宿-BAL订单服务</t>
    <phoneticPr fontId="1" type="noConversion"/>
  </si>
  <si>
    <t>bnb-order-bal-service</t>
    <phoneticPr fontId="1" type="noConversion"/>
  </si>
  <si>
    <t>tuan-bnb-campaign-service</t>
    <phoneticPr fontId="1" type="noConversion"/>
  </si>
  <si>
    <t>民宿营销推荐系统</t>
    <phoneticPr fontId="1" type="noConversion"/>
  </si>
  <si>
    <t>民宿聊天服务集群</t>
    <phoneticPr fontId="1" type="noConversion"/>
  </si>
  <si>
    <t>tuan-bnbim-service</t>
    <phoneticPr fontId="1" type="noConversion"/>
  </si>
  <si>
    <t>民宿订单处理</t>
    <phoneticPr fontId="1" type="noConversion"/>
  </si>
  <si>
    <t>tuan-bnb-order-job-service</t>
    <phoneticPr fontId="1" type="noConversion"/>
  </si>
  <si>
    <t>tuan-bnbsearchadapter-service</t>
    <phoneticPr fontId="1" type="noConversion"/>
  </si>
  <si>
    <t>民宿查询适配服务</t>
    <phoneticPr fontId="1" type="noConversion"/>
  </si>
  <si>
    <t>tuan-bnb-aggregate-search-service</t>
    <phoneticPr fontId="1" type="noConversion"/>
  </si>
  <si>
    <t>日期</t>
  </si>
  <si>
    <t>总订单</t>
  </si>
  <si>
    <t>客栈公寓直接订单</t>
  </si>
  <si>
    <t>客栈公寓跳转订单</t>
  </si>
  <si>
    <t>当地房东本站订单</t>
  </si>
  <si>
    <t>酒店频道订单</t>
  </si>
  <si>
    <t>艺龙分销订单</t>
  </si>
  <si>
    <t>斯维登分销订单</t>
  </si>
  <si>
    <t>总间夜</t>
  </si>
  <si>
    <t>客栈公寓直接间夜</t>
  </si>
  <si>
    <t>客栈公寓跳转间夜</t>
  </si>
  <si>
    <t>当地房东本站间夜</t>
  </si>
  <si>
    <t>酒店频道间夜</t>
  </si>
  <si>
    <t>艺龙分销间夜</t>
  </si>
  <si>
    <t>斯维登分销间夜</t>
  </si>
  <si>
    <t>订单总均价</t>
  </si>
  <si>
    <t>客栈公寓直接订单均价</t>
  </si>
  <si>
    <t>客栈公寓跳转订单均价</t>
  </si>
  <si>
    <t>当地房东本站订单均价</t>
  </si>
  <si>
    <t>酒店频道订单均价</t>
  </si>
  <si>
    <t>艺龙分销订单均价</t>
  </si>
  <si>
    <t>斯维登分销订单均价</t>
  </si>
  <si>
    <t>订单平均间夜</t>
  </si>
  <si>
    <r>
      <t>民宿宫格总</t>
    </r>
    <r>
      <rPr>
        <sz val="10"/>
        <color theme="1"/>
        <rFont val="Times New Roman"/>
        <family val="1"/>
      </rPr>
      <t>uv</t>
    </r>
  </si>
  <si>
    <t>民宿宫格总转化率</t>
  </si>
  <si>
    <r>
      <t>民宿宫格总</t>
    </r>
    <r>
      <rPr>
        <sz val="10"/>
        <color theme="1"/>
        <rFont val="Times New Roman"/>
        <family val="1"/>
      </rPr>
      <t>gmv</t>
    </r>
  </si>
  <si>
    <t>酒店分销数</t>
  </si>
  <si>
    <t>有房型酒店数</t>
  </si>
  <si>
    <t>分析子房型数</t>
  </si>
  <si>
    <t>子房型露出数</t>
  </si>
  <si>
    <t>房型匹配率</t>
  </si>
  <si>
    <t>比价房型量</t>
  </si>
  <si>
    <t>价格优势量</t>
  </si>
  <si>
    <t>价格持平量</t>
  </si>
  <si>
    <t>价格劣势量</t>
  </si>
  <si>
    <t>订单总数</t>
  </si>
  <si>
    <t>预定成功数</t>
  </si>
  <si>
    <t>预定成功率</t>
  </si>
  <si>
    <t>用户取消数</t>
  </si>
  <si>
    <t>取消率</t>
  </si>
  <si>
    <t>房东拒单数</t>
  </si>
  <si>
    <t>拒单率</t>
  </si>
  <si>
    <t>下单失败数</t>
    <phoneticPr fontId="1" type="noConversion"/>
  </si>
  <si>
    <t>酒店匹配率</t>
    <phoneticPr fontId="1" type="noConversion"/>
  </si>
  <si>
    <t>1001请求量</t>
    <phoneticPr fontId="1" type="noConversion"/>
  </si>
  <si>
    <t>可订检查</t>
    <phoneticPr fontId="1" type="noConversion"/>
  </si>
  <si>
    <t>日期</t>
    <phoneticPr fontId="1" type="noConversion"/>
  </si>
  <si>
    <t>415代理</t>
    <phoneticPr fontId="1" type="noConversion"/>
  </si>
  <si>
    <t>462直采</t>
    <phoneticPr fontId="1" type="noConversion"/>
  </si>
  <si>
    <t>从途家拉取的酒店总数</t>
  </si>
  <si>
    <t>携程民宿露出酒店数</t>
  </si>
  <si>
    <t>携程民宿映射到酒店成功数</t>
  </si>
  <si>
    <t>携程民宿推送房态到酒店成功数</t>
  </si>
  <si>
    <t>携程大搜露出酒店数</t>
  </si>
  <si>
    <t>现付订单</t>
  </si>
  <si>
    <t>预付订单</t>
  </si>
  <si>
    <t>日期</t>
    <phoneticPr fontId="1" type="noConversion"/>
  </si>
  <si>
    <t>价格LOSE率</t>
  </si>
  <si>
    <t>day</t>
  </si>
  <si>
    <t>民宿转化页面</t>
  </si>
  <si>
    <t>民宿提交订单量</t>
  </si>
  <si>
    <t>民宿支付订单量</t>
  </si>
  <si>
    <t>取消</t>
    <phoneticPr fontId="1" type="noConversion"/>
  </si>
  <si>
    <t xml:space="preserve">continueToPay </t>
    <phoneticPr fontId="1" type="noConversion"/>
  </si>
  <si>
    <t>调用量</t>
    <phoneticPr fontId="1" type="noConversion"/>
  </si>
  <si>
    <t>日期</t>
    <phoneticPr fontId="1" type="noConversion"/>
  </si>
  <si>
    <t>继续支付</t>
    <phoneticPr fontId="1" type="noConversion"/>
  </si>
  <si>
    <t>创建订单</t>
    <phoneticPr fontId="1" type="noConversion"/>
  </si>
  <si>
    <r>
      <rPr>
        <b/>
        <sz val="12"/>
        <color rgb="FFFFFFFF"/>
        <rFont val="宋体"/>
        <family val="3"/>
        <charset val="134"/>
      </rPr>
      <t>民宿客栈宫格转化页面</t>
    </r>
  </si>
  <si>
    <t>首页总uv</t>
  </si>
  <si>
    <t>列表页总uv</t>
  </si>
  <si>
    <t>民宿详情页uv</t>
  </si>
  <si>
    <t>民宿填写页uv</t>
  </si>
  <si>
    <t>首页到列表转化率</t>
    <phoneticPr fontId="1" type="noConversion"/>
  </si>
  <si>
    <t>列表到详情转化率</t>
    <phoneticPr fontId="1" type="noConversion"/>
  </si>
  <si>
    <t>详情到填写转化率</t>
    <phoneticPr fontId="1" type="noConversion"/>
  </si>
  <si>
    <t>填写到提交转化</t>
    <phoneticPr fontId="1" type="noConversion"/>
  </si>
  <si>
    <t>订单支付率</t>
    <phoneticPr fontId="1" type="noConversion"/>
  </si>
  <si>
    <t>产品详情页</t>
    <phoneticPr fontId="1" type="noConversion"/>
  </si>
  <si>
    <t>客栈公寓海外订单</t>
    <phoneticPr fontId="1" type="noConversion"/>
  </si>
  <si>
    <t>客栈公寓海外间夜</t>
    <phoneticPr fontId="1" type="noConversion"/>
  </si>
  <si>
    <t>客栈公寓海外订单均价</t>
    <phoneticPr fontId="1" type="noConversion"/>
  </si>
  <si>
    <t>宫格详情页uv</t>
  </si>
  <si>
    <t>宫格填写页uv</t>
  </si>
  <si>
    <t>客栈公寓总订单</t>
    <phoneticPr fontId="1" type="noConversion"/>
  </si>
  <si>
    <t>分销大系统</t>
    <phoneticPr fontId="1" type="noConversion"/>
  </si>
  <si>
    <t>交割订单</t>
    <phoneticPr fontId="1" type="noConversion"/>
  </si>
  <si>
    <t>交割间夜</t>
    <phoneticPr fontId="1" type="noConversion"/>
  </si>
  <si>
    <t>总订单量</t>
  </si>
  <si>
    <t>途家</t>
    <phoneticPr fontId="1" type="noConversion"/>
  </si>
  <si>
    <t>蚂蚁</t>
    <phoneticPr fontId="1" type="noConversion"/>
  </si>
  <si>
    <t>其他</t>
    <phoneticPr fontId="1" type="noConversion"/>
  </si>
  <si>
    <t>客栈公寓</t>
    <phoneticPr fontId="1" type="noConversion"/>
  </si>
  <si>
    <t>提交数</t>
  </si>
  <si>
    <t>支付成功数</t>
  </si>
  <si>
    <t>成交数</t>
  </si>
  <si>
    <t>支付/提交</t>
  </si>
  <si>
    <t>成交/支付</t>
  </si>
  <si>
    <t>成交/提交</t>
  </si>
  <si>
    <t>106关停</t>
    <phoneticPr fontId="1" type="noConversion"/>
  </si>
  <si>
    <t>番茄来了</t>
    <phoneticPr fontId="1" type="noConversion"/>
  </si>
  <si>
    <t>客栈公寓</t>
    <phoneticPr fontId="1" type="noConversion"/>
  </si>
  <si>
    <t>云掌柜</t>
    <phoneticPr fontId="1" type="noConversion"/>
  </si>
  <si>
    <t>新途家</t>
    <phoneticPr fontId="1" type="noConversion"/>
  </si>
  <si>
    <t>蚂蚁</t>
    <phoneticPr fontId="1" type="noConversion"/>
  </si>
  <si>
    <t>鲸鲸宜居</t>
    <phoneticPr fontId="1" type="noConversion"/>
  </si>
  <si>
    <t>各渠道入口</t>
  </si>
  <si>
    <t xml:space="preserve">途家订单占比 </t>
  </si>
  <si>
    <t>UV</t>
  </si>
  <si>
    <t>PV</t>
  </si>
  <si>
    <r>
      <t>列表页</t>
    </r>
    <r>
      <rPr>
        <sz val="10"/>
        <color theme="1"/>
        <rFont val="Microsoft Yahei"/>
        <family val="2"/>
        <charset val="134"/>
      </rPr>
      <t>banner</t>
    </r>
  </si>
  <si>
    <t>蜂鸟入口</t>
  </si>
  <si>
    <r>
      <t>日期</t>
    </r>
    <r>
      <rPr>
        <sz val="11"/>
        <color theme="1"/>
        <rFont val="宋体"/>
        <family val="3"/>
        <charset val="134"/>
      </rPr>
      <t xml:space="preserve"> </t>
    </r>
  </si>
  <si>
    <r>
      <t>总订单</t>
    </r>
    <r>
      <rPr>
        <sz val="11"/>
        <color theme="1"/>
        <rFont val="宋体"/>
        <family val="3"/>
        <charset val="134"/>
      </rPr>
      <t xml:space="preserve"> </t>
    </r>
  </si>
  <si>
    <r>
      <t>途家订单</t>
    </r>
    <r>
      <rPr>
        <sz val="11"/>
        <color theme="1"/>
        <rFont val="宋体"/>
        <family val="3"/>
        <charset val="134"/>
      </rPr>
      <t xml:space="preserve"> </t>
    </r>
  </si>
  <si>
    <r>
      <t>订单转化</t>
    </r>
    <r>
      <rPr>
        <sz val="11"/>
        <color theme="1"/>
        <rFont val="宋体"/>
        <family val="3"/>
        <charset val="134"/>
      </rPr>
      <t xml:space="preserve"> </t>
    </r>
  </si>
  <si>
    <t>列表页Banner订单</t>
    <phoneticPr fontId="1" type="noConversion"/>
  </si>
  <si>
    <r>
      <t>蜂鸟入口订单</t>
    </r>
    <r>
      <rPr>
        <sz val="11"/>
        <color theme="1"/>
        <rFont val="宋体"/>
        <family val="3"/>
        <charset val="134"/>
      </rPr>
      <t xml:space="preserve"> </t>
    </r>
    <phoneticPr fontId="1" type="noConversion"/>
  </si>
  <si>
    <t>列表页BannerUV</t>
    <phoneticPr fontId="1" type="noConversion"/>
  </si>
  <si>
    <t>蜂鸟入口UV</t>
    <phoneticPr fontId="1" type="noConversion"/>
  </si>
  <si>
    <t xml:space="preserve">蜂鸟入口订单 </t>
    <phoneticPr fontId="1" type="noConversion"/>
  </si>
  <si>
    <r>
      <t>蜂鸟入口订单转化</t>
    </r>
    <r>
      <rPr>
        <sz val="11"/>
        <color theme="1"/>
        <rFont val="宋体"/>
        <family val="3"/>
        <charset val="134"/>
      </rPr>
      <t xml:space="preserve"> </t>
    </r>
    <phoneticPr fontId="1" type="noConversion"/>
  </si>
  <si>
    <r>
      <t>列表页</t>
    </r>
    <r>
      <rPr>
        <sz val="11"/>
        <color theme="1"/>
        <rFont val="宋体"/>
        <family val="3"/>
        <charset val="134"/>
      </rPr>
      <t>Banner</t>
    </r>
    <r>
      <rPr>
        <sz val="11"/>
        <color theme="1"/>
        <rFont val="微软雅黑"/>
        <family val="2"/>
        <charset val="134"/>
      </rPr>
      <t>订单转化</t>
    </r>
    <r>
      <rPr>
        <sz val="11"/>
        <color theme="1"/>
        <rFont val="宋体"/>
        <family val="3"/>
        <charset val="134"/>
      </rPr>
      <t xml:space="preserve"> </t>
    </r>
    <phoneticPr fontId="1" type="noConversion"/>
  </si>
  <si>
    <t>有</t>
    <phoneticPr fontId="1" type="noConversion"/>
  </si>
  <si>
    <t>无</t>
    <phoneticPr fontId="1" type="noConversion"/>
  </si>
  <si>
    <t>商圈</t>
    <phoneticPr fontId="1" type="noConversion"/>
  </si>
  <si>
    <t>行政区</t>
    <phoneticPr fontId="1" type="noConversion"/>
  </si>
  <si>
    <t>景点/机场/火车站</t>
    <phoneticPr fontId="1" type="noConversion"/>
  </si>
  <si>
    <t>占比</t>
    <phoneticPr fontId="1" type="noConversion"/>
  </si>
  <si>
    <t>站内信</t>
    <phoneticPr fontId="1" type="noConversion"/>
  </si>
  <si>
    <t>IM跳详情页</t>
    <phoneticPr fontId="1" type="noConversion"/>
  </si>
  <si>
    <t>转化率</t>
  </si>
  <si>
    <t>宫格支付直接订单</t>
  </si>
  <si>
    <t>宫格支付引流订单</t>
  </si>
  <si>
    <t>UV</t>
    <phoneticPr fontId="1" type="noConversion"/>
  </si>
  <si>
    <t>订单</t>
    <phoneticPr fontId="1" type="noConversion"/>
  </si>
  <si>
    <t>城市名称</t>
  </si>
  <si>
    <t>汇总</t>
  </si>
  <si>
    <t>三亚</t>
  </si>
  <si>
    <t>成都</t>
  </si>
  <si>
    <t>北京</t>
  </si>
  <si>
    <t>杭州</t>
  </si>
  <si>
    <t>丽江</t>
  </si>
  <si>
    <t>重庆</t>
  </si>
  <si>
    <t>广州</t>
  </si>
  <si>
    <t>南京</t>
  </si>
  <si>
    <t>西安</t>
  </si>
  <si>
    <t>深圳</t>
  </si>
  <si>
    <t>苏州</t>
  </si>
  <si>
    <t>大理市</t>
  </si>
  <si>
    <t>青岛</t>
  </si>
  <si>
    <t>桐乡</t>
  </si>
  <si>
    <t>哈尔滨</t>
  </si>
  <si>
    <t>天津</t>
  </si>
  <si>
    <t>武汉</t>
  </si>
  <si>
    <t>海口</t>
  </si>
  <si>
    <t>北海</t>
  </si>
  <si>
    <t>首尔</t>
  </si>
  <si>
    <t>舟山</t>
  </si>
  <si>
    <t>长沙</t>
  </si>
  <si>
    <t>凤凰</t>
  </si>
  <si>
    <t>昆明</t>
  </si>
  <si>
    <t>宁波</t>
  </si>
  <si>
    <t>uv</t>
  </si>
  <si>
    <t>支付订单数</t>
  </si>
  <si>
    <t>待支付已确认</t>
    <phoneticPr fontId="1" type="noConversion"/>
  </si>
  <si>
    <t>00：00～15：15</t>
    <phoneticPr fontId="1" type="noConversion"/>
  </si>
  <si>
    <t>订单取消</t>
    <phoneticPr fontId="1" type="noConversion"/>
  </si>
  <si>
    <t>未排除下架房型图片数量</t>
  </si>
  <si>
    <t>上架房型总量</t>
  </si>
  <si>
    <t>分辨率&gt;=550*412</t>
  </si>
  <si>
    <t>分辨率&lt;550*412</t>
  </si>
  <si>
    <t>竖图</t>
  </si>
  <si>
    <t>总量</t>
  </si>
  <si>
    <t>房型维度</t>
  </si>
  <si>
    <t>图片维度</t>
  </si>
  <si>
    <t>珠海</t>
  </si>
  <si>
    <t>嘉善</t>
  </si>
  <si>
    <t>大连</t>
  </si>
  <si>
    <t>福州</t>
  </si>
  <si>
    <t>沈阳</t>
  </si>
  <si>
    <t>桂林</t>
  </si>
  <si>
    <t>济南</t>
  </si>
  <si>
    <t>香港</t>
  </si>
  <si>
    <t>无锡</t>
  </si>
  <si>
    <t>南宁</t>
  </si>
  <si>
    <t>郑州</t>
  </si>
  <si>
    <t>合肥</t>
  </si>
  <si>
    <t>丽江</t>
    <phoneticPr fontId="1" type="noConversion"/>
  </si>
  <si>
    <t>大理</t>
    <phoneticPr fontId="1" type="noConversion"/>
  </si>
  <si>
    <t>桐乡</t>
    <phoneticPr fontId="1" type="noConversion"/>
  </si>
  <si>
    <t>南昌</t>
  </si>
  <si>
    <t>重庆 西安 南京</t>
  </si>
  <si>
    <t>隐藏半年内无订单</t>
    <phoneticPr fontId="1" type="noConversion"/>
  </si>
  <si>
    <t>106下掉点评分&lt;4，点评数&lt;10的产品，27000</t>
  </si>
  <si>
    <t>106下掉旅馆，30000</t>
  </si>
  <si>
    <t xml:space="preserve">新增： 
打分规则如下
默认5分，默认统计前一月的数据
曝光数大于平均曝光数的且以下两种情况下才会扣分
1，点击数等于0
（1）房源曝光数&lt;平均曝光数1.3倍，减1分
（2）房源曝光数&gt;=平均曝光数1.3倍，减2分
（3）房源曝光数&gt;=平均曝光数1.5倍，减3分
（4）房源曝光数&gt;=平均曝光数1.8倍，减4分
（5）房源曝光数&gt;=平均曝光数2倍，减5分
&lt;p/&gt;
2，点击数大于0，且房源的点击曝光比低于平均点击曝光比
（1）房源点击曝光比 / 平均点击曝光比 &gt;=0.8,减1分
（2）房源点击曝光比 / 平均点击曝光比 &gt;=0.6,减2分
（3）房源点击曝光比 / 平均点击曝光比 &gt;=0.4,减3分
（4）房源点击曝光比 / 平均点击曝光比 &gt;=0.2,减4分
（5）房源点击曝光比 / 平均点击曝光比 &gt;=0,减5分
</t>
  </si>
  <si>
    <t xml:space="preserve">新增：
在原有分数的基础上，如果该产品是热门商圈的前3产品（通过商圈搜索获取），则原有分数*1.1。
热门商圈：每城市的产品数最多的前5商圈.
</t>
  </si>
  <si>
    <t>人房东</t>
  </si>
  <si>
    <t>767  3922       旧       132.000000</t>
  </si>
  <si>
    <t>数</t>
  </si>
  <si>
    <t xml:space="preserve">                                             </t>
    <phoneticPr fontId="1" type="noConversion"/>
  </si>
  <si>
    <t>大鱼海外订单</t>
  </si>
  <si>
    <t>大鱼海外间夜</t>
  </si>
  <si>
    <t>大鱼海外订单均价</t>
  </si>
  <si>
    <t>宫格大搜订单</t>
  </si>
  <si>
    <t>宫格途家间夜</t>
  </si>
  <si>
    <t>宫格蚂蚁间夜</t>
  </si>
  <si>
    <t>宫格大鱼间夜</t>
  </si>
  <si>
    <t>宫格大搜间夜</t>
  </si>
  <si>
    <t>宫格交割间夜</t>
  </si>
  <si>
    <t>宫格其他间夜</t>
  </si>
  <si>
    <t>宫格途家订单均价</t>
  </si>
  <si>
    <t>宫格蚂蚁订单均价</t>
  </si>
  <si>
    <t>宫格大鱼订单均价</t>
  </si>
  <si>
    <t>宫格大搜订单均价</t>
  </si>
  <si>
    <t>宫格交割订单均价</t>
  </si>
  <si>
    <r>
      <t>24</t>
    </r>
    <r>
      <rPr>
        <sz val="10.5"/>
        <color rgb="FF333333"/>
        <rFont val="宋体"/>
        <family val="3"/>
        <charset val="134"/>
      </rPr>
      <t>小时热水</t>
    </r>
  </si>
  <si>
    <t>rs</t>
  </si>
  <si>
    <t>允许做饭</t>
  </si>
  <si>
    <t>yxzf</t>
  </si>
  <si>
    <t>允许抽烟</t>
  </si>
  <si>
    <t>yxcy</t>
  </si>
  <si>
    <t>允许聚会</t>
  </si>
  <si>
    <t>yxjh</t>
  </si>
  <si>
    <t>免费停车场</t>
  </si>
  <si>
    <t>park</t>
  </si>
  <si>
    <t>免费早餐</t>
  </si>
  <si>
    <t>tgzc</t>
  </si>
  <si>
    <r>
      <t> </t>
    </r>
    <r>
      <rPr>
        <sz val="10.5"/>
        <color rgb="FF333333"/>
        <rFont val="宋体"/>
        <family val="3"/>
        <charset val="134"/>
      </rPr>
      <t>公用卫生间</t>
    </r>
  </si>
  <si>
    <t>gywsj</t>
  </si>
  <si>
    <r>
      <t> </t>
    </r>
    <r>
      <rPr>
        <sz val="10.5"/>
        <color rgb="FF333333"/>
        <rFont val="宋体"/>
        <family val="3"/>
        <charset val="134"/>
      </rPr>
      <t>冰箱</t>
    </r>
  </si>
  <si>
    <t>bx</t>
  </si>
  <si>
    <t>可带宠物</t>
  </si>
  <si>
    <t>apet</t>
  </si>
  <si>
    <t>可接待小孩</t>
  </si>
  <si>
    <t>kjdxh</t>
  </si>
  <si>
    <t>可接待老人</t>
  </si>
  <si>
    <t>kjdlr</t>
  </si>
  <si>
    <t>床单一客一换</t>
  </si>
  <si>
    <t>cd1k1h</t>
  </si>
  <si>
    <r>
      <t> </t>
    </r>
    <r>
      <rPr>
        <sz val="10.5"/>
        <color rgb="FF333333"/>
        <rFont val="宋体"/>
        <family val="3"/>
        <charset val="134"/>
      </rPr>
      <t>手纸</t>
    </r>
  </si>
  <si>
    <t> xfs</t>
  </si>
  <si>
    <r>
      <t> </t>
    </r>
    <r>
      <rPr>
        <sz val="10.5"/>
        <color rgb="FF333333"/>
        <rFont val="宋体"/>
        <family val="3"/>
        <charset val="134"/>
      </rPr>
      <t>拖鞋</t>
    </r>
  </si>
  <si>
    <t> tx</t>
  </si>
  <si>
    <t>收费停车场</t>
  </si>
  <si>
    <t>sftcc</t>
  </si>
  <si>
    <t>收费早餐</t>
  </si>
  <si>
    <t>sfzc</t>
  </si>
  <si>
    <r>
      <t> </t>
    </r>
    <r>
      <rPr>
        <sz val="10.5"/>
        <color rgb="FF333333"/>
        <rFont val="宋体"/>
        <family val="3"/>
        <charset val="134"/>
      </rPr>
      <t>无线网络</t>
    </r>
  </si>
  <si>
    <t> wxwl</t>
  </si>
  <si>
    <r>
      <t> </t>
    </r>
    <r>
      <rPr>
        <sz val="10.5"/>
        <color rgb="FF333333"/>
        <rFont val="宋体"/>
        <family val="3"/>
        <charset val="134"/>
      </rPr>
      <t>智能门锁</t>
    </r>
  </si>
  <si>
    <t> znms</t>
  </si>
  <si>
    <t>暖气</t>
  </si>
  <si>
    <t>heat</t>
  </si>
  <si>
    <r>
      <t> </t>
    </r>
    <r>
      <rPr>
        <sz val="10.5"/>
        <color rgb="FF333333"/>
        <rFont val="宋体"/>
        <family val="3"/>
        <charset val="134"/>
      </rPr>
      <t>有线上网</t>
    </r>
  </si>
  <si>
    <t> inet</t>
  </si>
  <si>
    <t>毛巾</t>
  </si>
  <si>
    <t> mj</t>
  </si>
  <si>
    <r>
      <t> </t>
    </r>
    <r>
      <rPr>
        <sz val="10.5"/>
        <color rgb="FF333333"/>
        <rFont val="宋体"/>
        <family val="3"/>
        <charset val="134"/>
      </rPr>
      <t>沐浴露</t>
    </r>
  </si>
  <si>
    <t> myy</t>
  </si>
  <si>
    <r>
      <t> </t>
    </r>
    <r>
      <rPr>
        <sz val="10.5"/>
        <color rgb="FF333333"/>
        <rFont val="宋体"/>
        <family val="3"/>
        <charset val="134"/>
      </rPr>
      <t>洗衣机</t>
    </r>
  </si>
  <si>
    <t> wxjy</t>
  </si>
  <si>
    <r>
      <t> </t>
    </r>
    <r>
      <rPr>
        <sz val="10.5"/>
        <color rgb="FF333333"/>
        <rFont val="宋体"/>
        <family val="3"/>
        <charset val="134"/>
      </rPr>
      <t>浴巾</t>
    </r>
  </si>
  <si>
    <t> yuj</t>
  </si>
  <si>
    <r>
      <t> </t>
    </r>
    <r>
      <rPr>
        <sz val="10.5"/>
        <color rgb="FF333333"/>
        <rFont val="宋体"/>
        <family val="3"/>
        <charset val="134"/>
      </rPr>
      <t>热水壶</t>
    </r>
  </si>
  <si>
    <t> rsh</t>
  </si>
  <si>
    <r>
      <t> </t>
    </r>
    <r>
      <rPr>
        <sz val="10.5"/>
        <color rgb="FF333333"/>
        <rFont val="宋体"/>
        <family val="3"/>
        <charset val="134"/>
      </rPr>
      <t>牙具</t>
    </r>
  </si>
  <si>
    <t> yj</t>
  </si>
  <si>
    <r>
      <t> </t>
    </r>
    <r>
      <rPr>
        <sz val="10.5"/>
        <color rgb="FF333333"/>
        <rFont val="宋体"/>
        <family val="3"/>
        <charset val="134"/>
      </rPr>
      <t>独立卫生间</t>
    </r>
  </si>
  <si>
    <t> bath</t>
  </si>
  <si>
    <r>
      <t> </t>
    </r>
    <r>
      <rPr>
        <sz val="10.5"/>
        <color rgb="FF333333"/>
        <rFont val="宋体"/>
        <family val="3"/>
        <charset val="134"/>
      </rPr>
      <t>电吹风</t>
    </r>
  </si>
  <si>
    <t> dcf</t>
  </si>
  <si>
    <t>电梯</t>
  </si>
  <si>
    <t>dt</t>
  </si>
  <si>
    <t>电脑</t>
  </si>
  <si>
    <t>comp</t>
  </si>
  <si>
    <r>
      <t> </t>
    </r>
    <r>
      <rPr>
        <sz val="10.5"/>
        <color rgb="FF333333"/>
        <rFont val="宋体"/>
        <family val="3"/>
        <charset val="134"/>
      </rPr>
      <t>电视</t>
    </r>
  </si>
  <si>
    <t> mftv</t>
  </si>
  <si>
    <r>
      <t> </t>
    </r>
    <r>
      <rPr>
        <sz val="10.5"/>
        <color rgb="FF333333"/>
        <rFont val="宋体"/>
        <family val="3"/>
        <charset val="134"/>
      </rPr>
      <t>空调</t>
    </r>
  </si>
  <si>
    <t> airf</t>
  </si>
  <si>
    <t>大同</t>
    <phoneticPr fontId="1" type="noConversion"/>
  </si>
  <si>
    <t>保定</t>
    <phoneticPr fontId="1" type="noConversion"/>
  </si>
  <si>
    <t>日期</t>
    <phoneticPr fontId="1" type="noConversion"/>
  </si>
  <si>
    <t>uv</t>
    <phoneticPr fontId="1" type="noConversion"/>
  </si>
  <si>
    <t>订单</t>
    <phoneticPr fontId="1" type="noConversion"/>
  </si>
  <si>
    <t>转化率</t>
    <phoneticPr fontId="1" type="noConversion"/>
  </si>
  <si>
    <r>
      <t>宫格</t>
    </r>
    <r>
      <rPr>
        <sz val="10"/>
        <color theme="1"/>
        <rFont val="Times New Roman"/>
        <family val="1"/>
      </rPr>
      <t>dau</t>
    </r>
  </si>
  <si>
    <t>u2o</t>
  </si>
  <si>
    <t>大住宿内宫格订单占比</t>
  </si>
  <si>
    <t>大住宿内宫格途家订单占比</t>
  </si>
  <si>
    <t>大住宿内宫格用户占比</t>
  </si>
  <si>
    <r>
      <t>app</t>
    </r>
    <r>
      <rPr>
        <sz val="10"/>
        <color theme="1"/>
        <rFont val="宋体"/>
        <family val="3"/>
        <charset val="134"/>
      </rPr>
      <t>内宫格用户占比</t>
    </r>
  </si>
  <si>
    <r>
      <t xml:space="preserve">1. U2O = </t>
    </r>
    <r>
      <rPr>
        <sz val="10"/>
        <color theme="1"/>
        <rFont val="宋体"/>
        <family val="3"/>
        <charset val="134"/>
      </rPr>
      <t>宫格曾经支付成功过的订单量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宋体"/>
        <family val="3"/>
        <charset val="134"/>
      </rPr>
      <t>宫格</t>
    </r>
    <r>
      <rPr>
        <sz val="10"/>
        <color theme="1"/>
        <rFont val="Times New Roman"/>
        <family val="1"/>
      </rPr>
      <t>DAU</t>
    </r>
  </si>
  <si>
    <r>
      <t xml:space="preserve">2. </t>
    </r>
    <r>
      <rPr>
        <sz val="10"/>
        <color theme="1"/>
        <rFont val="宋体"/>
        <family val="3"/>
        <charset val="134"/>
      </rPr>
      <t>大住宿内宫格订单占比</t>
    </r>
    <r>
      <rPr>
        <sz val="10"/>
        <color theme="1"/>
        <rFont val="Times New Roman"/>
        <family val="1"/>
      </rPr>
      <t xml:space="preserve"> = </t>
    </r>
    <r>
      <rPr>
        <sz val="10"/>
        <color theme="1"/>
        <rFont val="宋体"/>
        <family val="3"/>
        <charset val="134"/>
      </rPr>
      <t>宫格曾经支付成功过的订单量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宋体"/>
        <family val="3"/>
        <charset val="134"/>
      </rPr>
      <t>大住宿曾经支付成功过的订单量</t>
    </r>
  </si>
  <si>
    <r>
      <t xml:space="preserve">3. </t>
    </r>
    <r>
      <rPr>
        <sz val="10"/>
        <color theme="1"/>
        <rFont val="宋体"/>
        <family val="3"/>
        <charset val="134"/>
      </rPr>
      <t>大住宿内宫格途家订单占比</t>
    </r>
    <r>
      <rPr>
        <sz val="10"/>
        <color theme="1"/>
        <rFont val="Times New Roman"/>
        <family val="1"/>
      </rPr>
      <t xml:space="preserve"> = </t>
    </r>
    <r>
      <rPr>
        <sz val="10"/>
        <color theme="1"/>
        <rFont val="宋体"/>
        <family val="3"/>
        <charset val="134"/>
      </rPr>
      <t>宫格曾经支付成功过的途家订单量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宋体"/>
        <family val="3"/>
        <charset val="134"/>
      </rPr>
      <t>大住宿曾经支付成功过的订单量</t>
    </r>
  </si>
  <si>
    <r>
      <t xml:space="preserve">4. </t>
    </r>
    <r>
      <rPr>
        <sz val="10"/>
        <color theme="1"/>
        <rFont val="宋体"/>
        <family val="3"/>
        <charset val="134"/>
      </rPr>
      <t>大住宿内宫格用户占比</t>
    </r>
    <r>
      <rPr>
        <sz val="10"/>
        <color theme="1"/>
        <rFont val="Times New Roman"/>
        <family val="1"/>
      </rPr>
      <t xml:space="preserve"> = </t>
    </r>
    <r>
      <rPr>
        <sz val="10"/>
        <color theme="1"/>
        <rFont val="宋体"/>
        <family val="3"/>
        <charset val="134"/>
      </rPr>
      <t>宫格</t>
    </r>
    <r>
      <rPr>
        <sz val="10"/>
        <color theme="1"/>
        <rFont val="Times New Roman"/>
        <family val="1"/>
      </rPr>
      <t xml:space="preserve">DAU / </t>
    </r>
    <r>
      <rPr>
        <sz val="10"/>
        <color theme="1"/>
        <rFont val="宋体"/>
        <family val="3"/>
        <charset val="134"/>
      </rPr>
      <t>大住宿</t>
    </r>
    <r>
      <rPr>
        <sz val="10"/>
        <color theme="1"/>
        <rFont val="Times New Roman"/>
        <family val="1"/>
      </rPr>
      <t>DAU</t>
    </r>
  </si>
  <si>
    <r>
      <t>5. APP</t>
    </r>
    <r>
      <rPr>
        <sz val="10"/>
        <color theme="1"/>
        <rFont val="宋体"/>
        <family val="3"/>
        <charset val="134"/>
      </rPr>
      <t>内宫格用户占比</t>
    </r>
    <r>
      <rPr>
        <sz val="10"/>
        <color theme="1"/>
        <rFont val="Times New Roman"/>
        <family val="1"/>
      </rPr>
      <t xml:space="preserve"> = </t>
    </r>
    <r>
      <rPr>
        <sz val="10"/>
        <color theme="1"/>
        <rFont val="宋体"/>
        <family val="3"/>
        <charset val="134"/>
      </rPr>
      <t>宫格</t>
    </r>
    <r>
      <rPr>
        <sz val="10"/>
        <color theme="1"/>
        <rFont val="Times New Roman"/>
        <family val="1"/>
      </rPr>
      <t>DAU / APP</t>
    </r>
    <r>
      <rPr>
        <sz val="10"/>
        <color theme="1"/>
        <rFont val="宋体"/>
        <family val="3"/>
        <charset val="134"/>
      </rPr>
      <t>整体</t>
    </r>
    <r>
      <rPr>
        <sz val="10"/>
        <color theme="1"/>
        <rFont val="Times New Roman"/>
        <family val="1"/>
      </rPr>
      <t>DAU</t>
    </r>
  </si>
  <si>
    <t>酒店列表banner uv</t>
    <phoneticPr fontId="1" type="noConversion"/>
  </si>
  <si>
    <t>酒店列表banner 订单量</t>
    <phoneticPr fontId="1" type="noConversion"/>
  </si>
  <si>
    <t>蜂鸟入口 uv</t>
    <phoneticPr fontId="1" type="noConversion"/>
  </si>
  <si>
    <t>蜂鸟入口 订单量</t>
    <phoneticPr fontId="1" type="noConversion"/>
  </si>
  <si>
    <t>蜂鸟入口转化率</t>
    <phoneticPr fontId="1" type="noConversion"/>
  </si>
  <si>
    <t>酒店列表转化率</t>
    <phoneticPr fontId="1" type="noConversion"/>
  </si>
  <si>
    <t>d</t>
  </si>
  <si>
    <t>支付订单</t>
  </si>
  <si>
    <t>s2l</t>
  </si>
  <si>
    <t>l2d</t>
  </si>
  <si>
    <t>d2b</t>
  </si>
  <si>
    <t>b2提交</t>
  </si>
  <si>
    <t>提交2有效</t>
  </si>
  <si>
    <t>首页uv</t>
  </si>
  <si>
    <t>channel传参错误修复，下午上线</t>
    <phoneticPr fontId="1" type="noConversion"/>
  </si>
  <si>
    <t>首页切新版，导致传参未代入，蜂鸟入口数据统计有误</t>
    <phoneticPr fontId="1" type="noConversion"/>
  </si>
  <si>
    <t>日期</t>
    <phoneticPr fontId="1" type="noConversion"/>
  </si>
  <si>
    <t>总订单</t>
    <phoneticPr fontId="1" type="noConversion"/>
  </si>
  <si>
    <t>宫格途家订单</t>
    <phoneticPr fontId="1" type="noConversion"/>
  </si>
  <si>
    <t>宫格蚂蚁订单</t>
    <phoneticPr fontId="1" type="noConversion"/>
  </si>
  <si>
    <t>宫格大鱼订单</t>
    <phoneticPr fontId="1" type="noConversion"/>
  </si>
  <si>
    <t>宫格交割订单</t>
    <phoneticPr fontId="1" type="noConversion"/>
  </si>
  <si>
    <t>宫格其他订单</t>
    <phoneticPr fontId="1" type="noConversion"/>
  </si>
  <si>
    <t>酒店频道订单均价</t>
    <phoneticPr fontId="1" type="noConversion"/>
  </si>
  <si>
    <t>宫格其他订单均价</t>
    <phoneticPr fontId="1" type="noConversion"/>
  </si>
  <si>
    <r>
      <t>民宿宫格首页</t>
    </r>
    <r>
      <rPr>
        <sz val="10"/>
        <color theme="1"/>
        <rFont val="Times New Roman"/>
        <family val="1"/>
      </rPr>
      <t>uv</t>
    </r>
    <phoneticPr fontId="1" type="noConversion"/>
  </si>
  <si>
    <r>
      <t>非标总</t>
    </r>
    <r>
      <rPr>
        <sz val="10"/>
        <color theme="1"/>
        <rFont val="Times New Roman"/>
        <family val="1"/>
      </rPr>
      <t>gmv</t>
    </r>
    <phoneticPr fontId="1" type="noConversion"/>
  </si>
  <si>
    <t>日期</t>
    <phoneticPr fontId="1" type="noConversion"/>
  </si>
  <si>
    <t>总订单</t>
    <phoneticPr fontId="1" type="noConversion"/>
  </si>
  <si>
    <t>客栈公寓直接订单</t>
    <phoneticPr fontId="1" type="noConversion"/>
  </si>
  <si>
    <t>客栈公寓跳转订单</t>
    <phoneticPr fontId="1" type="noConversion"/>
  </si>
  <si>
    <t>当地房东本站订单</t>
    <phoneticPr fontId="1" type="noConversion"/>
  </si>
  <si>
    <t>酒店频道订单</t>
    <phoneticPr fontId="1" type="noConversion"/>
  </si>
  <si>
    <t>斯维登分销订单</t>
    <phoneticPr fontId="1" type="noConversion"/>
  </si>
  <si>
    <t>总间夜</t>
    <phoneticPr fontId="1" type="noConversion"/>
  </si>
  <si>
    <t>客栈公寓直接间夜</t>
    <phoneticPr fontId="1" type="noConversion"/>
  </si>
  <si>
    <t>客栈公寓跳转间夜</t>
    <phoneticPr fontId="1" type="noConversion"/>
  </si>
  <si>
    <t>当地房东本站间夜</t>
    <phoneticPr fontId="1" type="noConversion"/>
  </si>
  <si>
    <t>酒店频道间夜</t>
    <phoneticPr fontId="1" type="noConversion"/>
  </si>
  <si>
    <r>
      <t>民宿宫格总</t>
    </r>
    <r>
      <rPr>
        <sz val="10"/>
        <color theme="1"/>
        <rFont val="Times New Roman"/>
        <family val="1"/>
      </rPr>
      <t>gmv</t>
    </r>
    <phoneticPr fontId="1" type="noConversion"/>
  </si>
  <si>
    <t>民宿宫格总转化率</t>
    <phoneticPr fontId="1" type="noConversion"/>
  </si>
  <si>
    <t>民宿订单</t>
    <phoneticPr fontId="1" type="noConversion"/>
  </si>
  <si>
    <t>行标签</t>
  </si>
  <si>
    <t>总计</t>
  </si>
  <si>
    <t>4月</t>
  </si>
  <si>
    <t>5月</t>
  </si>
  <si>
    <t>6月</t>
  </si>
  <si>
    <t>求和项:酒店列表banner 订单量</t>
  </si>
  <si>
    <t>宫格</t>
    <phoneticPr fontId="1" type="noConversion"/>
  </si>
  <si>
    <t>分销</t>
    <phoneticPr fontId="1" type="noConversion"/>
  </si>
  <si>
    <t>引流</t>
    <phoneticPr fontId="1" type="noConversion"/>
  </si>
  <si>
    <t>求和项:蜂鸟入口 订单量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</si>
</sst>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Segoe UI Symbol"/>
      <family val="2"/>
    </font>
    <font>
      <sz val="11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FF0000"/>
      <name val="微软雅黑"/>
      <family val="2"/>
      <charset val="134"/>
    </font>
    <font>
      <sz val="10.5"/>
      <color rgb="FF1F497D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FF5D67"/>
      <name val="Open Sans"/>
      <family val="2"/>
    </font>
    <font>
      <sz val="1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0.5"/>
      <color rgb="FF1F497D"/>
      <name val="等线"/>
      <family val="3"/>
      <charset val="134"/>
    </font>
    <font>
      <sz val="10.5"/>
      <color theme="1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2"/>
      <color rgb="FFFFFFFF"/>
      <name val="宋体"/>
      <family val="3"/>
      <charset val="134"/>
    </font>
    <font>
      <sz val="10"/>
      <color theme="1"/>
      <name val="Microsoft Yahei"/>
      <family val="2"/>
      <charset val="134"/>
    </font>
    <font>
      <b/>
      <sz val="12"/>
      <color rgb="FFFFFFFF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0"/>
      <color rgb="FFFF0000"/>
      <name val="Microsoft Yahei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FF0000"/>
      <name val="Microsoft YaHei UI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0"/>
      <color rgb="FF333333"/>
      <name val="微软雅黑"/>
      <family val="2"/>
      <charset val="134"/>
    </font>
    <font>
      <sz val="12"/>
      <name val="Microsoft YaHei UI"/>
      <family val="2"/>
      <charset val="134"/>
    </font>
    <font>
      <sz val="12"/>
      <color rgb="FF00B050"/>
      <name val="Microsoft YaHei UI"/>
      <family val="2"/>
      <charset val="134"/>
    </font>
    <font>
      <sz val="10"/>
      <color theme="1"/>
      <name val="Calibri"/>
      <family val="2"/>
    </font>
    <font>
      <sz val="11"/>
      <color rgb="FFFF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0"/>
      <name val="Microsoft YaHei UI"/>
      <family val="2"/>
      <charset val="134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sz val="10"/>
      <color rgb="FF000000"/>
      <name val="Microsoft YaHei UI"/>
      <family val="2"/>
      <charset val="134"/>
    </font>
    <font>
      <sz val="11"/>
      <name val="Calibri"/>
      <family val="2"/>
    </font>
    <font>
      <sz val="10.5"/>
      <color rgb="FF333333"/>
      <name val="Arial"/>
      <family val="2"/>
    </font>
    <font>
      <sz val="10.5"/>
      <color rgb="FF333333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FC5A4"/>
      </left>
      <right style="medium">
        <color rgb="FFDFC5A4"/>
      </right>
      <top style="medium">
        <color rgb="FFDFC5A4"/>
      </top>
      <bottom style="medium">
        <color rgb="FFDFC5A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BBBBBB"/>
      </bottom>
      <diagonal/>
    </border>
  </borders>
  <cellStyleXfs count="3">
    <xf numFmtId="0" fontId="0" fillId="0" borderId="0"/>
    <xf numFmtId="0" fontId="23" fillId="4" borderId="0" applyNumberFormat="0" applyBorder="0" applyAlignment="0" applyProtection="0">
      <alignment vertical="center"/>
    </xf>
    <xf numFmtId="0" fontId="59" fillId="0" borderId="0"/>
  </cellStyleXfs>
  <cellXfs count="391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10" fontId="3" fillId="0" borderId="0" xfId="0" applyNumberFormat="1" applyFont="1"/>
    <xf numFmtId="14" fontId="3" fillId="0" borderId="0" xfId="0" applyNumberFormat="1" applyFont="1"/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9" fillId="0" borderId="0" xfId="0" applyFont="1"/>
    <xf numFmtId="0" fontId="5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6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/>
    <xf numFmtId="0" fontId="12" fillId="0" borderId="0" xfId="0" applyFont="1" applyBorder="1" applyAlignment="1">
      <alignment horizontal="left" vertical="center"/>
    </xf>
    <xf numFmtId="10" fontId="0" fillId="0" borderId="6" xfId="0" applyNumberFormat="1" applyBorder="1"/>
    <xf numFmtId="0" fontId="15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6" fillId="0" borderId="0" xfId="0" applyFont="1" applyAlignment="1">
      <alignment horizontal="justify" vertical="center"/>
    </xf>
    <xf numFmtId="0" fontId="17" fillId="0" borderId="0" xfId="0" applyFont="1"/>
    <xf numFmtId="0" fontId="0" fillId="0" borderId="7" xfId="0" applyFill="1" applyBorder="1"/>
    <xf numFmtId="2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0" xfId="0" applyFont="1"/>
    <xf numFmtId="0" fontId="19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21" fillId="0" borderId="6" xfId="0" applyFont="1" applyBorder="1" applyAlignment="1">
      <alignment vertical="center" wrapText="1"/>
    </xf>
    <xf numFmtId="0" fontId="22" fillId="0" borderId="6" xfId="0" applyFont="1" applyBorder="1"/>
    <xf numFmtId="0" fontId="23" fillId="4" borderId="0" xfId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1" xfId="0" applyFont="1" applyFill="1" applyBorder="1" applyAlignment="1">
      <alignment horizontal="center" vertical="center" wrapText="1"/>
    </xf>
    <xf numFmtId="58" fontId="0" fillId="0" borderId="0" xfId="0" applyNumberFormat="1"/>
    <xf numFmtId="0" fontId="27" fillId="3" borderId="11" xfId="0" applyFont="1" applyFill="1" applyBorder="1" applyAlignment="1">
      <alignment horizontal="left" vertical="center" wrapText="1" indent="1"/>
    </xf>
    <xf numFmtId="0" fontId="28" fillId="3" borderId="11" xfId="0" applyFont="1" applyFill="1" applyBorder="1" applyAlignment="1">
      <alignment horizontal="left" vertical="center" wrapText="1" indent="1"/>
    </xf>
    <xf numFmtId="9" fontId="0" fillId="0" borderId="0" xfId="0" applyNumberFormat="1"/>
    <xf numFmtId="0" fontId="26" fillId="3" borderId="11" xfId="0" applyFont="1" applyFill="1" applyBorder="1" applyAlignment="1">
      <alignment horizontal="left" vertical="center" wrapText="1" indent="1"/>
    </xf>
    <xf numFmtId="0" fontId="26" fillId="8" borderId="11" xfId="0" applyFont="1" applyFill="1" applyBorder="1" applyAlignment="1">
      <alignment horizontal="left" vertical="center" wrapText="1" indent="1"/>
    </xf>
    <xf numFmtId="0" fontId="28" fillId="8" borderId="11" xfId="0" applyFont="1" applyFill="1" applyBorder="1" applyAlignment="1">
      <alignment horizontal="left" vertical="center" wrapText="1" indent="1"/>
    </xf>
    <xf numFmtId="0" fontId="29" fillId="0" borderId="1" xfId="0" applyFont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58" fontId="29" fillId="0" borderId="3" xfId="0" applyNumberFormat="1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58" fontId="30" fillId="0" borderId="3" xfId="0" applyNumberFormat="1" applyFont="1" applyBorder="1" applyAlignment="1">
      <alignment vertical="center" wrapText="1"/>
    </xf>
    <xf numFmtId="0" fontId="0" fillId="0" borderId="0" xfId="0" applyBorder="1"/>
    <xf numFmtId="14" fontId="31" fillId="7" borderId="8" xfId="0" applyNumberFormat="1" applyFont="1" applyFill="1" applyBorder="1" applyAlignment="1">
      <alignment horizontal="left" vertical="center" wrapText="1" inden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left" vertical="center" wrapText="1" indent="1"/>
    </xf>
    <xf numFmtId="10" fontId="31" fillId="7" borderId="9" xfId="0" applyNumberFormat="1" applyFont="1" applyFill="1" applyBorder="1" applyAlignment="1">
      <alignment horizontal="left" vertical="center" wrapText="1" indent="1"/>
    </xf>
    <xf numFmtId="14" fontId="31" fillId="0" borderId="10" xfId="0" applyNumberFormat="1" applyFont="1" applyBorder="1" applyAlignment="1">
      <alignment horizontal="left" vertical="center" wrapText="1" indent="1"/>
    </xf>
    <xf numFmtId="0" fontId="31" fillId="0" borderId="1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left" vertical="center" wrapText="1" indent="1"/>
    </xf>
    <xf numFmtId="10" fontId="31" fillId="0" borderId="11" xfId="0" applyNumberFormat="1" applyFont="1" applyBorder="1" applyAlignment="1">
      <alignment horizontal="left" vertical="center" wrapText="1" indent="1"/>
    </xf>
    <xf numFmtId="14" fontId="31" fillId="0" borderId="8" xfId="0" applyNumberFormat="1" applyFont="1" applyBorder="1" applyAlignment="1">
      <alignment horizontal="left" vertical="center" wrapText="1" indent="1"/>
    </xf>
    <xf numFmtId="0" fontId="31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left" vertical="center" wrapText="1" indent="1"/>
    </xf>
    <xf numFmtId="10" fontId="31" fillId="0" borderId="9" xfId="0" applyNumberFormat="1" applyFont="1" applyBorder="1" applyAlignment="1">
      <alignment horizontal="left" vertical="center" wrapText="1" indent="1"/>
    </xf>
    <xf numFmtId="14" fontId="31" fillId="7" borderId="10" xfId="0" applyNumberFormat="1" applyFont="1" applyFill="1" applyBorder="1" applyAlignment="1">
      <alignment horizontal="left" vertical="center" wrapText="1" inden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left" vertical="center" wrapText="1" indent="1"/>
    </xf>
    <xf numFmtId="10" fontId="31" fillId="7" borderId="11" xfId="0" applyNumberFormat="1" applyFont="1" applyFill="1" applyBorder="1" applyAlignment="1">
      <alignment horizontal="left" vertical="center" wrapText="1" indent="1"/>
    </xf>
    <xf numFmtId="0" fontId="32" fillId="0" borderId="6" xfId="0" applyFont="1" applyBorder="1" applyAlignment="1">
      <alignment horizontal="center" vertical="center"/>
    </xf>
    <xf numFmtId="0" fontId="32" fillId="6" borderId="1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58" fontId="32" fillId="0" borderId="6" xfId="0" applyNumberFormat="1" applyFont="1" applyBorder="1"/>
    <xf numFmtId="0" fontId="33" fillId="3" borderId="11" xfId="0" applyFont="1" applyFill="1" applyBorder="1" applyAlignment="1">
      <alignment horizontal="left" vertical="center" wrapText="1" indent="1"/>
    </xf>
    <xf numFmtId="10" fontId="33" fillId="3" borderId="11" xfId="0" applyNumberFormat="1" applyFont="1" applyFill="1" applyBorder="1" applyAlignment="1">
      <alignment horizontal="left" vertical="center" wrapText="1" indent="1"/>
    </xf>
    <xf numFmtId="0" fontId="32" fillId="0" borderId="0" xfId="0" applyFont="1"/>
    <xf numFmtId="0" fontId="32" fillId="3" borderId="11" xfId="0" applyFont="1" applyFill="1" applyBorder="1" applyAlignment="1">
      <alignment horizontal="left" vertical="center" wrapText="1" indent="1"/>
    </xf>
    <xf numFmtId="10" fontId="32" fillId="3" borderId="11" xfId="0" applyNumberFormat="1" applyFont="1" applyFill="1" applyBorder="1" applyAlignment="1">
      <alignment horizontal="left" vertical="center" wrapText="1" indent="1"/>
    </xf>
    <xf numFmtId="58" fontId="32" fillId="0" borderId="0" xfId="0" applyNumberFormat="1" applyFont="1" applyBorder="1"/>
    <xf numFmtId="58" fontId="32" fillId="0" borderId="0" xfId="0" applyNumberFormat="1" applyFont="1"/>
    <xf numFmtId="9" fontId="32" fillId="0" borderId="0" xfId="0" applyNumberFormat="1" applyFont="1"/>
    <xf numFmtId="0" fontId="32" fillId="0" borderId="0" xfId="0" applyFont="1" applyBorder="1"/>
    <xf numFmtId="9" fontId="32" fillId="0" borderId="0" xfId="0" applyNumberFormat="1" applyFont="1" applyBorder="1"/>
    <xf numFmtId="0" fontId="0" fillId="0" borderId="0" xfId="0"/>
    <xf numFmtId="14" fontId="31" fillId="0" borderId="10" xfId="0" applyNumberFormat="1" applyFont="1" applyBorder="1" applyAlignment="1">
      <alignment horizontal="left" vertical="center" wrapText="1" indent="1"/>
    </xf>
    <xf numFmtId="0" fontId="31" fillId="0" borderId="1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left" vertical="center" wrapText="1" indent="1"/>
    </xf>
    <xf numFmtId="10" fontId="31" fillId="0" borderId="11" xfId="0" applyNumberFormat="1" applyFont="1" applyBorder="1" applyAlignment="1">
      <alignment horizontal="left" vertical="center" wrapText="1" indent="1"/>
    </xf>
    <xf numFmtId="14" fontId="31" fillId="0" borderId="8" xfId="0" applyNumberFormat="1" applyFont="1" applyBorder="1" applyAlignment="1">
      <alignment horizontal="left" vertical="center" wrapText="1" indent="1"/>
    </xf>
    <xf numFmtId="0" fontId="31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left" vertical="center" wrapText="1" indent="1"/>
    </xf>
    <xf numFmtId="10" fontId="31" fillId="0" borderId="9" xfId="0" applyNumberFormat="1" applyFont="1" applyBorder="1" applyAlignment="1">
      <alignment horizontal="left" vertical="center" wrapText="1" indent="1"/>
    </xf>
    <xf numFmtId="14" fontId="31" fillId="7" borderId="10" xfId="0" applyNumberFormat="1" applyFont="1" applyFill="1" applyBorder="1" applyAlignment="1">
      <alignment horizontal="left" vertical="center" wrapText="1" inden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left" vertical="center" wrapText="1" indent="1"/>
    </xf>
    <xf numFmtId="10" fontId="31" fillId="7" borderId="11" xfId="0" applyNumberFormat="1" applyFont="1" applyFill="1" applyBorder="1" applyAlignment="1">
      <alignment horizontal="left" vertical="center" wrapText="1" indent="1"/>
    </xf>
    <xf numFmtId="0" fontId="32" fillId="0" borderId="0" xfId="0" applyFont="1"/>
    <xf numFmtId="20" fontId="0" fillId="0" borderId="0" xfId="0" applyNumberFormat="1"/>
    <xf numFmtId="14" fontId="35" fillId="0" borderId="8" xfId="0" applyNumberFormat="1" applyFont="1" applyBorder="1" applyAlignment="1">
      <alignment horizontal="left" vertical="center" wrapText="1" indent="1"/>
    </xf>
    <xf numFmtId="0" fontId="35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left" vertical="center" wrapText="1" indent="1"/>
    </xf>
    <xf numFmtId="10" fontId="35" fillId="0" borderId="9" xfId="0" applyNumberFormat="1" applyFont="1" applyBorder="1" applyAlignment="1">
      <alignment horizontal="left" vertical="center" wrapText="1" indent="1"/>
    </xf>
    <xf numFmtId="0" fontId="37" fillId="0" borderId="0" xfId="0" applyFont="1"/>
    <xf numFmtId="0" fontId="38" fillId="9" borderId="0" xfId="0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 wrapText="1"/>
    </xf>
    <xf numFmtId="0" fontId="39" fillId="6" borderId="11" xfId="0" applyFont="1" applyFill="1" applyBorder="1" applyAlignment="1">
      <alignment horizontal="center" vertical="center" wrapText="1"/>
    </xf>
    <xf numFmtId="0" fontId="39" fillId="6" borderId="14" xfId="0" applyFont="1" applyFill="1" applyBorder="1" applyAlignment="1">
      <alignment horizontal="center" vertical="center" wrapText="1"/>
    </xf>
    <xf numFmtId="14" fontId="39" fillId="0" borderId="8" xfId="0" applyNumberFormat="1" applyFont="1" applyBorder="1" applyAlignment="1">
      <alignment horizontal="left" vertical="center" wrapText="1" indent="1"/>
    </xf>
    <xf numFmtId="0" fontId="39" fillId="0" borderId="9" xfId="0" applyFont="1" applyBorder="1" applyAlignment="1">
      <alignment horizontal="center" vertical="center" wrapText="1"/>
    </xf>
    <xf numFmtId="10" fontId="9" fillId="0" borderId="0" xfId="0" applyNumberFormat="1" applyFont="1"/>
    <xf numFmtId="14" fontId="39" fillId="7" borderId="10" xfId="0" applyNumberFormat="1" applyFont="1" applyFill="1" applyBorder="1" applyAlignment="1">
      <alignment horizontal="left" vertical="center" wrapText="1" indent="1"/>
    </xf>
    <xf numFmtId="0" fontId="39" fillId="7" borderId="11" xfId="0" applyFont="1" applyFill="1" applyBorder="1" applyAlignment="1">
      <alignment horizontal="center" vertical="center" wrapText="1"/>
    </xf>
    <xf numFmtId="14" fontId="39" fillId="0" borderId="10" xfId="0" applyNumberFormat="1" applyFont="1" applyBorder="1" applyAlignment="1">
      <alignment horizontal="left" vertical="center" wrapText="1" indent="1"/>
    </xf>
    <xf numFmtId="0" fontId="39" fillId="0" borderId="11" xfId="0" applyFont="1" applyBorder="1" applyAlignment="1">
      <alignment horizontal="center" vertical="center" wrapText="1"/>
    </xf>
    <xf numFmtId="3" fontId="39" fillId="0" borderId="9" xfId="0" applyNumberFormat="1" applyFont="1" applyBorder="1" applyAlignment="1">
      <alignment horizontal="center" vertical="center" wrapText="1"/>
    </xf>
    <xf numFmtId="3" fontId="39" fillId="7" borderId="11" xfId="0" applyNumberFormat="1" applyFont="1" applyFill="1" applyBorder="1" applyAlignment="1">
      <alignment horizontal="center" vertical="center" wrapText="1"/>
    </xf>
    <xf numFmtId="3" fontId="39" fillId="0" borderId="11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10" fontId="25" fillId="0" borderId="0" xfId="0" applyNumberFormat="1" applyFont="1" applyBorder="1" applyAlignment="1">
      <alignment horizontal="left" vertical="center" wrapText="1" indent="1"/>
    </xf>
    <xf numFmtId="0" fontId="3" fillId="0" borderId="0" xfId="0" applyFont="1"/>
    <xf numFmtId="14" fontId="35" fillId="7" borderId="10" xfId="0" applyNumberFormat="1" applyFont="1" applyFill="1" applyBorder="1" applyAlignment="1">
      <alignment horizontal="left" vertical="center" wrapText="1" indent="1"/>
    </xf>
    <xf numFmtId="0" fontId="35" fillId="7" borderId="11" xfId="0" applyFont="1" applyFill="1" applyBorder="1" applyAlignment="1">
      <alignment horizontal="center" vertical="center" wrapText="1"/>
    </xf>
    <xf numFmtId="3" fontId="31" fillId="0" borderId="9" xfId="0" applyNumberFormat="1" applyFont="1" applyBorder="1" applyAlignment="1">
      <alignment horizontal="center" vertical="center" wrapText="1"/>
    </xf>
    <xf numFmtId="3" fontId="31" fillId="7" borderId="11" xfId="0" applyNumberFormat="1" applyFont="1" applyFill="1" applyBorder="1" applyAlignment="1">
      <alignment horizontal="center" vertical="center" wrapText="1"/>
    </xf>
    <xf numFmtId="3" fontId="31" fillId="0" borderId="11" xfId="0" applyNumberFormat="1" applyFont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 wrapText="1"/>
    </xf>
    <xf numFmtId="0" fontId="31" fillId="6" borderId="11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left" vertical="center" wrapText="1" indent="1"/>
    </xf>
    <xf numFmtId="10" fontId="35" fillId="7" borderId="11" xfId="0" applyNumberFormat="1" applyFont="1" applyFill="1" applyBorder="1" applyAlignment="1">
      <alignment horizontal="left" vertical="center" wrapText="1" indent="1"/>
    </xf>
    <xf numFmtId="14" fontId="31" fillId="5" borderId="10" xfId="0" applyNumberFormat="1" applyFont="1" applyFill="1" applyBorder="1" applyAlignment="1">
      <alignment horizontal="left" vertical="center" wrapText="1" indent="1"/>
    </xf>
    <xf numFmtId="0" fontId="31" fillId="5" borderId="11" xfId="0" applyFont="1" applyFill="1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 indent="1"/>
    </xf>
    <xf numFmtId="10" fontId="41" fillId="0" borderId="9" xfId="0" applyNumberFormat="1" applyFont="1" applyFill="1" applyBorder="1" applyAlignment="1">
      <alignment horizontal="left" vertical="center" wrapText="1" indent="1"/>
    </xf>
    <xf numFmtId="10" fontId="31" fillId="5" borderId="11" xfId="0" applyNumberFormat="1" applyFont="1" applyFill="1" applyBorder="1" applyAlignment="1">
      <alignment horizontal="left" vertical="center" wrapText="1" indent="1"/>
    </xf>
    <xf numFmtId="14" fontId="40" fillId="0" borderId="8" xfId="0" applyNumberFormat="1" applyFont="1" applyBorder="1" applyAlignment="1">
      <alignment horizontal="left" vertical="center" wrapText="1" indent="1"/>
    </xf>
    <xf numFmtId="0" fontId="25" fillId="0" borderId="9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center" wrapText="1" indent="1"/>
    </xf>
    <xf numFmtId="10" fontId="25" fillId="0" borderId="9" xfId="0" applyNumberFormat="1" applyFont="1" applyBorder="1" applyAlignment="1">
      <alignment horizontal="left" vertical="center" wrapText="1" indent="1"/>
    </xf>
    <xf numFmtId="10" fontId="33" fillId="5" borderId="11" xfId="0" applyNumberFormat="1" applyFont="1" applyFill="1" applyBorder="1" applyAlignment="1">
      <alignment horizontal="left" vertical="center" wrapText="1" indent="1"/>
    </xf>
    <xf numFmtId="58" fontId="32" fillId="0" borderId="15" xfId="0" applyNumberFormat="1" applyFont="1" applyBorder="1"/>
    <xf numFmtId="58" fontId="32" fillId="0" borderId="16" xfId="0" applyNumberFormat="1" applyFont="1" applyBorder="1"/>
    <xf numFmtId="0" fontId="0" fillId="0" borderId="0" xfId="0"/>
    <xf numFmtId="0" fontId="24" fillId="6" borderId="11" xfId="0" applyFont="1" applyFill="1" applyBorder="1" applyAlignment="1">
      <alignment horizontal="center" vertical="center" wrapText="1"/>
    </xf>
    <xf numFmtId="0" fontId="0" fillId="0" borderId="0" xfId="0" applyBorder="1"/>
    <xf numFmtId="14" fontId="31" fillId="7" borderId="8" xfId="0" applyNumberFormat="1" applyFont="1" applyFill="1" applyBorder="1" applyAlignment="1">
      <alignment horizontal="left" vertical="center" wrapText="1" inden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left" vertical="center" wrapText="1" indent="1"/>
    </xf>
    <xf numFmtId="10" fontId="31" fillId="7" borderId="9" xfId="0" applyNumberFormat="1" applyFont="1" applyFill="1" applyBorder="1" applyAlignment="1">
      <alignment horizontal="left" vertical="center" wrapText="1" indent="1"/>
    </xf>
    <xf numFmtId="14" fontId="31" fillId="0" borderId="10" xfId="0" applyNumberFormat="1" applyFont="1" applyBorder="1" applyAlignment="1">
      <alignment horizontal="left" vertical="center" wrapText="1" indent="1"/>
    </xf>
    <xf numFmtId="0" fontId="31" fillId="0" borderId="1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left" vertical="center" wrapText="1" indent="1"/>
    </xf>
    <xf numFmtId="10" fontId="31" fillId="0" borderId="11" xfId="0" applyNumberFormat="1" applyFont="1" applyBorder="1" applyAlignment="1">
      <alignment horizontal="left" vertical="center" wrapText="1" indent="1"/>
    </xf>
    <xf numFmtId="14" fontId="31" fillId="0" borderId="8" xfId="0" applyNumberFormat="1" applyFont="1" applyBorder="1" applyAlignment="1">
      <alignment horizontal="left" vertical="center" wrapText="1" indent="1"/>
    </xf>
    <xf numFmtId="0" fontId="31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left" vertical="center" wrapText="1" indent="1"/>
    </xf>
    <xf numFmtId="10" fontId="31" fillId="0" borderId="9" xfId="0" applyNumberFormat="1" applyFont="1" applyBorder="1" applyAlignment="1">
      <alignment horizontal="left" vertical="center" wrapText="1" indent="1"/>
    </xf>
    <xf numFmtId="14" fontId="31" fillId="7" borderId="10" xfId="0" applyNumberFormat="1" applyFont="1" applyFill="1" applyBorder="1" applyAlignment="1">
      <alignment horizontal="left" vertical="center" wrapText="1" inden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left" vertical="center" wrapText="1" indent="1"/>
    </xf>
    <xf numFmtId="10" fontId="31" fillId="7" borderId="11" xfId="0" applyNumberFormat="1" applyFont="1" applyFill="1" applyBorder="1" applyAlignment="1">
      <alignment horizontal="left" vertical="center" wrapText="1" indent="1"/>
    </xf>
    <xf numFmtId="0" fontId="33" fillId="3" borderId="11" xfId="0" applyFont="1" applyFill="1" applyBorder="1" applyAlignment="1">
      <alignment horizontal="left" vertical="center" wrapText="1" indent="1"/>
    </xf>
    <xf numFmtId="10" fontId="33" fillId="3" borderId="11" xfId="0" applyNumberFormat="1" applyFont="1" applyFill="1" applyBorder="1" applyAlignment="1">
      <alignment horizontal="left" vertical="center" wrapText="1" indent="1"/>
    </xf>
    <xf numFmtId="0" fontId="32" fillId="0" borderId="0" xfId="0" applyFont="1"/>
    <xf numFmtId="0" fontId="35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left" vertical="center" wrapText="1" indent="1"/>
    </xf>
    <xf numFmtId="0" fontId="35" fillId="7" borderId="11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left" vertical="center" wrapText="1" indent="1"/>
    </xf>
    <xf numFmtId="0" fontId="31" fillId="5" borderId="11" xfId="0" applyFont="1" applyFill="1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 indent="1"/>
    </xf>
    <xf numFmtId="58" fontId="32" fillId="0" borderId="16" xfId="0" applyNumberFormat="1" applyFont="1" applyBorder="1"/>
    <xf numFmtId="14" fontId="35" fillId="7" borderId="8" xfId="0" applyNumberFormat="1" applyFont="1" applyFill="1" applyBorder="1" applyAlignment="1">
      <alignment horizontal="left" vertical="center" wrapText="1" inden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left" vertical="center" wrapText="1" indent="1"/>
    </xf>
    <xf numFmtId="10" fontId="35" fillId="7" borderId="9" xfId="0" applyNumberFormat="1" applyFont="1" applyFill="1" applyBorder="1" applyAlignment="1">
      <alignment horizontal="left" vertical="center" wrapText="1" indent="1"/>
    </xf>
    <xf numFmtId="0" fontId="44" fillId="0" borderId="0" xfId="0" applyFont="1"/>
    <xf numFmtId="0" fontId="45" fillId="3" borderId="11" xfId="0" applyFont="1" applyFill="1" applyBorder="1" applyAlignment="1">
      <alignment horizontal="left" vertical="center" wrapText="1" indent="1"/>
    </xf>
    <xf numFmtId="10" fontId="45" fillId="3" borderId="11" xfId="0" applyNumberFormat="1" applyFont="1" applyFill="1" applyBorder="1" applyAlignment="1">
      <alignment horizontal="left" vertical="center" wrapText="1" indent="1"/>
    </xf>
    <xf numFmtId="0" fontId="44" fillId="6" borderId="8" xfId="0" applyFont="1" applyFill="1" applyBorder="1" applyAlignment="1">
      <alignment horizontal="center" vertical="center" wrapText="1"/>
    </xf>
    <xf numFmtId="14" fontId="35" fillId="0" borderId="10" xfId="0" applyNumberFormat="1" applyFont="1" applyBorder="1" applyAlignment="1">
      <alignment horizontal="left" vertical="center" wrapText="1" indent="1"/>
    </xf>
    <xf numFmtId="0" fontId="3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58" fontId="33" fillId="0" borderId="16" xfId="0" applyNumberFormat="1" applyFont="1" applyBorder="1"/>
    <xf numFmtId="0" fontId="33" fillId="0" borderId="0" xfId="0" applyFont="1"/>
    <xf numFmtId="10" fontId="46" fillId="3" borderId="11" xfId="0" applyNumberFormat="1" applyFont="1" applyFill="1" applyBorder="1" applyAlignment="1">
      <alignment horizontal="left" vertical="center" wrapText="1" indent="1"/>
    </xf>
    <xf numFmtId="0" fontId="46" fillId="3" borderId="11" xfId="0" applyFont="1" applyFill="1" applyBorder="1" applyAlignment="1">
      <alignment horizontal="left" vertical="center" wrapText="1" indent="1"/>
    </xf>
    <xf numFmtId="58" fontId="33" fillId="5" borderId="16" xfId="0" applyNumberFormat="1" applyFont="1" applyFill="1" applyBorder="1"/>
    <xf numFmtId="0" fontId="33" fillId="5" borderId="11" xfId="0" applyFont="1" applyFill="1" applyBorder="1" applyAlignment="1">
      <alignment horizontal="left" vertical="center" wrapText="1" indent="1"/>
    </xf>
    <xf numFmtId="10" fontId="46" fillId="5" borderId="11" xfId="0" applyNumberFormat="1" applyFont="1" applyFill="1" applyBorder="1" applyAlignment="1">
      <alignment horizontal="left" vertical="center" wrapText="1" indent="1"/>
    </xf>
    <xf numFmtId="0" fontId="46" fillId="5" borderId="11" xfId="0" applyFont="1" applyFill="1" applyBorder="1" applyAlignment="1">
      <alignment horizontal="left" vertical="center" wrapText="1" indent="1"/>
    </xf>
    <xf numFmtId="0" fontId="35" fillId="0" borderId="9" xfId="0" applyFont="1" applyBorder="1" applyAlignment="1">
      <alignment horizontal="right" vertical="center" wrapText="1"/>
    </xf>
    <xf numFmtId="0" fontId="35" fillId="7" borderId="9" xfId="0" applyFont="1" applyFill="1" applyBorder="1" applyAlignment="1">
      <alignment horizontal="right" vertical="center" wrapText="1"/>
    </xf>
    <xf numFmtId="0" fontId="31" fillId="0" borderId="9" xfId="0" applyFont="1" applyBorder="1" applyAlignment="1">
      <alignment horizontal="right" vertical="center" wrapText="1"/>
    </xf>
    <xf numFmtId="0" fontId="31" fillId="0" borderId="11" xfId="0" applyFont="1" applyBorder="1" applyAlignment="1">
      <alignment horizontal="right" vertical="center" wrapText="1"/>
    </xf>
    <xf numFmtId="0" fontId="31" fillId="7" borderId="11" xfId="0" applyFont="1" applyFill="1" applyBorder="1" applyAlignment="1">
      <alignment horizontal="right" vertical="center" wrapText="1"/>
    </xf>
    <xf numFmtId="0" fontId="31" fillId="5" borderId="11" xfId="0" applyFont="1" applyFill="1" applyBorder="1" applyAlignment="1">
      <alignment horizontal="right" vertical="center" wrapText="1"/>
    </xf>
    <xf numFmtId="0" fontId="35" fillId="7" borderId="11" xfId="0" applyFont="1" applyFill="1" applyBorder="1" applyAlignment="1">
      <alignment horizontal="right" vertical="center" wrapText="1"/>
    </xf>
    <xf numFmtId="0" fontId="31" fillId="7" borderId="9" xfId="0" applyFont="1" applyFill="1" applyBorder="1" applyAlignment="1">
      <alignment horizontal="right" vertical="center" wrapText="1"/>
    </xf>
    <xf numFmtId="0" fontId="35" fillId="0" borderId="11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0" fontId="31" fillId="0" borderId="11" xfId="0" applyNumberFormat="1" applyFont="1" applyBorder="1" applyAlignment="1">
      <alignment horizontal="right" vertical="center" wrapText="1" indent="1"/>
    </xf>
    <xf numFmtId="10" fontId="31" fillId="7" borderId="11" xfId="0" applyNumberFormat="1" applyFont="1" applyFill="1" applyBorder="1" applyAlignment="1">
      <alignment horizontal="right" vertical="center" wrapText="1" indent="1"/>
    </xf>
    <xf numFmtId="10" fontId="31" fillId="0" borderId="9" xfId="0" applyNumberFormat="1" applyFont="1" applyBorder="1" applyAlignment="1">
      <alignment horizontal="right" vertical="center" wrapText="1" indent="1"/>
    </xf>
    <xf numFmtId="10" fontId="31" fillId="5" borderId="11" xfId="0" applyNumberFormat="1" applyFont="1" applyFill="1" applyBorder="1" applyAlignment="1">
      <alignment horizontal="right" vertical="center" wrapText="1" indent="1"/>
    </xf>
    <xf numFmtId="10" fontId="35" fillId="7" borderId="11" xfId="0" applyNumberFormat="1" applyFont="1" applyFill="1" applyBorder="1" applyAlignment="1">
      <alignment horizontal="right" vertical="center" wrapText="1" indent="1"/>
    </xf>
    <xf numFmtId="10" fontId="35" fillId="0" borderId="9" xfId="0" applyNumberFormat="1" applyFont="1" applyBorder="1" applyAlignment="1">
      <alignment horizontal="right" vertical="center" wrapText="1" indent="1"/>
    </xf>
    <xf numFmtId="10" fontId="41" fillId="0" borderId="9" xfId="0" applyNumberFormat="1" applyFont="1" applyFill="1" applyBorder="1" applyAlignment="1">
      <alignment horizontal="right" vertical="center" wrapText="1" indent="1"/>
    </xf>
    <xf numFmtId="10" fontId="31" fillId="7" borderId="9" xfId="0" applyNumberFormat="1" applyFont="1" applyFill="1" applyBorder="1" applyAlignment="1">
      <alignment horizontal="right" vertical="center" wrapText="1" indent="1"/>
    </xf>
    <xf numFmtId="10" fontId="35" fillId="7" borderId="9" xfId="0" applyNumberFormat="1" applyFont="1" applyFill="1" applyBorder="1" applyAlignment="1">
      <alignment horizontal="right" vertical="center" wrapText="1" indent="1"/>
    </xf>
    <xf numFmtId="10" fontId="35" fillId="0" borderId="11" xfId="0" applyNumberFormat="1" applyFont="1" applyBorder="1" applyAlignment="1">
      <alignment horizontal="right" vertical="center" wrapText="1" indent="1"/>
    </xf>
    <xf numFmtId="9" fontId="35" fillId="7" borderId="9" xfId="0" applyNumberFormat="1" applyFont="1" applyFill="1" applyBorder="1" applyAlignment="1">
      <alignment horizontal="right" vertical="center" wrapText="1" indent="1"/>
    </xf>
    <xf numFmtId="0" fontId="31" fillId="0" borderId="11" xfId="0" applyFont="1" applyBorder="1" applyAlignment="1">
      <alignment horizontal="right" vertical="center" wrapText="1" indent="1"/>
    </xf>
    <xf numFmtId="0" fontId="31" fillId="7" borderId="11" xfId="0" applyFont="1" applyFill="1" applyBorder="1" applyAlignment="1">
      <alignment horizontal="right" vertical="center" wrapText="1" indent="1"/>
    </xf>
    <xf numFmtId="0" fontId="31" fillId="0" borderId="9" xfId="0" applyFont="1" applyBorder="1" applyAlignment="1">
      <alignment horizontal="right" vertical="center" wrapText="1" indent="1"/>
    </xf>
    <xf numFmtId="0" fontId="31" fillId="5" borderId="11" xfId="0" applyFont="1" applyFill="1" applyBorder="1" applyAlignment="1">
      <alignment horizontal="right" vertical="center" wrapText="1" indent="1"/>
    </xf>
    <xf numFmtId="0" fontId="35" fillId="7" borderId="11" xfId="0" applyFont="1" applyFill="1" applyBorder="1" applyAlignment="1">
      <alignment horizontal="right" vertical="center" wrapText="1" indent="1"/>
    </xf>
    <xf numFmtId="0" fontId="35" fillId="0" borderId="9" xfId="0" applyFont="1" applyBorder="1" applyAlignment="1">
      <alignment horizontal="right" vertical="center" wrapText="1" indent="1"/>
    </xf>
    <xf numFmtId="0" fontId="31" fillId="7" borderId="9" xfId="0" applyFont="1" applyFill="1" applyBorder="1" applyAlignment="1">
      <alignment horizontal="right" vertical="center" wrapText="1" indent="1"/>
    </xf>
    <xf numFmtId="0" fontId="35" fillId="7" borderId="9" xfId="0" applyFont="1" applyFill="1" applyBorder="1" applyAlignment="1">
      <alignment horizontal="right" vertical="center" wrapText="1" indent="1"/>
    </xf>
    <xf numFmtId="0" fontId="35" fillId="0" borderId="11" xfId="0" applyFont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31" fillId="0" borderId="11" xfId="0" applyNumberFormat="1" applyFont="1" applyBorder="1" applyAlignment="1">
      <alignment horizontal="right" vertical="center" wrapText="1" indent="1"/>
    </xf>
    <xf numFmtId="0" fontId="31" fillId="7" borderId="8" xfId="0" applyFont="1" applyFill="1" applyBorder="1" applyAlignment="1">
      <alignment horizontal="right" vertical="center" wrapText="1"/>
    </xf>
    <xf numFmtId="10" fontId="31" fillId="7" borderId="8" xfId="0" applyNumberFormat="1" applyFont="1" applyFill="1" applyBorder="1" applyAlignment="1">
      <alignment horizontal="right" vertical="center" wrapText="1" indent="1"/>
    </xf>
    <xf numFmtId="0" fontId="31" fillId="0" borderId="8" xfId="0" applyFont="1" applyBorder="1" applyAlignment="1">
      <alignment horizontal="right" vertical="center" wrapText="1"/>
    </xf>
    <xf numFmtId="10" fontId="31" fillId="0" borderId="8" xfId="0" applyNumberFormat="1" applyFont="1" applyBorder="1" applyAlignment="1">
      <alignment horizontal="right" vertical="center" wrapText="1" indent="1"/>
    </xf>
    <xf numFmtId="14" fontId="31" fillId="7" borderId="10" xfId="0" applyNumberFormat="1" applyFont="1" applyFill="1" applyBorder="1" applyAlignment="1">
      <alignment horizontal="center" vertical="center" wrapText="1"/>
    </xf>
    <xf numFmtId="10" fontId="31" fillId="7" borderId="11" xfId="0" applyNumberFormat="1" applyFont="1" applyFill="1" applyBorder="1" applyAlignment="1">
      <alignment horizontal="right" vertical="center" wrapText="1"/>
    </xf>
    <xf numFmtId="10" fontId="31" fillId="0" borderId="11" xfId="0" applyNumberFormat="1" applyFont="1" applyBorder="1" applyAlignment="1">
      <alignment horizontal="right" vertical="center" wrapText="1"/>
    </xf>
    <xf numFmtId="10" fontId="35" fillId="0" borderId="9" xfId="0" applyNumberFormat="1" applyFont="1" applyBorder="1" applyAlignment="1">
      <alignment horizontal="right" vertical="center" wrapText="1"/>
    </xf>
    <xf numFmtId="10" fontId="35" fillId="7" borderId="11" xfId="0" applyNumberFormat="1" applyFont="1" applyFill="1" applyBorder="1" applyAlignment="1">
      <alignment horizontal="right" vertical="center" wrapText="1"/>
    </xf>
    <xf numFmtId="10" fontId="35" fillId="0" borderId="11" xfId="0" applyNumberFormat="1" applyFont="1" applyBorder="1" applyAlignment="1">
      <alignment horizontal="right" vertical="center" wrapText="1"/>
    </xf>
    <xf numFmtId="10" fontId="31" fillId="7" borderId="8" xfId="0" applyNumberFormat="1" applyFont="1" applyFill="1" applyBorder="1" applyAlignment="1">
      <alignment horizontal="right" vertical="center" wrapText="1"/>
    </xf>
    <xf numFmtId="10" fontId="31" fillId="0" borderId="8" xfId="0" applyNumberFormat="1" applyFont="1" applyBorder="1" applyAlignment="1">
      <alignment horizontal="right" vertical="center" wrapText="1"/>
    </xf>
    <xf numFmtId="0" fontId="47" fillId="3" borderId="17" xfId="0" applyFont="1" applyFill="1" applyBorder="1" applyAlignment="1">
      <alignment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35" fillId="7" borderId="17" xfId="0" applyFont="1" applyFill="1" applyBorder="1" applyAlignment="1">
      <alignment horizontal="center" vertical="center" wrapText="1"/>
    </xf>
    <xf numFmtId="14" fontId="35" fillId="0" borderId="17" xfId="0" applyNumberFormat="1" applyFont="1" applyFill="1" applyBorder="1" applyAlignment="1">
      <alignment vertical="center" wrapText="1"/>
    </xf>
    <xf numFmtId="0" fontId="24" fillId="0" borderId="17" xfId="0" applyFont="1" applyFill="1" applyBorder="1" applyAlignment="1">
      <alignment vertical="center" wrapText="1"/>
    </xf>
    <xf numFmtId="0" fontId="35" fillId="0" borderId="17" xfId="0" applyFont="1" applyFill="1" applyBorder="1" applyAlignment="1">
      <alignment horizontal="center" vertical="center" wrapText="1"/>
    </xf>
    <xf numFmtId="10" fontId="35" fillId="0" borderId="17" xfId="0" applyNumberFormat="1" applyFont="1" applyFill="1" applyBorder="1" applyAlignment="1">
      <alignment vertical="center" wrapText="1"/>
    </xf>
    <xf numFmtId="0" fontId="9" fillId="0" borderId="17" xfId="0" applyFont="1" applyFill="1" applyBorder="1" applyAlignment="1">
      <alignment vertical="center" wrapText="1"/>
    </xf>
    <xf numFmtId="0" fontId="49" fillId="0" borderId="0" xfId="0" applyFont="1"/>
    <xf numFmtId="10" fontId="51" fillId="3" borderId="11" xfId="0" applyNumberFormat="1" applyFont="1" applyFill="1" applyBorder="1" applyAlignment="1">
      <alignment horizontal="left" vertical="center" wrapText="1" indent="1"/>
    </xf>
    <xf numFmtId="0" fontId="51" fillId="3" borderId="11" xfId="0" applyFont="1" applyFill="1" applyBorder="1" applyAlignment="1">
      <alignment horizontal="left" vertical="center" wrapText="1" indent="1"/>
    </xf>
    <xf numFmtId="0" fontId="50" fillId="3" borderId="11" xfId="0" applyFont="1" applyFill="1" applyBorder="1" applyAlignment="1">
      <alignment horizontal="left" vertical="center" wrapText="1" indent="1"/>
    </xf>
    <xf numFmtId="10" fontId="28" fillId="3" borderId="11" xfId="0" applyNumberFormat="1" applyFont="1" applyFill="1" applyBorder="1" applyAlignment="1">
      <alignment horizontal="left" vertical="center" wrapText="1" inden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9" fontId="31" fillId="0" borderId="9" xfId="0" applyNumberFormat="1" applyFont="1" applyBorder="1" applyAlignment="1">
      <alignment horizontal="right" vertical="center" wrapText="1" indent="1"/>
    </xf>
    <xf numFmtId="0" fontId="36" fillId="9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5" fillId="7" borderId="0" xfId="0" applyFont="1" applyFill="1" applyBorder="1" applyAlignment="1">
      <alignment horizontal="center" vertical="center" wrapText="1"/>
    </xf>
    <xf numFmtId="3" fontId="31" fillId="0" borderId="0" xfId="0" applyNumberFormat="1" applyFont="1" applyBorder="1" applyAlignment="1">
      <alignment horizontal="center" vertical="center" wrapText="1"/>
    </xf>
    <xf numFmtId="3" fontId="31" fillId="7" borderId="0" xfId="0" applyNumberFormat="1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10" fontId="25" fillId="7" borderId="11" xfId="0" applyNumberFormat="1" applyFont="1" applyFill="1" applyBorder="1" applyAlignment="1">
      <alignment horizontal="left" vertical="center" wrapText="1" indent="1"/>
    </xf>
    <xf numFmtId="0" fontId="25" fillId="0" borderId="11" xfId="0" applyFont="1" applyBorder="1" applyAlignment="1">
      <alignment horizontal="center" vertical="center" wrapText="1"/>
    </xf>
    <xf numFmtId="10" fontId="25" fillId="0" borderId="11" xfId="0" applyNumberFormat="1" applyFont="1" applyBorder="1" applyAlignment="1">
      <alignment horizontal="left" vertical="center" wrapText="1" indent="1"/>
    </xf>
    <xf numFmtId="0" fontId="33" fillId="3" borderId="0" xfId="0" applyFont="1" applyFill="1" applyBorder="1" applyAlignment="1">
      <alignment horizontal="left" vertical="center" wrapText="1" indent="1"/>
    </xf>
    <xf numFmtId="10" fontId="33" fillId="3" borderId="0" xfId="0" applyNumberFormat="1" applyFont="1" applyFill="1" applyBorder="1" applyAlignment="1">
      <alignment horizontal="left" vertical="center" wrapText="1" indent="1"/>
    </xf>
    <xf numFmtId="0" fontId="24" fillId="0" borderId="10" xfId="0" applyFont="1" applyBorder="1" applyAlignment="1">
      <alignment horizontal="left" vertical="center" wrapText="1" indent="1"/>
    </xf>
    <xf numFmtId="0" fontId="24" fillId="7" borderId="10" xfId="0" applyFont="1" applyFill="1" applyBorder="1" applyAlignment="1">
      <alignment horizontal="left" vertical="center" wrapText="1" indent="1"/>
    </xf>
    <xf numFmtId="0" fontId="40" fillId="6" borderId="8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9" fontId="31" fillId="7" borderId="11" xfId="0" applyNumberFormat="1" applyFont="1" applyFill="1" applyBorder="1" applyAlignment="1">
      <alignment horizontal="right" vertical="center" wrapText="1" indent="1"/>
    </xf>
    <xf numFmtId="0" fontId="26" fillId="0" borderId="0" xfId="0" applyFont="1" applyAlignment="1">
      <alignment horizontal="right" vertical="center" wrapText="1"/>
    </xf>
    <xf numFmtId="10" fontId="26" fillId="0" borderId="0" xfId="0" applyNumberFormat="1" applyFont="1" applyAlignment="1">
      <alignment horizontal="right" vertical="center" wrapText="1"/>
    </xf>
    <xf numFmtId="0" fontId="31" fillId="0" borderId="0" xfId="0" applyFont="1"/>
    <xf numFmtId="10" fontId="31" fillId="0" borderId="0" xfId="0" applyNumberFormat="1" applyFont="1"/>
    <xf numFmtId="10" fontId="54" fillId="0" borderId="0" xfId="0" applyNumberFormat="1" applyFont="1"/>
    <xf numFmtId="10" fontId="55" fillId="0" borderId="0" xfId="0" applyNumberFormat="1" applyFont="1"/>
    <xf numFmtId="0" fontId="35" fillId="0" borderId="0" xfId="0" applyFont="1" applyBorder="1" applyAlignment="1">
      <alignment horizontal="center" vertical="center" wrapText="1"/>
    </xf>
    <xf numFmtId="0" fontId="35" fillId="0" borderId="0" xfId="0" applyFont="1"/>
    <xf numFmtId="10" fontId="35" fillId="0" borderId="0" xfId="0" applyNumberFormat="1" applyFont="1"/>
    <xf numFmtId="10" fontId="39" fillId="0" borderId="0" xfId="0" applyNumberFormat="1" applyFont="1"/>
    <xf numFmtId="0" fontId="25" fillId="0" borderId="0" xfId="0" applyFont="1"/>
    <xf numFmtId="0" fontId="46" fillId="3" borderId="0" xfId="0" applyFont="1" applyFill="1" applyBorder="1" applyAlignment="1">
      <alignment horizontal="left" vertical="center" wrapText="1" indent="1"/>
    </xf>
    <xf numFmtId="58" fontId="53" fillId="0" borderId="16" xfId="0" applyNumberFormat="1" applyFont="1" applyBorder="1"/>
    <xf numFmtId="0" fontId="31" fillId="5" borderId="9" xfId="0" applyFont="1" applyFill="1" applyBorder="1" applyAlignment="1">
      <alignment horizontal="right" vertical="center" wrapText="1"/>
    </xf>
    <xf numFmtId="0" fontId="25" fillId="6" borderId="9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left" vertical="center" wrapText="1" indent="1"/>
    </xf>
    <xf numFmtId="0" fontId="56" fillId="7" borderId="10" xfId="0" applyFont="1" applyFill="1" applyBorder="1" applyAlignment="1">
      <alignment horizontal="left" vertical="center" wrapText="1" indent="1"/>
    </xf>
    <xf numFmtId="0" fontId="57" fillId="7" borderId="11" xfId="0" applyFont="1" applyFill="1" applyBorder="1" applyAlignment="1">
      <alignment horizontal="center" vertical="center" wrapText="1"/>
    </xf>
    <xf numFmtId="10" fontId="57" fillId="7" borderId="11" xfId="0" applyNumberFormat="1" applyFont="1" applyFill="1" applyBorder="1" applyAlignment="1">
      <alignment horizontal="left" vertical="center" wrapText="1" indent="1"/>
    </xf>
    <xf numFmtId="0" fontId="56" fillId="0" borderId="10" xfId="0" applyFont="1" applyBorder="1" applyAlignment="1">
      <alignment horizontal="left" vertical="center" wrapText="1" indent="1"/>
    </xf>
    <xf numFmtId="0" fontId="57" fillId="0" borderId="11" xfId="0" applyFont="1" applyBorder="1" applyAlignment="1">
      <alignment horizontal="center" vertical="center" wrapText="1"/>
    </xf>
    <xf numFmtId="10" fontId="57" fillId="0" borderId="11" xfId="0" applyNumberFormat="1" applyFont="1" applyBorder="1" applyAlignment="1">
      <alignment horizontal="left" vertical="center" wrapText="1" indent="1"/>
    </xf>
    <xf numFmtId="0" fontId="24" fillId="7" borderId="8" xfId="0" applyFont="1" applyFill="1" applyBorder="1" applyAlignment="1">
      <alignment horizontal="left" vertical="center" wrapText="1" indent="1"/>
    </xf>
    <xf numFmtId="0" fontId="25" fillId="7" borderId="9" xfId="0" applyFont="1" applyFill="1" applyBorder="1" applyAlignment="1">
      <alignment horizontal="center" vertical="center" wrapText="1"/>
    </xf>
    <xf numFmtId="10" fontId="25" fillId="7" borderId="9" xfId="0" applyNumberFormat="1" applyFont="1" applyFill="1" applyBorder="1" applyAlignment="1">
      <alignment horizontal="left" vertical="center" wrapText="1" indent="1"/>
    </xf>
    <xf numFmtId="0" fontId="58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4" fillId="5" borderId="10" xfId="0" applyFont="1" applyFill="1" applyBorder="1" applyAlignment="1">
      <alignment horizontal="left" vertical="center" wrapText="1" indent="1"/>
    </xf>
    <xf numFmtId="0" fontId="25" fillId="5" borderId="11" xfId="0" applyFont="1" applyFill="1" applyBorder="1" applyAlignment="1">
      <alignment horizontal="center" vertical="center" wrapText="1"/>
    </xf>
    <xf numFmtId="10" fontId="25" fillId="5" borderId="11" xfId="0" applyNumberFormat="1" applyFont="1" applyFill="1" applyBorder="1" applyAlignment="1">
      <alignment horizontal="left" vertical="center" wrapText="1" indent="1"/>
    </xf>
    <xf numFmtId="10" fontId="54" fillId="5" borderId="0" xfId="0" applyNumberFormat="1" applyFont="1" applyFill="1"/>
    <xf numFmtId="10" fontId="31" fillId="0" borderId="0" xfId="0" applyNumberFormat="1" applyFont="1" applyFill="1"/>
    <xf numFmtId="14" fontId="54" fillId="7" borderId="10" xfId="0" applyNumberFormat="1" applyFont="1" applyFill="1" applyBorder="1" applyAlignment="1">
      <alignment horizontal="left" vertical="center" wrapText="1" indent="1"/>
    </xf>
    <xf numFmtId="10" fontId="54" fillId="0" borderId="0" xfId="0" applyNumberFormat="1" applyFont="1" applyFill="1"/>
    <xf numFmtId="0" fontId="31" fillId="7" borderId="11" xfId="0" applyFont="1" applyFill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10" fontId="55" fillId="0" borderId="0" xfId="0" applyNumberFormat="1" applyFont="1" applyFill="1"/>
    <xf numFmtId="10" fontId="35" fillId="0" borderId="11" xfId="0" applyNumberFormat="1" applyFont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60" fillId="3" borderId="18" xfId="0" applyFont="1" applyFill="1" applyBorder="1" applyAlignment="1">
      <alignment vertical="center" wrapText="1"/>
    </xf>
    <xf numFmtId="0" fontId="60" fillId="3" borderId="19" xfId="0" applyFont="1" applyFill="1" applyBorder="1" applyAlignment="1">
      <alignment vertical="center" wrapText="1"/>
    </xf>
    <xf numFmtId="0" fontId="61" fillId="3" borderId="20" xfId="0" applyFont="1" applyFill="1" applyBorder="1" applyAlignment="1">
      <alignment vertical="center" wrapText="1"/>
    </xf>
    <xf numFmtId="0" fontId="60" fillId="3" borderId="21" xfId="0" applyFont="1" applyFill="1" applyBorder="1" applyAlignment="1">
      <alignment vertical="center" wrapText="1"/>
    </xf>
    <xf numFmtId="0" fontId="60" fillId="3" borderId="20" xfId="0" applyFont="1" applyFill="1" applyBorder="1" applyAlignment="1">
      <alignment vertical="center" wrapText="1"/>
    </xf>
    <xf numFmtId="9" fontId="31" fillId="0" borderId="11" xfId="0" applyNumberFormat="1" applyFont="1" applyBorder="1" applyAlignment="1">
      <alignment horizontal="left" vertical="center" wrapText="1" indent="1"/>
    </xf>
    <xf numFmtId="9" fontId="31" fillId="7" borderId="11" xfId="0" applyNumberFormat="1" applyFont="1" applyFill="1" applyBorder="1" applyAlignment="1">
      <alignment horizontal="left" vertical="center" wrapText="1" indent="1"/>
    </xf>
    <xf numFmtId="14" fontId="25" fillId="7" borderId="10" xfId="0" applyNumberFormat="1" applyFont="1" applyFill="1" applyBorder="1" applyAlignment="1">
      <alignment horizontal="left" vertical="center" wrapText="1" indent="1"/>
    </xf>
    <xf numFmtId="14" fontId="25" fillId="0" borderId="10" xfId="0" applyNumberFormat="1" applyFont="1" applyBorder="1" applyAlignment="1">
      <alignment horizontal="left" vertical="center" wrapText="1" indent="1"/>
    </xf>
    <xf numFmtId="58" fontId="33" fillId="0" borderId="0" xfId="0" applyNumberFormat="1" applyFont="1" applyBorder="1"/>
    <xf numFmtId="14" fontId="31" fillId="0" borderId="0" xfId="0" applyNumberFormat="1" applyFont="1" applyBorder="1" applyAlignment="1">
      <alignment horizontal="left" vertical="center" wrapText="1" indent="1"/>
    </xf>
    <xf numFmtId="14" fontId="31" fillId="7" borderId="0" xfId="0" applyNumberFormat="1" applyFont="1" applyFill="1" applyBorder="1" applyAlignment="1">
      <alignment horizontal="left" vertical="center" wrapText="1" indent="1"/>
    </xf>
    <xf numFmtId="0" fontId="40" fillId="0" borderId="8" xfId="0" applyFont="1" applyBorder="1" applyAlignment="1">
      <alignment horizontal="center" vertical="center" wrapText="1"/>
    </xf>
    <xf numFmtId="0" fontId="40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11" xfId="0" applyFont="1" applyBorder="1" applyAlignment="1">
      <alignment horizontal="left" vertical="center" wrapText="1" indent="1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7" borderId="11" xfId="0" applyFont="1" applyFill="1" applyBorder="1" applyAlignment="1">
      <alignment horizontal="left" vertical="center" wrapText="1" indent="1"/>
    </xf>
    <xf numFmtId="0" fontId="31" fillId="0" borderId="8" xfId="0" applyFont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14" fontId="31" fillId="10" borderId="10" xfId="0" applyNumberFormat="1" applyFont="1" applyFill="1" applyBorder="1" applyAlignment="1">
      <alignment horizontal="left" vertical="center" wrapText="1" indent="1"/>
    </xf>
    <xf numFmtId="0" fontId="31" fillId="10" borderId="11" xfId="0" applyFont="1" applyFill="1" applyBorder="1" applyAlignment="1">
      <alignment horizontal="center" vertical="center" wrapText="1"/>
    </xf>
    <xf numFmtId="10" fontId="31" fillId="10" borderId="11" xfId="0" applyNumberFormat="1" applyFont="1" applyFill="1" applyBorder="1" applyAlignment="1">
      <alignment horizontal="left" vertical="center" wrapText="1" indent="1"/>
    </xf>
    <xf numFmtId="10" fontId="31" fillId="5" borderId="9" xfId="0" applyNumberFormat="1" applyFont="1" applyFill="1" applyBorder="1" applyAlignment="1">
      <alignment horizontal="left" vertical="center" wrapText="1" indent="1"/>
    </xf>
    <xf numFmtId="10" fontId="32" fillId="0" borderId="8" xfId="0" applyNumberFormat="1" applyFont="1" applyBorder="1"/>
    <xf numFmtId="10" fontId="24" fillId="6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0" fillId="0" borderId="8" xfId="0" applyNumberFormat="1" applyBorder="1"/>
    <xf numFmtId="0" fontId="31" fillId="0" borderId="8" xfId="0" applyFont="1" applyBorder="1" applyAlignment="1">
      <alignment horizontal="right" vertical="center" wrapText="1" indent="1"/>
    </xf>
    <xf numFmtId="0" fontId="31" fillId="7" borderId="8" xfId="0" applyFont="1" applyFill="1" applyBorder="1" applyAlignment="1">
      <alignment horizontal="right" vertical="center" wrapText="1" indent="1"/>
    </xf>
    <xf numFmtId="0" fontId="32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54" fillId="7" borderId="11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54" fillId="5" borderId="8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6" fillId="9" borderId="12" xfId="0" applyFont="1" applyFill="1" applyBorder="1" applyAlignment="1">
      <alignment horizontal="center" vertical="center" wrapText="1"/>
    </xf>
    <xf numFmtId="0" fontId="36" fillId="9" borderId="13" xfId="0" applyFont="1" applyFill="1" applyBorder="1" applyAlignment="1">
      <alignment horizontal="center" vertical="center" wrapText="1"/>
    </xf>
    <xf numFmtId="0" fontId="36" fillId="9" borderId="9" xfId="0" applyFont="1" applyFill="1" applyBorder="1" applyAlignment="1">
      <alignment horizontal="center" vertical="center" wrapText="1"/>
    </xf>
    <xf numFmtId="0" fontId="38" fillId="9" borderId="12" xfId="0" applyFont="1" applyFill="1" applyBorder="1" applyAlignment="1">
      <alignment horizontal="center" vertical="center" wrapText="1"/>
    </xf>
    <xf numFmtId="0" fontId="38" fillId="9" borderId="13" xfId="0" applyFont="1" applyFill="1" applyBorder="1" applyAlignment="1">
      <alignment horizontal="center" vertical="center" wrapText="1"/>
    </xf>
    <xf numFmtId="0" fontId="38" fillId="9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31" fillId="7" borderId="8" xfId="0" applyFont="1" applyFill="1" applyBorder="1" applyAlignment="1">
      <alignment horizontal="center" vertical="center" wrapText="1"/>
    </xf>
    <xf numFmtId="0" fontId="54" fillId="0" borderId="11" xfId="0" applyFont="1" applyBorder="1" applyAlignment="1">
      <alignment horizontal="center" vertical="center" wrapText="1"/>
    </xf>
  </cellXfs>
  <cellStyles count="3">
    <cellStyle name="差" xfId="1" builtinId="27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'总订单-2018'!$AC$1</c:f>
              <c:strCache>
                <c:ptCount val="1"/>
                <c:pt idx="0">
                  <c:v>非标总gmv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</c:numCache>
            </c:numRef>
          </c:cat>
          <c:val>
            <c:numRef>
              <c:f>'总订单-2018'!$AC$2:$AC$121</c:f>
              <c:numCache>
                <c:formatCode>General</c:formatCode>
                <c:ptCount val="120"/>
                <c:pt idx="0">
                  <c:v>1373204</c:v>
                </c:pt>
                <c:pt idx="1">
                  <c:v>1523824</c:v>
                </c:pt>
                <c:pt idx="2">
                  <c:v>1748951</c:v>
                </c:pt>
                <c:pt idx="3">
                  <c:v>1752836</c:v>
                </c:pt>
                <c:pt idx="4">
                  <c:v>1934376</c:v>
                </c:pt>
                <c:pt idx="5">
                  <c:v>1703059</c:v>
                </c:pt>
                <c:pt idx="6">
                  <c:v>1946922</c:v>
                </c:pt>
                <c:pt idx="7">
                  <c:v>1710608</c:v>
                </c:pt>
                <c:pt idx="8">
                  <c:v>1962763</c:v>
                </c:pt>
                <c:pt idx="9">
                  <c:v>2073618</c:v>
                </c:pt>
                <c:pt idx="10">
                  <c:v>1864624</c:v>
                </c:pt>
                <c:pt idx="11">
                  <c:v>1789584</c:v>
                </c:pt>
                <c:pt idx="12">
                  <c:v>1952916</c:v>
                </c:pt>
                <c:pt idx="13">
                  <c:v>1831320</c:v>
                </c:pt>
                <c:pt idx="14">
                  <c:v>2057157</c:v>
                </c:pt>
                <c:pt idx="15">
                  <c:v>2160036</c:v>
                </c:pt>
                <c:pt idx="16">
                  <c:v>2087850</c:v>
                </c:pt>
                <c:pt idx="17">
                  <c:v>2099057</c:v>
                </c:pt>
                <c:pt idx="18">
                  <c:v>2146537</c:v>
                </c:pt>
                <c:pt idx="19">
                  <c:v>2099477</c:v>
                </c:pt>
                <c:pt idx="20">
                  <c:v>2407221</c:v>
                </c:pt>
                <c:pt idx="21">
                  <c:v>2075631</c:v>
                </c:pt>
                <c:pt idx="22">
                  <c:v>2086657</c:v>
                </c:pt>
                <c:pt idx="23">
                  <c:v>2149660</c:v>
                </c:pt>
                <c:pt idx="24">
                  <c:v>1910121</c:v>
                </c:pt>
                <c:pt idx="25">
                  <c:v>1956629</c:v>
                </c:pt>
                <c:pt idx="26">
                  <c:v>2022162</c:v>
                </c:pt>
                <c:pt idx="27">
                  <c:v>1925763</c:v>
                </c:pt>
                <c:pt idx="28">
                  <c:v>1907608</c:v>
                </c:pt>
                <c:pt idx="29">
                  <c:v>1947019</c:v>
                </c:pt>
                <c:pt idx="30">
                  <c:v>2003268</c:v>
                </c:pt>
                <c:pt idx="31">
                  <c:v>1960832</c:v>
                </c:pt>
                <c:pt idx="32">
                  <c:v>2079985</c:v>
                </c:pt>
                <c:pt idx="33">
                  <c:v>1818380</c:v>
                </c:pt>
                <c:pt idx="34">
                  <c:v>1898648</c:v>
                </c:pt>
                <c:pt idx="35">
                  <c:v>1793264</c:v>
                </c:pt>
                <c:pt idx="36">
                  <c:v>1993975</c:v>
                </c:pt>
                <c:pt idx="37">
                  <c:v>1960785</c:v>
                </c:pt>
                <c:pt idx="38">
                  <c:v>1995946</c:v>
                </c:pt>
                <c:pt idx="39">
                  <c:v>2031717</c:v>
                </c:pt>
                <c:pt idx="40">
                  <c:v>2425610</c:v>
                </c:pt>
                <c:pt idx="41">
                  <c:v>2198616</c:v>
                </c:pt>
                <c:pt idx="42">
                  <c:v>2372657</c:v>
                </c:pt>
                <c:pt idx="43">
                  <c:v>2486507</c:v>
                </c:pt>
                <c:pt idx="44">
                  <c:v>2404087</c:v>
                </c:pt>
                <c:pt idx="45">
                  <c:v>2116725</c:v>
                </c:pt>
                <c:pt idx="46">
                  <c:v>2823067</c:v>
                </c:pt>
                <c:pt idx="47">
                  <c:v>3529081</c:v>
                </c:pt>
                <c:pt idx="48">
                  <c:v>3920833</c:v>
                </c:pt>
                <c:pt idx="49">
                  <c:v>3462095</c:v>
                </c:pt>
                <c:pt idx="50">
                  <c:v>2530013</c:v>
                </c:pt>
                <c:pt idx="51">
                  <c:v>2099924</c:v>
                </c:pt>
                <c:pt idx="52">
                  <c:v>2023260</c:v>
                </c:pt>
                <c:pt idx="53">
                  <c:v>1966838</c:v>
                </c:pt>
                <c:pt idx="54">
                  <c:v>1736537</c:v>
                </c:pt>
                <c:pt idx="55">
                  <c:v>1672764</c:v>
                </c:pt>
                <c:pt idx="56">
                  <c:v>1699864</c:v>
                </c:pt>
                <c:pt idx="57">
                  <c:v>1799270</c:v>
                </c:pt>
                <c:pt idx="58">
                  <c:v>1943955</c:v>
                </c:pt>
                <c:pt idx="59">
                  <c:v>1974551</c:v>
                </c:pt>
                <c:pt idx="60">
                  <c:v>1818228</c:v>
                </c:pt>
                <c:pt idx="61">
                  <c:v>1695958</c:v>
                </c:pt>
                <c:pt idx="62">
                  <c:v>1534690</c:v>
                </c:pt>
                <c:pt idx="63">
                  <c:v>1910880</c:v>
                </c:pt>
                <c:pt idx="64">
                  <c:v>2161970</c:v>
                </c:pt>
                <c:pt idx="65">
                  <c:v>2132590</c:v>
                </c:pt>
                <c:pt idx="66">
                  <c:v>2042595</c:v>
                </c:pt>
                <c:pt idx="67">
                  <c:v>2209100</c:v>
                </c:pt>
                <c:pt idx="68">
                  <c:v>1983598</c:v>
                </c:pt>
                <c:pt idx="69">
                  <c:v>1647525</c:v>
                </c:pt>
                <c:pt idx="70">
                  <c:v>2068240</c:v>
                </c:pt>
                <c:pt idx="71">
                  <c:v>2239146</c:v>
                </c:pt>
                <c:pt idx="72">
                  <c:v>2407455</c:v>
                </c:pt>
                <c:pt idx="73">
                  <c:v>2444681</c:v>
                </c:pt>
                <c:pt idx="74">
                  <c:v>2408517</c:v>
                </c:pt>
                <c:pt idx="75">
                  <c:v>2046865</c:v>
                </c:pt>
                <c:pt idx="76">
                  <c:v>1869903</c:v>
                </c:pt>
                <c:pt idx="77">
                  <c:v>2298418</c:v>
                </c:pt>
                <c:pt idx="78">
                  <c:v>2514326</c:v>
                </c:pt>
                <c:pt idx="79">
                  <c:v>2632713</c:v>
                </c:pt>
                <c:pt idx="80">
                  <c:v>2581655</c:v>
                </c:pt>
                <c:pt idx="81">
                  <c:v>2556833</c:v>
                </c:pt>
                <c:pt idx="82">
                  <c:v>2358149</c:v>
                </c:pt>
                <c:pt idx="83">
                  <c:v>1966410</c:v>
                </c:pt>
                <c:pt idx="84">
                  <c:v>2407391</c:v>
                </c:pt>
                <c:pt idx="85">
                  <c:v>2918356</c:v>
                </c:pt>
                <c:pt idx="86">
                  <c:v>2953210</c:v>
                </c:pt>
                <c:pt idx="87">
                  <c:v>2880039</c:v>
                </c:pt>
                <c:pt idx="88">
                  <c:v>2920892</c:v>
                </c:pt>
                <c:pt idx="89">
                  <c:v>2669225</c:v>
                </c:pt>
                <c:pt idx="90">
                  <c:v>2654014</c:v>
                </c:pt>
                <c:pt idx="91">
                  <c:v>3109583</c:v>
                </c:pt>
                <c:pt idx="92">
                  <c:v>3492953</c:v>
                </c:pt>
                <c:pt idx="93">
                  <c:v>3549162</c:v>
                </c:pt>
                <c:pt idx="94">
                  <c:v>3163052</c:v>
                </c:pt>
                <c:pt idx="95">
                  <c:v>2358802</c:v>
                </c:pt>
                <c:pt idx="96">
                  <c:v>2117573</c:v>
                </c:pt>
                <c:pt idx="97">
                  <c:v>2482244</c:v>
                </c:pt>
                <c:pt idx="98">
                  <c:v>3011865</c:v>
                </c:pt>
                <c:pt idx="99">
                  <c:v>3247733</c:v>
                </c:pt>
                <c:pt idx="100">
                  <c:v>3291159</c:v>
                </c:pt>
                <c:pt idx="101">
                  <c:v>3125781</c:v>
                </c:pt>
                <c:pt idx="102">
                  <c:v>3083003</c:v>
                </c:pt>
                <c:pt idx="103">
                  <c:v>2693861</c:v>
                </c:pt>
                <c:pt idx="104">
                  <c:v>2576098</c:v>
                </c:pt>
                <c:pt idx="105">
                  <c:v>3163517</c:v>
                </c:pt>
                <c:pt idx="106">
                  <c:v>3584424</c:v>
                </c:pt>
                <c:pt idx="107">
                  <c:v>3778885</c:v>
                </c:pt>
                <c:pt idx="108">
                  <c:v>3820276</c:v>
                </c:pt>
                <c:pt idx="109">
                  <c:v>3806813</c:v>
                </c:pt>
                <c:pt idx="110">
                  <c:v>3337597</c:v>
                </c:pt>
                <c:pt idx="111">
                  <c:v>2875741</c:v>
                </c:pt>
                <c:pt idx="112">
                  <c:v>3424065</c:v>
                </c:pt>
                <c:pt idx="113">
                  <c:v>3751121</c:v>
                </c:pt>
                <c:pt idx="114">
                  <c:v>3866315</c:v>
                </c:pt>
                <c:pt idx="115">
                  <c:v>3726526</c:v>
                </c:pt>
                <c:pt idx="116">
                  <c:v>3761951</c:v>
                </c:pt>
                <c:pt idx="117">
                  <c:v>3949069</c:v>
                </c:pt>
                <c:pt idx="118">
                  <c:v>4297873</c:v>
                </c:pt>
                <c:pt idx="119">
                  <c:v>3031181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0-415B-A152-7DB795DB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96184"/>
        <c:axId val="1148296512"/>
      </c:lineChart>
      <c:dateAx>
        <c:axId val="1148296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512"/>
        <c:crosses val="autoZero"/>
        <c:auto val="1"/>
        <c:lblOffset val="100"/>
        <c:baseTimeUnit val="days"/>
      </c:dateAx>
      <c:valAx>
        <c:axId val="11482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订单数据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(2)'!$B$1</c:f>
              <c:strCache>
                <c:ptCount val="1"/>
                <c:pt idx="0">
                  <c:v>总订单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(2)'!$B$2:$B$95</c:f>
              <c:numCache>
                <c:formatCode>General</c:formatCode>
                <c:ptCount val="92"/>
                <c:pt idx="0">
                  <c:v>3118</c:v>
                </c:pt>
                <c:pt idx="1">
                  <c:v>3215</c:v>
                </c:pt>
                <c:pt idx="2">
                  <c:v>2864</c:v>
                </c:pt>
                <c:pt idx="3">
                  <c:v>3057</c:v>
                </c:pt>
                <c:pt idx="4">
                  <c:v>3163</c:v>
                </c:pt>
                <c:pt idx="5">
                  <c:v>3466</c:v>
                </c:pt>
                <c:pt idx="6">
                  <c:v>3593</c:v>
                </c:pt>
                <c:pt idx="7">
                  <c:v>3668</c:v>
                </c:pt>
                <c:pt idx="8">
                  <c:v>3599</c:v>
                </c:pt>
                <c:pt idx="9">
                  <c:v>3196</c:v>
                </c:pt>
                <c:pt idx="10">
                  <c:v>3340</c:v>
                </c:pt>
                <c:pt idx="11">
                  <c:v>3412</c:v>
                </c:pt>
                <c:pt idx="12">
                  <c:v>3534</c:v>
                </c:pt>
                <c:pt idx="13">
                  <c:v>3612</c:v>
                </c:pt>
                <c:pt idx="14">
                  <c:v>3879</c:v>
                </c:pt>
                <c:pt idx="15">
                  <c:v>3887</c:v>
                </c:pt>
                <c:pt idx="16">
                  <c:v>3539</c:v>
                </c:pt>
                <c:pt idx="17">
                  <c:v>3734</c:v>
                </c:pt>
                <c:pt idx="18">
                  <c:v>4041</c:v>
                </c:pt>
                <c:pt idx="19">
                  <c:v>4368</c:v>
                </c:pt>
                <c:pt idx="20">
                  <c:v>4649</c:v>
                </c:pt>
                <c:pt idx="21">
                  <c:v>4776</c:v>
                </c:pt>
                <c:pt idx="22">
                  <c:v>4258</c:v>
                </c:pt>
                <c:pt idx="23">
                  <c:v>4309</c:v>
                </c:pt>
                <c:pt idx="24">
                  <c:v>4377</c:v>
                </c:pt>
                <c:pt idx="25">
                  <c:v>4556</c:v>
                </c:pt>
                <c:pt idx="26">
                  <c:v>4612</c:v>
                </c:pt>
                <c:pt idx="27">
                  <c:v>4588</c:v>
                </c:pt>
                <c:pt idx="28">
                  <c:v>3641</c:v>
                </c:pt>
                <c:pt idx="29">
                  <c:v>4005</c:v>
                </c:pt>
                <c:pt idx="30">
                  <c:v>4036</c:v>
                </c:pt>
                <c:pt idx="31">
                  <c:v>4062</c:v>
                </c:pt>
                <c:pt idx="32">
                  <c:v>4013</c:v>
                </c:pt>
                <c:pt idx="33">
                  <c:v>3830</c:v>
                </c:pt>
                <c:pt idx="34">
                  <c:v>3711</c:v>
                </c:pt>
                <c:pt idx="35">
                  <c:v>2946</c:v>
                </c:pt>
                <c:pt idx="36">
                  <c:v>2877</c:v>
                </c:pt>
                <c:pt idx="37">
                  <c:v>2969</c:v>
                </c:pt>
                <c:pt idx="38">
                  <c:v>2958</c:v>
                </c:pt>
                <c:pt idx="39">
                  <c:v>2934</c:v>
                </c:pt>
                <c:pt idx="40">
                  <c:v>2762</c:v>
                </c:pt>
                <c:pt idx="41">
                  <c:v>2455</c:v>
                </c:pt>
                <c:pt idx="42">
                  <c:v>2019</c:v>
                </c:pt>
                <c:pt idx="43">
                  <c:v>1873</c:v>
                </c:pt>
                <c:pt idx="44">
                  <c:v>1971</c:v>
                </c:pt>
                <c:pt idx="45">
                  <c:v>1994</c:v>
                </c:pt>
                <c:pt idx="46">
                  <c:v>2055</c:v>
                </c:pt>
                <c:pt idx="47">
                  <c:v>2268</c:v>
                </c:pt>
                <c:pt idx="48">
                  <c:v>2384</c:v>
                </c:pt>
                <c:pt idx="49">
                  <c:v>2183</c:v>
                </c:pt>
                <c:pt idx="50">
                  <c:v>2256</c:v>
                </c:pt>
                <c:pt idx="51">
                  <c:v>2570</c:v>
                </c:pt>
                <c:pt idx="52">
                  <c:v>2629</c:v>
                </c:pt>
                <c:pt idx="53">
                  <c:v>2741</c:v>
                </c:pt>
                <c:pt idx="54">
                  <c:v>2790</c:v>
                </c:pt>
                <c:pt idx="55">
                  <c:v>2649</c:v>
                </c:pt>
                <c:pt idx="56">
                  <c:v>2450</c:v>
                </c:pt>
                <c:pt idx="57">
                  <c:v>2570</c:v>
                </c:pt>
                <c:pt idx="58">
                  <c:v>2736</c:v>
                </c:pt>
                <c:pt idx="59">
                  <c:v>2606</c:v>
                </c:pt>
                <c:pt idx="60">
                  <c:v>2739</c:v>
                </c:pt>
                <c:pt idx="61">
                  <c:v>2683</c:v>
                </c:pt>
                <c:pt idx="62">
                  <c:v>2766</c:v>
                </c:pt>
                <c:pt idx="63">
                  <c:v>2578</c:v>
                </c:pt>
                <c:pt idx="64">
                  <c:v>2708</c:v>
                </c:pt>
                <c:pt idx="65">
                  <c:v>2943</c:v>
                </c:pt>
                <c:pt idx="66">
                  <c:v>2931</c:v>
                </c:pt>
                <c:pt idx="67">
                  <c:v>3083</c:v>
                </c:pt>
                <c:pt idx="68">
                  <c:v>2716</c:v>
                </c:pt>
                <c:pt idx="69">
                  <c:v>2511</c:v>
                </c:pt>
                <c:pt idx="70">
                  <c:v>2366</c:v>
                </c:pt>
                <c:pt idx="71">
                  <c:v>2580</c:v>
                </c:pt>
                <c:pt idx="72">
                  <c:v>3105</c:v>
                </c:pt>
                <c:pt idx="73">
                  <c:v>3063</c:v>
                </c:pt>
                <c:pt idx="74">
                  <c:v>3234</c:v>
                </c:pt>
                <c:pt idx="75">
                  <c:v>3942</c:v>
                </c:pt>
                <c:pt idx="76">
                  <c:v>4303</c:v>
                </c:pt>
                <c:pt idx="77">
                  <c:v>5522</c:v>
                </c:pt>
                <c:pt idx="78">
                  <c:v>5664</c:v>
                </c:pt>
                <c:pt idx="79">
                  <c:v>4760</c:v>
                </c:pt>
                <c:pt idx="80">
                  <c:v>3691</c:v>
                </c:pt>
                <c:pt idx="81">
                  <c:v>3560</c:v>
                </c:pt>
                <c:pt idx="82">
                  <c:v>2861</c:v>
                </c:pt>
                <c:pt idx="83">
                  <c:v>2209</c:v>
                </c:pt>
                <c:pt idx="84">
                  <c:v>1711</c:v>
                </c:pt>
                <c:pt idx="85">
                  <c:v>2039</c:v>
                </c:pt>
                <c:pt idx="86">
                  <c:v>2143</c:v>
                </c:pt>
                <c:pt idx="87">
                  <c:v>2265</c:v>
                </c:pt>
                <c:pt idx="88">
                  <c:v>2247</c:v>
                </c:pt>
                <c:pt idx="89">
                  <c:v>2261</c:v>
                </c:pt>
                <c:pt idx="90">
                  <c:v>2153</c:v>
                </c:pt>
                <c:pt idx="91">
                  <c:v>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75C-BC29-799F5B8DE9E1}"/>
            </c:ext>
          </c:extLst>
        </c:ser>
        <c:ser>
          <c:idx val="1"/>
          <c:order val="1"/>
          <c:tx>
            <c:strRef>
              <c:f>'总订单 (2)'!$E$1</c:f>
              <c:strCache>
                <c:ptCount val="1"/>
                <c:pt idx="0">
                  <c:v>客栈公寓总订单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(2)'!$E$2:$E$95</c:f>
              <c:numCache>
                <c:formatCode>General</c:formatCode>
                <c:ptCount val="92"/>
                <c:pt idx="0">
                  <c:v>1107</c:v>
                </c:pt>
                <c:pt idx="1">
                  <c:v>1188</c:v>
                </c:pt>
                <c:pt idx="2">
                  <c:v>1054</c:v>
                </c:pt>
                <c:pt idx="3">
                  <c:v>1063</c:v>
                </c:pt>
                <c:pt idx="4">
                  <c:v>1054</c:v>
                </c:pt>
                <c:pt idx="5">
                  <c:v>1195</c:v>
                </c:pt>
                <c:pt idx="6">
                  <c:v>1246</c:v>
                </c:pt>
                <c:pt idx="7">
                  <c:v>1327</c:v>
                </c:pt>
                <c:pt idx="8">
                  <c:v>1294</c:v>
                </c:pt>
                <c:pt idx="9">
                  <c:v>1065</c:v>
                </c:pt>
                <c:pt idx="10">
                  <c:v>1108</c:v>
                </c:pt>
                <c:pt idx="11">
                  <c:v>1219</c:v>
                </c:pt>
                <c:pt idx="12">
                  <c:v>1241</c:v>
                </c:pt>
                <c:pt idx="13">
                  <c:v>1140</c:v>
                </c:pt>
                <c:pt idx="14">
                  <c:v>1376</c:v>
                </c:pt>
                <c:pt idx="15">
                  <c:v>1210</c:v>
                </c:pt>
                <c:pt idx="16">
                  <c:v>1195</c:v>
                </c:pt>
                <c:pt idx="17">
                  <c:v>1229</c:v>
                </c:pt>
                <c:pt idx="18">
                  <c:v>1305</c:v>
                </c:pt>
                <c:pt idx="19">
                  <c:v>1413</c:v>
                </c:pt>
                <c:pt idx="20">
                  <c:v>1459</c:v>
                </c:pt>
                <c:pt idx="21">
                  <c:v>1592</c:v>
                </c:pt>
                <c:pt idx="22">
                  <c:v>1390</c:v>
                </c:pt>
                <c:pt idx="23">
                  <c:v>1403</c:v>
                </c:pt>
                <c:pt idx="24">
                  <c:v>1323</c:v>
                </c:pt>
                <c:pt idx="25">
                  <c:v>1469</c:v>
                </c:pt>
                <c:pt idx="26">
                  <c:v>1483</c:v>
                </c:pt>
                <c:pt idx="27">
                  <c:v>1541</c:v>
                </c:pt>
                <c:pt idx="28">
                  <c:v>1234</c:v>
                </c:pt>
                <c:pt idx="29">
                  <c:v>1314</c:v>
                </c:pt>
                <c:pt idx="30">
                  <c:v>1296</c:v>
                </c:pt>
                <c:pt idx="31">
                  <c:v>1317</c:v>
                </c:pt>
                <c:pt idx="32">
                  <c:v>1272</c:v>
                </c:pt>
                <c:pt idx="33">
                  <c:v>1244</c:v>
                </c:pt>
                <c:pt idx="34">
                  <c:v>1209</c:v>
                </c:pt>
                <c:pt idx="35">
                  <c:v>972</c:v>
                </c:pt>
                <c:pt idx="36">
                  <c:v>944</c:v>
                </c:pt>
                <c:pt idx="37">
                  <c:v>958</c:v>
                </c:pt>
                <c:pt idx="38">
                  <c:v>936</c:v>
                </c:pt>
                <c:pt idx="39">
                  <c:v>860</c:v>
                </c:pt>
                <c:pt idx="40">
                  <c:v>922</c:v>
                </c:pt>
                <c:pt idx="41">
                  <c:v>852</c:v>
                </c:pt>
                <c:pt idx="42">
                  <c:v>685</c:v>
                </c:pt>
                <c:pt idx="43">
                  <c:v>613</c:v>
                </c:pt>
                <c:pt idx="44">
                  <c:v>649</c:v>
                </c:pt>
                <c:pt idx="45">
                  <c:v>622</c:v>
                </c:pt>
                <c:pt idx="46">
                  <c:v>658</c:v>
                </c:pt>
                <c:pt idx="47">
                  <c:v>757</c:v>
                </c:pt>
                <c:pt idx="48">
                  <c:v>766</c:v>
                </c:pt>
                <c:pt idx="49">
                  <c:v>720</c:v>
                </c:pt>
                <c:pt idx="50">
                  <c:v>660</c:v>
                </c:pt>
                <c:pt idx="51">
                  <c:v>765</c:v>
                </c:pt>
                <c:pt idx="52">
                  <c:v>767</c:v>
                </c:pt>
                <c:pt idx="53">
                  <c:v>567</c:v>
                </c:pt>
                <c:pt idx="54">
                  <c:v>585</c:v>
                </c:pt>
                <c:pt idx="55">
                  <c:v>526</c:v>
                </c:pt>
                <c:pt idx="56">
                  <c:v>486</c:v>
                </c:pt>
                <c:pt idx="57">
                  <c:v>499</c:v>
                </c:pt>
                <c:pt idx="58">
                  <c:v>503</c:v>
                </c:pt>
                <c:pt idx="59">
                  <c:v>504</c:v>
                </c:pt>
                <c:pt idx="60">
                  <c:v>181</c:v>
                </c:pt>
                <c:pt idx="61">
                  <c:v>97</c:v>
                </c:pt>
                <c:pt idx="62">
                  <c:v>426</c:v>
                </c:pt>
                <c:pt idx="63">
                  <c:v>525</c:v>
                </c:pt>
                <c:pt idx="64">
                  <c:v>515</c:v>
                </c:pt>
                <c:pt idx="65">
                  <c:v>635</c:v>
                </c:pt>
                <c:pt idx="66">
                  <c:v>582</c:v>
                </c:pt>
                <c:pt idx="67">
                  <c:v>648</c:v>
                </c:pt>
                <c:pt idx="68">
                  <c:v>437</c:v>
                </c:pt>
                <c:pt idx="69">
                  <c:v>113</c:v>
                </c:pt>
                <c:pt idx="70">
                  <c:v>99</c:v>
                </c:pt>
                <c:pt idx="71">
                  <c:v>149</c:v>
                </c:pt>
                <c:pt idx="72">
                  <c:v>554</c:v>
                </c:pt>
                <c:pt idx="73">
                  <c:v>546</c:v>
                </c:pt>
                <c:pt idx="74">
                  <c:v>575</c:v>
                </c:pt>
                <c:pt idx="75">
                  <c:v>813</c:v>
                </c:pt>
                <c:pt idx="76">
                  <c:v>996</c:v>
                </c:pt>
                <c:pt idx="77">
                  <c:v>1443</c:v>
                </c:pt>
                <c:pt idx="78">
                  <c:v>1422</c:v>
                </c:pt>
                <c:pt idx="79">
                  <c:v>1193</c:v>
                </c:pt>
                <c:pt idx="80">
                  <c:v>933</c:v>
                </c:pt>
                <c:pt idx="81">
                  <c:v>815</c:v>
                </c:pt>
                <c:pt idx="82">
                  <c:v>584</c:v>
                </c:pt>
                <c:pt idx="83">
                  <c:v>382</c:v>
                </c:pt>
                <c:pt idx="84">
                  <c:v>249</c:v>
                </c:pt>
                <c:pt idx="85">
                  <c:v>285</c:v>
                </c:pt>
                <c:pt idx="86">
                  <c:v>288</c:v>
                </c:pt>
                <c:pt idx="87">
                  <c:v>327</c:v>
                </c:pt>
                <c:pt idx="88">
                  <c:v>367</c:v>
                </c:pt>
                <c:pt idx="89">
                  <c:v>353</c:v>
                </c:pt>
                <c:pt idx="90">
                  <c:v>356</c:v>
                </c:pt>
                <c:pt idx="91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75C-BC29-799F5B8DE9E1}"/>
            </c:ext>
          </c:extLst>
        </c:ser>
        <c:ser>
          <c:idx val="2"/>
          <c:order val="2"/>
          <c:tx>
            <c:strRef>
              <c:f>'总订单 (2)'!$F$1</c:f>
              <c:strCache>
                <c:ptCount val="1"/>
                <c:pt idx="0">
                  <c:v>当地房东本站订单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(2)'!$F$2:$F$95</c:f>
              <c:numCache>
                <c:formatCode>General</c:formatCode>
                <c:ptCount val="92"/>
                <c:pt idx="0">
                  <c:v>1556</c:v>
                </c:pt>
                <c:pt idx="1">
                  <c:v>1575</c:v>
                </c:pt>
                <c:pt idx="2">
                  <c:v>1431</c:v>
                </c:pt>
                <c:pt idx="3">
                  <c:v>1581</c:v>
                </c:pt>
                <c:pt idx="4">
                  <c:v>1674</c:v>
                </c:pt>
                <c:pt idx="5">
                  <c:v>1819</c:v>
                </c:pt>
                <c:pt idx="6">
                  <c:v>1921</c:v>
                </c:pt>
                <c:pt idx="7">
                  <c:v>1884</c:v>
                </c:pt>
                <c:pt idx="8">
                  <c:v>1810</c:v>
                </c:pt>
                <c:pt idx="9">
                  <c:v>1742</c:v>
                </c:pt>
                <c:pt idx="10">
                  <c:v>1842</c:v>
                </c:pt>
                <c:pt idx="11">
                  <c:v>1770</c:v>
                </c:pt>
                <c:pt idx="12">
                  <c:v>1862</c:v>
                </c:pt>
                <c:pt idx="13">
                  <c:v>2040</c:v>
                </c:pt>
                <c:pt idx="14">
                  <c:v>2015</c:v>
                </c:pt>
                <c:pt idx="15">
                  <c:v>2307</c:v>
                </c:pt>
                <c:pt idx="16">
                  <c:v>1996</c:v>
                </c:pt>
                <c:pt idx="17">
                  <c:v>2078</c:v>
                </c:pt>
                <c:pt idx="18">
                  <c:v>2294</c:v>
                </c:pt>
                <c:pt idx="19">
                  <c:v>2449</c:v>
                </c:pt>
                <c:pt idx="20">
                  <c:v>2650</c:v>
                </c:pt>
                <c:pt idx="21">
                  <c:v>2662</c:v>
                </c:pt>
                <c:pt idx="22">
                  <c:v>2433</c:v>
                </c:pt>
                <c:pt idx="23">
                  <c:v>2418</c:v>
                </c:pt>
                <c:pt idx="24">
                  <c:v>2510</c:v>
                </c:pt>
                <c:pt idx="25">
                  <c:v>2503</c:v>
                </c:pt>
                <c:pt idx="26">
                  <c:v>2552</c:v>
                </c:pt>
                <c:pt idx="27">
                  <c:v>2488</c:v>
                </c:pt>
                <c:pt idx="28">
                  <c:v>1948</c:v>
                </c:pt>
                <c:pt idx="29">
                  <c:v>2195</c:v>
                </c:pt>
                <c:pt idx="30">
                  <c:v>2166</c:v>
                </c:pt>
                <c:pt idx="31">
                  <c:v>2104</c:v>
                </c:pt>
                <c:pt idx="32">
                  <c:v>2086</c:v>
                </c:pt>
                <c:pt idx="33">
                  <c:v>1974</c:v>
                </c:pt>
                <c:pt idx="34">
                  <c:v>1932</c:v>
                </c:pt>
                <c:pt idx="35">
                  <c:v>1503</c:v>
                </c:pt>
                <c:pt idx="36">
                  <c:v>1462</c:v>
                </c:pt>
                <c:pt idx="37">
                  <c:v>1485</c:v>
                </c:pt>
                <c:pt idx="38">
                  <c:v>1520</c:v>
                </c:pt>
                <c:pt idx="39">
                  <c:v>1553</c:v>
                </c:pt>
                <c:pt idx="40">
                  <c:v>1393</c:v>
                </c:pt>
                <c:pt idx="41">
                  <c:v>1175</c:v>
                </c:pt>
                <c:pt idx="42">
                  <c:v>1010</c:v>
                </c:pt>
                <c:pt idx="43">
                  <c:v>897</c:v>
                </c:pt>
                <c:pt idx="44">
                  <c:v>1002</c:v>
                </c:pt>
                <c:pt idx="45">
                  <c:v>1029</c:v>
                </c:pt>
                <c:pt idx="46">
                  <c:v>1018</c:v>
                </c:pt>
                <c:pt idx="47">
                  <c:v>1072</c:v>
                </c:pt>
                <c:pt idx="48">
                  <c:v>1213</c:v>
                </c:pt>
                <c:pt idx="49">
                  <c:v>1125</c:v>
                </c:pt>
                <c:pt idx="50">
                  <c:v>1217</c:v>
                </c:pt>
                <c:pt idx="51">
                  <c:v>1413</c:v>
                </c:pt>
                <c:pt idx="52">
                  <c:v>1471</c:v>
                </c:pt>
                <c:pt idx="53">
                  <c:v>1704</c:v>
                </c:pt>
                <c:pt idx="54">
                  <c:v>1773</c:v>
                </c:pt>
                <c:pt idx="55">
                  <c:v>1735</c:v>
                </c:pt>
                <c:pt idx="56">
                  <c:v>1624</c:v>
                </c:pt>
                <c:pt idx="57">
                  <c:v>1686</c:v>
                </c:pt>
                <c:pt idx="58">
                  <c:v>1802</c:v>
                </c:pt>
                <c:pt idx="59">
                  <c:v>1690</c:v>
                </c:pt>
                <c:pt idx="60">
                  <c:v>2059</c:v>
                </c:pt>
                <c:pt idx="61">
                  <c:v>2077</c:v>
                </c:pt>
                <c:pt idx="62">
                  <c:v>1898</c:v>
                </c:pt>
                <c:pt idx="63">
                  <c:v>1681</c:v>
                </c:pt>
                <c:pt idx="64">
                  <c:v>1728</c:v>
                </c:pt>
                <c:pt idx="65">
                  <c:v>1778</c:v>
                </c:pt>
                <c:pt idx="66">
                  <c:v>1840</c:v>
                </c:pt>
                <c:pt idx="67">
                  <c:v>1795</c:v>
                </c:pt>
                <c:pt idx="68">
                  <c:v>1698</c:v>
                </c:pt>
                <c:pt idx="69">
                  <c:v>1940</c:v>
                </c:pt>
                <c:pt idx="70">
                  <c:v>1884</c:v>
                </c:pt>
                <c:pt idx="71">
                  <c:v>1975</c:v>
                </c:pt>
                <c:pt idx="72">
                  <c:v>2065</c:v>
                </c:pt>
                <c:pt idx="73">
                  <c:v>1997</c:v>
                </c:pt>
                <c:pt idx="74">
                  <c:v>2127</c:v>
                </c:pt>
                <c:pt idx="75">
                  <c:v>2384</c:v>
                </c:pt>
                <c:pt idx="76">
                  <c:v>2521</c:v>
                </c:pt>
                <c:pt idx="77">
                  <c:v>3082</c:v>
                </c:pt>
                <c:pt idx="78">
                  <c:v>3047</c:v>
                </c:pt>
                <c:pt idx="79">
                  <c:v>2619</c:v>
                </c:pt>
                <c:pt idx="80">
                  <c:v>2093</c:v>
                </c:pt>
                <c:pt idx="81">
                  <c:v>2069</c:v>
                </c:pt>
                <c:pt idx="82">
                  <c:v>1728</c:v>
                </c:pt>
                <c:pt idx="83">
                  <c:v>1287</c:v>
                </c:pt>
                <c:pt idx="84">
                  <c:v>1103</c:v>
                </c:pt>
                <c:pt idx="85">
                  <c:v>1232</c:v>
                </c:pt>
                <c:pt idx="86">
                  <c:v>1315</c:v>
                </c:pt>
                <c:pt idx="87">
                  <c:v>1421</c:v>
                </c:pt>
                <c:pt idx="88">
                  <c:v>1383</c:v>
                </c:pt>
                <c:pt idx="89">
                  <c:v>1381</c:v>
                </c:pt>
                <c:pt idx="90">
                  <c:v>1323</c:v>
                </c:pt>
                <c:pt idx="91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75C-BC29-799F5B8DE9E1}"/>
            </c:ext>
          </c:extLst>
        </c:ser>
        <c:ser>
          <c:idx val="3"/>
          <c:order val="3"/>
          <c:tx>
            <c:strRef>
              <c:f>'总订单 (2)'!$I$1</c:f>
              <c:strCache>
                <c:ptCount val="1"/>
                <c:pt idx="0">
                  <c:v>分销大系统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(2)'!$I$2:$I$95</c:f>
              <c:numCache>
                <c:formatCode>General</c:formatCode>
                <c:ptCount val="92"/>
                <c:pt idx="0">
                  <c:v>455</c:v>
                </c:pt>
                <c:pt idx="1">
                  <c:v>452</c:v>
                </c:pt>
                <c:pt idx="2">
                  <c:v>379</c:v>
                </c:pt>
                <c:pt idx="3">
                  <c:v>413</c:v>
                </c:pt>
                <c:pt idx="4">
                  <c:v>435</c:v>
                </c:pt>
                <c:pt idx="5">
                  <c:v>452</c:v>
                </c:pt>
                <c:pt idx="6">
                  <c:v>426</c:v>
                </c:pt>
                <c:pt idx="7">
                  <c:v>457</c:v>
                </c:pt>
                <c:pt idx="8">
                  <c:v>495</c:v>
                </c:pt>
                <c:pt idx="9">
                  <c:v>389</c:v>
                </c:pt>
                <c:pt idx="10">
                  <c:v>390</c:v>
                </c:pt>
                <c:pt idx="11">
                  <c:v>423</c:v>
                </c:pt>
                <c:pt idx="12">
                  <c:v>431</c:v>
                </c:pt>
                <c:pt idx="13">
                  <c:v>432</c:v>
                </c:pt>
                <c:pt idx="14">
                  <c:v>488</c:v>
                </c:pt>
                <c:pt idx="15">
                  <c:v>370</c:v>
                </c:pt>
                <c:pt idx="16">
                  <c:v>348</c:v>
                </c:pt>
                <c:pt idx="17">
                  <c:v>427</c:v>
                </c:pt>
                <c:pt idx="18">
                  <c:v>430</c:v>
                </c:pt>
                <c:pt idx="19">
                  <c:v>494</c:v>
                </c:pt>
                <c:pt idx="20">
                  <c:v>528</c:v>
                </c:pt>
                <c:pt idx="21">
                  <c:v>511</c:v>
                </c:pt>
                <c:pt idx="22">
                  <c:v>428</c:v>
                </c:pt>
                <c:pt idx="23">
                  <c:v>480</c:v>
                </c:pt>
                <c:pt idx="24">
                  <c:v>531</c:v>
                </c:pt>
                <c:pt idx="25">
                  <c:v>579</c:v>
                </c:pt>
                <c:pt idx="26">
                  <c:v>574</c:v>
                </c:pt>
                <c:pt idx="27">
                  <c:v>552</c:v>
                </c:pt>
                <c:pt idx="28">
                  <c:v>453</c:v>
                </c:pt>
                <c:pt idx="29">
                  <c:v>490</c:v>
                </c:pt>
                <c:pt idx="30">
                  <c:v>569</c:v>
                </c:pt>
                <c:pt idx="31">
                  <c:v>605</c:v>
                </c:pt>
                <c:pt idx="32">
                  <c:v>626</c:v>
                </c:pt>
                <c:pt idx="33">
                  <c:v>586</c:v>
                </c:pt>
                <c:pt idx="34">
                  <c:v>539</c:v>
                </c:pt>
                <c:pt idx="35">
                  <c:v>444</c:v>
                </c:pt>
                <c:pt idx="36">
                  <c:v>454</c:v>
                </c:pt>
                <c:pt idx="37">
                  <c:v>494</c:v>
                </c:pt>
                <c:pt idx="38">
                  <c:v>452</c:v>
                </c:pt>
                <c:pt idx="39">
                  <c:v>485</c:v>
                </c:pt>
                <c:pt idx="40">
                  <c:v>420</c:v>
                </c:pt>
                <c:pt idx="41">
                  <c:v>394</c:v>
                </c:pt>
                <c:pt idx="42">
                  <c:v>309</c:v>
                </c:pt>
                <c:pt idx="43">
                  <c:v>348</c:v>
                </c:pt>
                <c:pt idx="44">
                  <c:v>304</c:v>
                </c:pt>
                <c:pt idx="45">
                  <c:v>306</c:v>
                </c:pt>
                <c:pt idx="46">
                  <c:v>341</c:v>
                </c:pt>
                <c:pt idx="47">
                  <c:v>410</c:v>
                </c:pt>
                <c:pt idx="48">
                  <c:v>369</c:v>
                </c:pt>
                <c:pt idx="49">
                  <c:v>301</c:v>
                </c:pt>
                <c:pt idx="50">
                  <c:v>341</c:v>
                </c:pt>
                <c:pt idx="51">
                  <c:v>368</c:v>
                </c:pt>
                <c:pt idx="52">
                  <c:v>357</c:v>
                </c:pt>
                <c:pt idx="53">
                  <c:v>436</c:v>
                </c:pt>
                <c:pt idx="54">
                  <c:v>399</c:v>
                </c:pt>
                <c:pt idx="55">
                  <c:v>357</c:v>
                </c:pt>
                <c:pt idx="56">
                  <c:v>303</c:v>
                </c:pt>
                <c:pt idx="57">
                  <c:v>351</c:v>
                </c:pt>
                <c:pt idx="58">
                  <c:v>397</c:v>
                </c:pt>
                <c:pt idx="59">
                  <c:v>377</c:v>
                </c:pt>
                <c:pt idx="60">
                  <c:v>466</c:v>
                </c:pt>
                <c:pt idx="61">
                  <c:v>482</c:v>
                </c:pt>
                <c:pt idx="62">
                  <c:v>417</c:v>
                </c:pt>
                <c:pt idx="63">
                  <c:v>342</c:v>
                </c:pt>
                <c:pt idx="64">
                  <c:v>439</c:v>
                </c:pt>
                <c:pt idx="65">
                  <c:v>509</c:v>
                </c:pt>
                <c:pt idx="66">
                  <c:v>478</c:v>
                </c:pt>
                <c:pt idx="67">
                  <c:v>608</c:v>
                </c:pt>
                <c:pt idx="68">
                  <c:v>546</c:v>
                </c:pt>
                <c:pt idx="69">
                  <c:v>434</c:v>
                </c:pt>
                <c:pt idx="70">
                  <c:v>353</c:v>
                </c:pt>
                <c:pt idx="71">
                  <c:v>432</c:v>
                </c:pt>
                <c:pt idx="72">
                  <c:v>466</c:v>
                </c:pt>
                <c:pt idx="73">
                  <c:v>498</c:v>
                </c:pt>
                <c:pt idx="74">
                  <c:v>510</c:v>
                </c:pt>
                <c:pt idx="75">
                  <c:v>721</c:v>
                </c:pt>
                <c:pt idx="76">
                  <c:v>765</c:v>
                </c:pt>
                <c:pt idx="77">
                  <c:v>974</c:v>
                </c:pt>
                <c:pt idx="78">
                  <c:v>1164</c:v>
                </c:pt>
                <c:pt idx="79">
                  <c:v>920</c:v>
                </c:pt>
                <c:pt idx="80">
                  <c:v>639</c:v>
                </c:pt>
                <c:pt idx="81">
                  <c:v>652</c:v>
                </c:pt>
                <c:pt idx="82">
                  <c:v>529</c:v>
                </c:pt>
                <c:pt idx="83">
                  <c:v>517</c:v>
                </c:pt>
                <c:pt idx="84">
                  <c:v>328</c:v>
                </c:pt>
                <c:pt idx="85">
                  <c:v>498</c:v>
                </c:pt>
                <c:pt idx="86">
                  <c:v>508</c:v>
                </c:pt>
                <c:pt idx="87">
                  <c:v>478</c:v>
                </c:pt>
                <c:pt idx="88">
                  <c:v>455</c:v>
                </c:pt>
                <c:pt idx="89">
                  <c:v>501</c:v>
                </c:pt>
                <c:pt idx="90">
                  <c:v>449</c:v>
                </c:pt>
                <c:pt idx="91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5-475C-BC29-799F5B8D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601200"/>
        <c:axId val="1702594640"/>
      </c:lineChart>
      <c:dateAx>
        <c:axId val="170260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594640"/>
        <c:crosses val="autoZero"/>
        <c:auto val="1"/>
        <c:lblOffset val="100"/>
        <c:baseTimeUnit val="days"/>
      </c:dateAx>
      <c:valAx>
        <c:axId val="17025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(2)'!$Y$1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(2)'!$Y$2:$Y$95</c:f>
              <c:numCache>
                <c:formatCode>General</c:formatCode>
                <c:ptCount val="92"/>
                <c:pt idx="0">
                  <c:v>84890</c:v>
                </c:pt>
                <c:pt idx="1">
                  <c:v>86668</c:v>
                </c:pt>
                <c:pt idx="2">
                  <c:v>83969</c:v>
                </c:pt>
                <c:pt idx="3">
                  <c:v>84994</c:v>
                </c:pt>
                <c:pt idx="4">
                  <c:v>86087</c:v>
                </c:pt>
                <c:pt idx="5">
                  <c:v>88400</c:v>
                </c:pt>
                <c:pt idx="6">
                  <c:v>91567</c:v>
                </c:pt>
                <c:pt idx="7">
                  <c:v>92070</c:v>
                </c:pt>
                <c:pt idx="8">
                  <c:v>94145</c:v>
                </c:pt>
                <c:pt idx="9">
                  <c:v>75246</c:v>
                </c:pt>
                <c:pt idx="10">
                  <c:v>93046</c:v>
                </c:pt>
                <c:pt idx="11">
                  <c:v>95308</c:v>
                </c:pt>
                <c:pt idx="12">
                  <c:v>97605</c:v>
                </c:pt>
                <c:pt idx="13">
                  <c:v>95402</c:v>
                </c:pt>
                <c:pt idx="14">
                  <c:v>107372</c:v>
                </c:pt>
                <c:pt idx="15">
                  <c:v>100996</c:v>
                </c:pt>
                <c:pt idx="16">
                  <c:v>94811</c:v>
                </c:pt>
                <c:pt idx="17">
                  <c:v>98020</c:v>
                </c:pt>
                <c:pt idx="18">
                  <c:v>99973</c:v>
                </c:pt>
                <c:pt idx="19">
                  <c:v>104408</c:v>
                </c:pt>
                <c:pt idx="20">
                  <c:v>105634</c:v>
                </c:pt>
                <c:pt idx="21">
                  <c:v>121665</c:v>
                </c:pt>
                <c:pt idx="22">
                  <c:v>111712</c:v>
                </c:pt>
                <c:pt idx="23">
                  <c:v>102819</c:v>
                </c:pt>
                <c:pt idx="24">
                  <c:v>99351</c:v>
                </c:pt>
                <c:pt idx="25">
                  <c:v>107467</c:v>
                </c:pt>
                <c:pt idx="26">
                  <c:v>99744</c:v>
                </c:pt>
                <c:pt idx="27">
                  <c:v>98193</c:v>
                </c:pt>
                <c:pt idx="28">
                  <c:v>88541</c:v>
                </c:pt>
                <c:pt idx="29">
                  <c:v>91421</c:v>
                </c:pt>
                <c:pt idx="30">
                  <c:v>90992</c:v>
                </c:pt>
                <c:pt idx="31">
                  <c:v>87197</c:v>
                </c:pt>
                <c:pt idx="32">
                  <c:v>76737</c:v>
                </c:pt>
                <c:pt idx="33">
                  <c:v>74636</c:v>
                </c:pt>
                <c:pt idx="34">
                  <c:v>78693</c:v>
                </c:pt>
                <c:pt idx="35">
                  <c:v>72824</c:v>
                </c:pt>
                <c:pt idx="36">
                  <c:v>75155</c:v>
                </c:pt>
                <c:pt idx="37">
                  <c:v>75143</c:v>
                </c:pt>
                <c:pt idx="38">
                  <c:v>72692</c:v>
                </c:pt>
                <c:pt idx="39">
                  <c:v>71183</c:v>
                </c:pt>
                <c:pt idx="40">
                  <c:v>69611</c:v>
                </c:pt>
                <c:pt idx="41">
                  <c:v>64755</c:v>
                </c:pt>
                <c:pt idx="42">
                  <c:v>59946</c:v>
                </c:pt>
                <c:pt idx="43">
                  <c:v>53385</c:v>
                </c:pt>
                <c:pt idx="44">
                  <c:v>57796</c:v>
                </c:pt>
                <c:pt idx="45">
                  <c:v>56949</c:v>
                </c:pt>
                <c:pt idx="46">
                  <c:v>57419</c:v>
                </c:pt>
                <c:pt idx="47">
                  <c:v>61348</c:v>
                </c:pt>
                <c:pt idx="48">
                  <c:v>62276</c:v>
                </c:pt>
                <c:pt idx="49">
                  <c:v>60718</c:v>
                </c:pt>
                <c:pt idx="50">
                  <c:v>60786</c:v>
                </c:pt>
                <c:pt idx="51">
                  <c:v>63783</c:v>
                </c:pt>
                <c:pt idx="52">
                  <c:v>62814</c:v>
                </c:pt>
                <c:pt idx="53">
                  <c:v>64067</c:v>
                </c:pt>
                <c:pt idx="54">
                  <c:v>64112</c:v>
                </c:pt>
                <c:pt idx="55">
                  <c:v>63943</c:v>
                </c:pt>
                <c:pt idx="56">
                  <c:v>62343</c:v>
                </c:pt>
                <c:pt idx="57">
                  <c:v>64865</c:v>
                </c:pt>
                <c:pt idx="58">
                  <c:v>65716</c:v>
                </c:pt>
                <c:pt idx="59">
                  <c:v>63694</c:v>
                </c:pt>
                <c:pt idx="60">
                  <c:v>65512</c:v>
                </c:pt>
                <c:pt idx="61">
                  <c:v>64031</c:v>
                </c:pt>
                <c:pt idx="62">
                  <c:v>65253</c:v>
                </c:pt>
                <c:pt idx="63">
                  <c:v>65177</c:v>
                </c:pt>
                <c:pt idx="64">
                  <c:v>66966</c:v>
                </c:pt>
                <c:pt idx="65">
                  <c:v>70289</c:v>
                </c:pt>
                <c:pt idx="66">
                  <c:v>71544</c:v>
                </c:pt>
                <c:pt idx="67">
                  <c:v>71324</c:v>
                </c:pt>
                <c:pt idx="68">
                  <c:v>71337</c:v>
                </c:pt>
                <c:pt idx="69">
                  <c:v>71836</c:v>
                </c:pt>
                <c:pt idx="70">
                  <c:v>75080</c:v>
                </c:pt>
                <c:pt idx="71">
                  <c:v>76169</c:v>
                </c:pt>
                <c:pt idx="72">
                  <c:v>78221</c:v>
                </c:pt>
                <c:pt idx="73">
                  <c:v>78981</c:v>
                </c:pt>
                <c:pt idx="74">
                  <c:v>83531</c:v>
                </c:pt>
                <c:pt idx="75">
                  <c:v>92886</c:v>
                </c:pt>
                <c:pt idx="76">
                  <c:v>107684</c:v>
                </c:pt>
                <c:pt idx="77">
                  <c:v>132457</c:v>
                </c:pt>
                <c:pt idx="78">
                  <c:v>138688</c:v>
                </c:pt>
                <c:pt idx="79">
                  <c:v>119142</c:v>
                </c:pt>
                <c:pt idx="80">
                  <c:v>92040</c:v>
                </c:pt>
                <c:pt idx="81">
                  <c:v>90623</c:v>
                </c:pt>
                <c:pt idx="82">
                  <c:v>74761</c:v>
                </c:pt>
                <c:pt idx="83">
                  <c:v>63574</c:v>
                </c:pt>
                <c:pt idx="84">
                  <c:v>57211</c:v>
                </c:pt>
                <c:pt idx="85">
                  <c:v>55441</c:v>
                </c:pt>
                <c:pt idx="86">
                  <c:v>52608</c:v>
                </c:pt>
                <c:pt idx="87">
                  <c:v>50478</c:v>
                </c:pt>
                <c:pt idx="88">
                  <c:v>48863</c:v>
                </c:pt>
                <c:pt idx="89">
                  <c:v>47952</c:v>
                </c:pt>
                <c:pt idx="90">
                  <c:v>48249</c:v>
                </c:pt>
                <c:pt idx="91">
                  <c:v>49013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C-4C35-B089-FE9CAF3D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546456"/>
        <c:axId val="906564496"/>
      </c:lineChart>
      <c:lineChart>
        <c:grouping val="standard"/>
        <c:varyColors val="0"/>
        <c:ser>
          <c:idx val="1"/>
          <c:order val="1"/>
          <c:tx>
            <c:strRef>
              <c:f>'总订单 (2)'!$Z$1</c:f>
              <c:strCache>
                <c:ptCount val="1"/>
                <c:pt idx="0">
                  <c:v>民宿宫格总转化率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'总订单 (2)'!$A$2:$A$95</c:f>
              <c:numCache>
                <c:formatCode>m/d/yyyy</c:formatCode>
                <c:ptCount val="92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42952</c:v>
                </c:pt>
                <c:pt idx="22">
                  <c:v>42953</c:v>
                </c:pt>
                <c:pt idx="23">
                  <c:v>42954</c:v>
                </c:pt>
                <c:pt idx="24">
                  <c:v>42956</c:v>
                </c:pt>
                <c:pt idx="25">
                  <c:v>42957</c:v>
                </c:pt>
                <c:pt idx="26">
                  <c:v>42958</c:v>
                </c:pt>
                <c:pt idx="27">
                  <c:v>42959</c:v>
                </c:pt>
                <c:pt idx="28">
                  <c:v>42960</c:v>
                </c:pt>
                <c:pt idx="29">
                  <c:v>42961</c:v>
                </c:pt>
                <c:pt idx="30">
                  <c:v>42962</c:v>
                </c:pt>
                <c:pt idx="31">
                  <c:v>42963</c:v>
                </c:pt>
                <c:pt idx="32">
                  <c:v>42964</c:v>
                </c:pt>
                <c:pt idx="33">
                  <c:v>42965</c:v>
                </c:pt>
                <c:pt idx="34">
                  <c:v>42966</c:v>
                </c:pt>
                <c:pt idx="35">
                  <c:v>42967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42973</c:v>
                </c:pt>
                <c:pt idx="42">
                  <c:v>42974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42980</c:v>
                </c:pt>
                <c:pt idx="49">
                  <c:v>42981</c:v>
                </c:pt>
                <c:pt idx="50">
                  <c:v>42982</c:v>
                </c:pt>
                <c:pt idx="51">
                  <c:v>42983</c:v>
                </c:pt>
                <c:pt idx="52">
                  <c:v>42984</c:v>
                </c:pt>
                <c:pt idx="53">
                  <c:v>42985</c:v>
                </c:pt>
                <c:pt idx="54">
                  <c:v>42986</c:v>
                </c:pt>
                <c:pt idx="55">
                  <c:v>42987</c:v>
                </c:pt>
                <c:pt idx="56">
                  <c:v>42988</c:v>
                </c:pt>
                <c:pt idx="57">
                  <c:v>42989</c:v>
                </c:pt>
                <c:pt idx="58">
                  <c:v>42990</c:v>
                </c:pt>
                <c:pt idx="59">
                  <c:v>42991</c:v>
                </c:pt>
                <c:pt idx="60">
                  <c:v>42992</c:v>
                </c:pt>
                <c:pt idx="61">
                  <c:v>42993</c:v>
                </c:pt>
                <c:pt idx="62">
                  <c:v>42994</c:v>
                </c:pt>
                <c:pt idx="63">
                  <c:v>42995</c:v>
                </c:pt>
                <c:pt idx="64">
                  <c:v>42996</c:v>
                </c:pt>
                <c:pt idx="65">
                  <c:v>42997</c:v>
                </c:pt>
                <c:pt idx="66">
                  <c:v>42998</c:v>
                </c:pt>
                <c:pt idx="67">
                  <c:v>42999</c:v>
                </c:pt>
                <c:pt idx="68">
                  <c:v>43000</c:v>
                </c:pt>
                <c:pt idx="69">
                  <c:v>43001</c:v>
                </c:pt>
                <c:pt idx="70">
                  <c:v>43002</c:v>
                </c:pt>
                <c:pt idx="71">
                  <c:v>43003</c:v>
                </c:pt>
                <c:pt idx="72">
                  <c:v>43004</c:v>
                </c:pt>
                <c:pt idx="73">
                  <c:v>43005</c:v>
                </c:pt>
                <c:pt idx="74">
                  <c:v>43006</c:v>
                </c:pt>
                <c:pt idx="75">
                  <c:v>43007</c:v>
                </c:pt>
                <c:pt idx="76">
                  <c:v>43008</c:v>
                </c:pt>
                <c:pt idx="77">
                  <c:v>43009</c:v>
                </c:pt>
                <c:pt idx="78">
                  <c:v>43010</c:v>
                </c:pt>
                <c:pt idx="79">
                  <c:v>43011</c:v>
                </c:pt>
                <c:pt idx="80">
                  <c:v>43012</c:v>
                </c:pt>
                <c:pt idx="81">
                  <c:v>43013</c:v>
                </c:pt>
                <c:pt idx="82">
                  <c:v>43014</c:v>
                </c:pt>
                <c:pt idx="83">
                  <c:v>43015</c:v>
                </c:pt>
                <c:pt idx="84">
                  <c:v>43016</c:v>
                </c:pt>
                <c:pt idx="85">
                  <c:v>43017</c:v>
                </c:pt>
                <c:pt idx="86">
                  <c:v>43018</c:v>
                </c:pt>
                <c:pt idx="87">
                  <c:v>43019</c:v>
                </c:pt>
                <c:pt idx="88">
                  <c:v>43020</c:v>
                </c:pt>
                <c:pt idx="89">
                  <c:v>43021</c:v>
                </c:pt>
                <c:pt idx="90">
                  <c:v>43022</c:v>
                </c:pt>
                <c:pt idx="91">
                  <c:v>43023</c:v>
                </c:pt>
              </c:numCache>
            </c:numRef>
          </c:cat>
          <c:val>
            <c:numRef>
              <c:f>'总订单 (2)'!$Z$2:$Z$95</c:f>
              <c:numCache>
                <c:formatCode>0.00%</c:formatCode>
                <c:ptCount val="92"/>
                <c:pt idx="0">
                  <c:v>2.86E-2</c:v>
                </c:pt>
                <c:pt idx="1">
                  <c:v>2.8899999999999999E-2</c:v>
                </c:pt>
                <c:pt idx="2">
                  <c:v>2.6800000000000001E-2</c:v>
                </c:pt>
                <c:pt idx="3">
                  <c:v>2.86E-2</c:v>
                </c:pt>
                <c:pt idx="4">
                  <c:v>2.9100000000000001E-2</c:v>
                </c:pt>
                <c:pt idx="5">
                  <c:v>3.0700000000000002E-2</c:v>
                </c:pt>
                <c:pt idx="6">
                  <c:v>3.15E-2</c:v>
                </c:pt>
                <c:pt idx="7">
                  <c:v>3.2000000000000001E-2</c:v>
                </c:pt>
                <c:pt idx="8">
                  <c:v>3.0099999999999998E-2</c:v>
                </c:pt>
                <c:pt idx="9">
                  <c:v>3.27E-2</c:v>
                </c:pt>
                <c:pt idx="10">
                  <c:v>2.9100000000000001E-2</c:v>
                </c:pt>
                <c:pt idx="11">
                  <c:v>2.87E-2</c:v>
                </c:pt>
                <c:pt idx="12">
                  <c:v>2.9399999999999999E-2</c:v>
                </c:pt>
                <c:pt idx="13">
                  <c:v>3.0800000000000001E-2</c:v>
                </c:pt>
                <c:pt idx="14">
                  <c:v>2.9000000000000001E-2</c:v>
                </c:pt>
                <c:pt idx="15">
                  <c:v>3.1800000000000002E-2</c:v>
                </c:pt>
                <c:pt idx="16">
                  <c:v>3.09E-2</c:v>
                </c:pt>
                <c:pt idx="17">
                  <c:v>3.1099999999999999E-2</c:v>
                </c:pt>
                <c:pt idx="18">
                  <c:v>3.3099999999999997E-2</c:v>
                </c:pt>
                <c:pt idx="19">
                  <c:v>3.4099999999999998E-2</c:v>
                </c:pt>
                <c:pt idx="20">
                  <c:v>3.2800000000000003E-2</c:v>
                </c:pt>
                <c:pt idx="21">
                  <c:v>3.1300000000000001E-2</c:v>
                </c:pt>
                <c:pt idx="22">
                  <c:v>3.1600000000000003E-2</c:v>
                </c:pt>
                <c:pt idx="23">
                  <c:v>3.44E-2</c:v>
                </c:pt>
                <c:pt idx="24">
                  <c:v>3.5799999999999998E-2</c:v>
                </c:pt>
                <c:pt idx="25">
                  <c:v>3.4299999999999997E-2</c:v>
                </c:pt>
                <c:pt idx="26">
                  <c:v>3.78E-2</c:v>
                </c:pt>
                <c:pt idx="27">
                  <c:v>3.7900000000000003E-2</c:v>
                </c:pt>
                <c:pt idx="28">
                  <c:v>3.3500000000000002E-2</c:v>
                </c:pt>
                <c:pt idx="29">
                  <c:v>3.5799999999999998E-2</c:v>
                </c:pt>
                <c:pt idx="30">
                  <c:v>3.5299999999999998E-2</c:v>
                </c:pt>
                <c:pt idx="31">
                  <c:v>3.5799999999999998E-2</c:v>
                </c:pt>
                <c:pt idx="32">
                  <c:v>3.78E-2</c:v>
                </c:pt>
                <c:pt idx="33">
                  <c:v>3.6799999999999999E-2</c:v>
                </c:pt>
                <c:pt idx="34">
                  <c:v>3.56E-2</c:v>
                </c:pt>
                <c:pt idx="35">
                  <c:v>3.0700000000000002E-2</c:v>
                </c:pt>
                <c:pt idx="36">
                  <c:v>2.9499999999999998E-2</c:v>
                </c:pt>
                <c:pt idx="37">
                  <c:v>3.0099999999999998E-2</c:v>
                </c:pt>
                <c:pt idx="38">
                  <c:v>3.1E-2</c:v>
                </c:pt>
                <c:pt idx="39">
                  <c:v>3.1699999999999999E-2</c:v>
                </c:pt>
                <c:pt idx="40">
                  <c:v>3.1E-2</c:v>
                </c:pt>
                <c:pt idx="41">
                  <c:v>2.9100000000000001E-2</c:v>
                </c:pt>
                <c:pt idx="42">
                  <c:v>2.63E-2</c:v>
                </c:pt>
                <c:pt idx="43">
                  <c:v>2.63E-2</c:v>
                </c:pt>
                <c:pt idx="44">
                  <c:v>2.69E-2</c:v>
                </c:pt>
                <c:pt idx="45">
                  <c:v>2.7199999999999998E-2</c:v>
                </c:pt>
                <c:pt idx="46">
                  <c:v>2.7300000000000001E-2</c:v>
                </c:pt>
                <c:pt idx="47">
                  <c:v>2.7799999999999998E-2</c:v>
                </c:pt>
                <c:pt idx="48">
                  <c:v>2.9600000000000001E-2</c:v>
                </c:pt>
                <c:pt idx="49">
                  <c:v>2.8799999999999999E-2</c:v>
                </c:pt>
                <c:pt idx="50">
                  <c:v>2.92E-2</c:v>
                </c:pt>
                <c:pt idx="51">
                  <c:v>3.2500000000000001E-2</c:v>
                </c:pt>
                <c:pt idx="52">
                  <c:v>3.3799999999999997E-2</c:v>
                </c:pt>
                <c:pt idx="53">
                  <c:v>3.4000000000000002E-2</c:v>
                </c:pt>
                <c:pt idx="54">
                  <c:v>3.5200000000000002E-2</c:v>
                </c:pt>
                <c:pt idx="55">
                  <c:v>3.4099999999999998E-2</c:v>
                </c:pt>
                <c:pt idx="56">
                  <c:v>3.27E-2</c:v>
                </c:pt>
                <c:pt idx="57">
                  <c:v>3.2399999999999998E-2</c:v>
                </c:pt>
                <c:pt idx="58">
                  <c:v>3.4000000000000002E-2</c:v>
                </c:pt>
                <c:pt idx="59">
                  <c:v>3.2899999999999999E-2</c:v>
                </c:pt>
                <c:pt idx="60">
                  <c:v>3.3300000000000003E-2</c:v>
                </c:pt>
                <c:pt idx="61">
                  <c:v>3.3099999999999997E-2</c:v>
                </c:pt>
                <c:pt idx="62">
                  <c:v>3.4200000000000001E-2</c:v>
                </c:pt>
                <c:pt idx="63">
                  <c:v>3.1699999999999999E-2</c:v>
                </c:pt>
                <c:pt idx="64">
                  <c:v>3.1699999999999999E-2</c:v>
                </c:pt>
                <c:pt idx="65">
                  <c:v>3.2300000000000002E-2</c:v>
                </c:pt>
                <c:pt idx="66">
                  <c:v>3.2099999999999997E-2</c:v>
                </c:pt>
                <c:pt idx="67">
                  <c:v>3.2399999999999998E-2</c:v>
                </c:pt>
                <c:pt idx="68">
                  <c:v>2.86E-2</c:v>
                </c:pt>
                <c:pt idx="69">
                  <c:v>2.7799999999999998E-2</c:v>
                </c:pt>
                <c:pt idx="70">
                  <c:v>2.5700000000000001E-2</c:v>
                </c:pt>
                <c:pt idx="71">
                  <c:v>2.7099999999999999E-2</c:v>
                </c:pt>
                <c:pt idx="72">
                  <c:v>3.1800000000000002E-2</c:v>
                </c:pt>
                <c:pt idx="73">
                  <c:v>3.0599999999999999E-2</c:v>
                </c:pt>
                <c:pt idx="74">
                  <c:v>3.04E-2</c:v>
                </c:pt>
                <c:pt idx="75">
                  <c:v>3.2500000000000001E-2</c:v>
                </c:pt>
                <c:pt idx="76">
                  <c:v>3.0499999999999999E-2</c:v>
                </c:pt>
                <c:pt idx="77">
                  <c:v>3.2000000000000001E-2</c:v>
                </c:pt>
                <c:pt idx="78">
                  <c:v>3.0099999999999998E-2</c:v>
                </c:pt>
                <c:pt idx="79">
                  <c:v>3.0099999999999998E-2</c:v>
                </c:pt>
                <c:pt idx="80">
                  <c:v>3.09E-2</c:v>
                </c:pt>
                <c:pt idx="81" formatCode="0%">
                  <c:v>0.03</c:v>
                </c:pt>
                <c:pt idx="82">
                  <c:v>2.9499999999999998E-2</c:v>
                </c:pt>
                <c:pt idx="83">
                  <c:v>2.5100000000000001E-2</c:v>
                </c:pt>
                <c:pt idx="84">
                  <c:v>2.2599999999999999E-2</c:v>
                </c:pt>
                <c:pt idx="85">
                  <c:v>2.63E-2</c:v>
                </c:pt>
                <c:pt idx="86">
                  <c:v>2.92E-2</c:v>
                </c:pt>
                <c:pt idx="87">
                  <c:v>3.3099999999999997E-2</c:v>
                </c:pt>
                <c:pt idx="88">
                  <c:v>3.44E-2</c:v>
                </c:pt>
                <c:pt idx="89">
                  <c:v>3.4299999999999997E-2</c:v>
                </c:pt>
                <c:pt idx="90">
                  <c:v>3.3300000000000003E-2</c:v>
                </c:pt>
                <c:pt idx="91">
                  <c:v>2.7900000000000001E-2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C-4C35-B089-FE9CAF3D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39927"/>
        <c:axId val="1524338943"/>
      </c:lineChart>
      <c:dateAx>
        <c:axId val="906546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564496"/>
        <c:crosses val="autoZero"/>
        <c:auto val="1"/>
        <c:lblOffset val="100"/>
        <c:baseTimeUnit val="days"/>
      </c:dateAx>
      <c:valAx>
        <c:axId val="906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546456"/>
        <c:crosses val="autoZero"/>
        <c:crossBetween val="between"/>
      </c:valAx>
      <c:valAx>
        <c:axId val="15243389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339927"/>
        <c:crosses val="max"/>
        <c:crossBetween val="between"/>
      </c:valAx>
      <c:dateAx>
        <c:axId val="1524339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243389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333333333333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'总订单-2017'!$AA$1</c:f>
              <c:strCache>
                <c:ptCount val="1"/>
                <c:pt idx="0">
                  <c:v>民宿宫格总转化率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'总订单-2017'!$A$2:$A$230</c:f>
              <c:numCache>
                <c:formatCode>m/d/yyyy</c:formatCode>
                <c:ptCount val="227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'总订单-2017'!$AA$2:$AA$230</c:f>
              <c:numCache>
                <c:formatCode>General</c:formatCode>
                <c:ptCount val="227"/>
                <c:pt idx="0">
                  <c:v>463</c:v>
                </c:pt>
                <c:pt idx="1">
                  <c:v>486</c:v>
                </c:pt>
                <c:pt idx="2">
                  <c:v>338</c:v>
                </c:pt>
                <c:pt idx="3" formatCode="0.00%">
                  <c:v>3.9699999999999999E-2</c:v>
                </c:pt>
                <c:pt idx="4" formatCode="0.00%">
                  <c:v>3.6299999999999999E-2</c:v>
                </c:pt>
                <c:pt idx="5" formatCode="0.00%">
                  <c:v>3.9899999999999998E-2</c:v>
                </c:pt>
                <c:pt idx="6" formatCode="0.00%">
                  <c:v>3.6499999999999998E-2</c:v>
                </c:pt>
                <c:pt idx="7" formatCode="0.00%">
                  <c:v>3.6200000000000003E-2</c:v>
                </c:pt>
                <c:pt idx="8" formatCode="0.00%">
                  <c:v>3.6299999999999999E-2</c:v>
                </c:pt>
                <c:pt idx="9" formatCode="0.00%">
                  <c:v>3.6799999999999999E-2</c:v>
                </c:pt>
                <c:pt idx="10" formatCode="0.00%">
                  <c:v>3.5499999999999997E-2</c:v>
                </c:pt>
                <c:pt idx="11" formatCode="0.00%">
                  <c:v>3.2800000000000003E-2</c:v>
                </c:pt>
                <c:pt idx="12" formatCode="0.00%">
                  <c:v>3.73E-2</c:v>
                </c:pt>
                <c:pt idx="13" formatCode="0.00%">
                  <c:v>4.4499999999999998E-2</c:v>
                </c:pt>
                <c:pt idx="14" formatCode="0.00%">
                  <c:v>4.07E-2</c:v>
                </c:pt>
                <c:pt idx="15" formatCode="0.00%">
                  <c:v>4.1300000000000003E-2</c:v>
                </c:pt>
                <c:pt idx="16" formatCode="0%">
                  <c:v>0.04</c:v>
                </c:pt>
                <c:pt idx="17" formatCode="0.00%">
                  <c:v>3.85E-2</c:v>
                </c:pt>
                <c:pt idx="18" formatCode="0.00%">
                  <c:v>4.2000000000000003E-2</c:v>
                </c:pt>
                <c:pt idx="19" formatCode="0.00%">
                  <c:v>4.0599999999999997E-2</c:v>
                </c:pt>
                <c:pt idx="20" formatCode="0.00%">
                  <c:v>3.9800000000000002E-2</c:v>
                </c:pt>
                <c:pt idx="21" formatCode="0.00%">
                  <c:v>4.1399999999999999E-2</c:v>
                </c:pt>
                <c:pt idx="22" formatCode="0.00%">
                  <c:v>4.2000000000000003E-2</c:v>
                </c:pt>
                <c:pt idx="23" formatCode="0.00%">
                  <c:v>4.0399999999999998E-2</c:v>
                </c:pt>
                <c:pt idx="24" formatCode="0.00%">
                  <c:v>4.1700000000000001E-2</c:v>
                </c:pt>
                <c:pt idx="25" formatCode="0.00%">
                  <c:v>4.2900000000000001E-2</c:v>
                </c:pt>
                <c:pt idx="26" formatCode="0.00%">
                  <c:v>4.2700000000000002E-2</c:v>
                </c:pt>
                <c:pt idx="27" formatCode="0.00%">
                  <c:v>4.2099999999999999E-2</c:v>
                </c:pt>
                <c:pt idx="28" formatCode="0.00%">
                  <c:v>3.9800000000000002E-2</c:v>
                </c:pt>
                <c:pt idx="29" formatCode="0.00%">
                  <c:v>4.0099999999999997E-2</c:v>
                </c:pt>
                <c:pt idx="30" formatCode="0.00%">
                  <c:v>3.7900000000000003E-2</c:v>
                </c:pt>
                <c:pt idx="31" formatCode="0.00%">
                  <c:v>3.9899999999999998E-2</c:v>
                </c:pt>
                <c:pt idx="32" formatCode="0.00%">
                  <c:v>4.2099999999999999E-2</c:v>
                </c:pt>
                <c:pt idx="33" formatCode="0.00%">
                  <c:v>4.2799999999999998E-2</c:v>
                </c:pt>
                <c:pt idx="34" formatCode="0.00%">
                  <c:v>4.0899999999999999E-2</c:v>
                </c:pt>
                <c:pt idx="35" formatCode="0.00%">
                  <c:v>4.2700000000000002E-2</c:v>
                </c:pt>
                <c:pt idx="36" formatCode="0.00%">
                  <c:v>3.9E-2</c:v>
                </c:pt>
                <c:pt idx="37" formatCode="0.00%">
                  <c:v>3.9E-2</c:v>
                </c:pt>
                <c:pt idx="38" formatCode="0.00%">
                  <c:v>4.2700000000000002E-2</c:v>
                </c:pt>
                <c:pt idx="39" formatCode="0.00%">
                  <c:v>4.3900000000000002E-2</c:v>
                </c:pt>
                <c:pt idx="40" formatCode="0.00%">
                  <c:v>4.3900000000000002E-2</c:v>
                </c:pt>
                <c:pt idx="41" formatCode="0.00%">
                  <c:v>4.2500000000000003E-2</c:v>
                </c:pt>
                <c:pt idx="42" formatCode="0.00%">
                  <c:v>4.0500000000000001E-2</c:v>
                </c:pt>
                <c:pt idx="43" formatCode="0.00%">
                  <c:v>4.0099999999999997E-2</c:v>
                </c:pt>
                <c:pt idx="44" formatCode="0.00%">
                  <c:v>3.7900000000000003E-2</c:v>
                </c:pt>
                <c:pt idx="45" formatCode="0.00%">
                  <c:v>3.6600000000000001E-2</c:v>
                </c:pt>
                <c:pt idx="46" formatCode="0.00%">
                  <c:v>4.2200000000000001E-2</c:v>
                </c:pt>
                <c:pt idx="47" formatCode="0.00%">
                  <c:v>3.9300000000000002E-2</c:v>
                </c:pt>
                <c:pt idx="48" formatCode="0.00%">
                  <c:v>3.8800000000000001E-2</c:v>
                </c:pt>
                <c:pt idx="49" formatCode="0.00%">
                  <c:v>3.9800000000000002E-2</c:v>
                </c:pt>
                <c:pt idx="50" formatCode="0.00%">
                  <c:v>3.8399999999999997E-2</c:v>
                </c:pt>
                <c:pt idx="51" formatCode="0.00%">
                  <c:v>3.5000000000000003E-2</c:v>
                </c:pt>
                <c:pt idx="52" formatCode="0.00%">
                  <c:v>3.7400000000000003E-2</c:v>
                </c:pt>
                <c:pt idx="53" formatCode="0.00%">
                  <c:v>3.6600000000000001E-2</c:v>
                </c:pt>
                <c:pt idx="54" formatCode="0.00%">
                  <c:v>3.7600000000000001E-2</c:v>
                </c:pt>
                <c:pt idx="55" formatCode="0.00%">
                  <c:v>3.6700000000000003E-2</c:v>
                </c:pt>
                <c:pt idx="56" formatCode="0.00%">
                  <c:v>3.5400000000000001E-2</c:v>
                </c:pt>
                <c:pt idx="57" formatCode="0.00%">
                  <c:v>3.39E-2</c:v>
                </c:pt>
                <c:pt idx="58" formatCode="0.00%">
                  <c:v>3.3599999999999998E-2</c:v>
                </c:pt>
                <c:pt idx="59" formatCode="0.00%">
                  <c:v>4.0300000000000002E-2</c:v>
                </c:pt>
                <c:pt idx="60" formatCode="0.00%">
                  <c:v>4.4200000000000003E-2</c:v>
                </c:pt>
                <c:pt idx="61" formatCode="0.00%">
                  <c:v>4.2599999999999999E-2</c:v>
                </c:pt>
                <c:pt idx="62" formatCode="0.00%">
                  <c:v>4.19E-2</c:v>
                </c:pt>
                <c:pt idx="63" formatCode="0.00%">
                  <c:v>3.95E-2</c:v>
                </c:pt>
                <c:pt idx="64" formatCode="0.00%">
                  <c:v>4.2099999999999999E-2</c:v>
                </c:pt>
                <c:pt idx="65" formatCode="0.00%">
                  <c:v>4.0800000000000003E-2</c:v>
                </c:pt>
                <c:pt idx="66" formatCode="0.00%">
                  <c:v>3.9699999999999999E-2</c:v>
                </c:pt>
                <c:pt idx="67" formatCode="0.00%">
                  <c:v>4.2900000000000001E-2</c:v>
                </c:pt>
                <c:pt idx="68" formatCode="0.00%">
                  <c:v>4.58E-2</c:v>
                </c:pt>
                <c:pt idx="69" formatCode="0.00%">
                  <c:v>4.1000000000000002E-2</c:v>
                </c:pt>
                <c:pt idx="70" formatCode="0.00%">
                  <c:v>4.2099999999999999E-2</c:v>
                </c:pt>
                <c:pt idx="71" formatCode="0.00%">
                  <c:v>4.2099999999999999E-2</c:v>
                </c:pt>
                <c:pt idx="72" formatCode="0.00%">
                  <c:v>4.0099999999999997E-2</c:v>
                </c:pt>
                <c:pt idx="73" formatCode="0.00%">
                  <c:v>4.2799999999999998E-2</c:v>
                </c:pt>
                <c:pt idx="74" formatCode="0.00%">
                  <c:v>4.3299999999999998E-2</c:v>
                </c:pt>
                <c:pt idx="75" formatCode="0.00%">
                  <c:v>4.36E-2</c:v>
                </c:pt>
                <c:pt idx="76" formatCode="0.00%">
                  <c:v>4.07E-2</c:v>
                </c:pt>
                <c:pt idx="77" formatCode="0.00%">
                  <c:v>3.9100000000000003E-2</c:v>
                </c:pt>
                <c:pt idx="78" formatCode="0.00%">
                  <c:v>4.1500000000000002E-2</c:v>
                </c:pt>
                <c:pt idx="79" formatCode="0.00%">
                  <c:v>3.6900000000000002E-2</c:v>
                </c:pt>
                <c:pt idx="80" formatCode="0.00%">
                  <c:v>3.2800000000000003E-2</c:v>
                </c:pt>
                <c:pt idx="81" formatCode="0.00%">
                  <c:v>3.7999999999999999E-2</c:v>
                </c:pt>
                <c:pt idx="82" formatCode="0.00%">
                  <c:v>4.2700000000000002E-2</c:v>
                </c:pt>
                <c:pt idx="83" formatCode="0.00%">
                  <c:v>4.0899999999999999E-2</c:v>
                </c:pt>
                <c:pt idx="84" formatCode="0.00%">
                  <c:v>3.8800000000000001E-2</c:v>
                </c:pt>
                <c:pt idx="85" formatCode="0.00%">
                  <c:v>3.7699999999999997E-2</c:v>
                </c:pt>
                <c:pt idx="86" formatCode="0.00%">
                  <c:v>3.6600000000000001E-2</c:v>
                </c:pt>
                <c:pt idx="87" formatCode="0.00%">
                  <c:v>3.4500000000000003E-2</c:v>
                </c:pt>
                <c:pt idx="88" formatCode="0.00%">
                  <c:v>3.7999999999999999E-2</c:v>
                </c:pt>
                <c:pt idx="89" formatCode="0.00%">
                  <c:v>4.0800000000000003E-2</c:v>
                </c:pt>
                <c:pt idx="90" formatCode="0.00%">
                  <c:v>3.8899999999999997E-2</c:v>
                </c:pt>
                <c:pt idx="91" formatCode="0.00%">
                  <c:v>3.73E-2</c:v>
                </c:pt>
                <c:pt idx="92" formatCode="0.00%">
                  <c:v>3.49E-2</c:v>
                </c:pt>
                <c:pt idx="93" formatCode="0.00%">
                  <c:v>3.2500000000000001E-2</c:v>
                </c:pt>
                <c:pt idx="94" formatCode="0.00%">
                  <c:v>3.2199999999999999E-2</c:v>
                </c:pt>
                <c:pt idx="95" formatCode="0.00%">
                  <c:v>3.9600000000000003E-2</c:v>
                </c:pt>
                <c:pt idx="96" formatCode="0.00%">
                  <c:v>3.9899999999999998E-2</c:v>
                </c:pt>
                <c:pt idx="97" formatCode="0.00%">
                  <c:v>4.0500000000000001E-2</c:v>
                </c:pt>
                <c:pt idx="98" formatCode="0.00%">
                  <c:v>3.6999999999999998E-2</c:v>
                </c:pt>
                <c:pt idx="99" formatCode="0.00%">
                  <c:v>3.6299999999999999E-2</c:v>
                </c:pt>
                <c:pt idx="100" formatCode="0.00%">
                  <c:v>3.4500000000000003E-2</c:v>
                </c:pt>
                <c:pt idx="101" formatCode="0.00%">
                  <c:v>3.0700000000000002E-2</c:v>
                </c:pt>
                <c:pt idx="102" formatCode="0.00%">
                  <c:v>3.5900000000000001E-2</c:v>
                </c:pt>
                <c:pt idx="103" formatCode="0.00%">
                  <c:v>3.95E-2</c:v>
                </c:pt>
                <c:pt idx="104" formatCode="0.00%">
                  <c:v>4.0099999999999997E-2</c:v>
                </c:pt>
                <c:pt idx="105" formatCode="0.00%">
                  <c:v>3.6799999999999999E-2</c:v>
                </c:pt>
                <c:pt idx="106" formatCode="0.00%">
                  <c:v>3.5099999999999999E-2</c:v>
                </c:pt>
                <c:pt idx="107" formatCode="0.00%">
                  <c:v>3.4500000000000003E-2</c:v>
                </c:pt>
                <c:pt idx="108" formatCode="0.00%">
                  <c:v>3.5799999999999998E-2</c:v>
                </c:pt>
                <c:pt idx="109" formatCode="0.00%">
                  <c:v>4.5600000000000002E-2</c:v>
                </c:pt>
                <c:pt idx="110" formatCode="0.00%">
                  <c:v>4.3700000000000003E-2</c:v>
                </c:pt>
                <c:pt idx="111" formatCode="0.00%">
                  <c:v>4.2900000000000001E-2</c:v>
                </c:pt>
                <c:pt idx="112" formatCode="0.00%">
                  <c:v>4.1000000000000002E-2</c:v>
                </c:pt>
                <c:pt idx="113" formatCode="0.00%">
                  <c:v>3.9399999999999998E-2</c:v>
                </c:pt>
                <c:pt idx="114" formatCode="0.00%">
                  <c:v>3.6900000000000002E-2</c:v>
                </c:pt>
                <c:pt idx="115" formatCode="0.00%">
                  <c:v>3.3500000000000002E-2</c:v>
                </c:pt>
                <c:pt idx="116" formatCode="0.00%">
                  <c:v>4.1200000000000001E-2</c:v>
                </c:pt>
                <c:pt idx="117" formatCode="0.00%">
                  <c:v>4.2900000000000001E-2</c:v>
                </c:pt>
                <c:pt idx="118" formatCode="0.00%">
                  <c:v>4.2500000000000003E-2</c:v>
                </c:pt>
                <c:pt idx="119" formatCode="0.00%">
                  <c:v>3.9300000000000002E-2</c:v>
                </c:pt>
                <c:pt idx="120" formatCode="0.00%">
                  <c:v>3.9300000000000002E-2</c:v>
                </c:pt>
                <c:pt idx="121" formatCode="0.00%">
                  <c:v>3.15E-2</c:v>
                </c:pt>
                <c:pt idx="122" formatCode="0%">
                  <c:v>0.03</c:v>
                </c:pt>
                <c:pt idx="123" formatCode="0.00%">
                  <c:v>3.6499999999999998E-2</c:v>
                </c:pt>
                <c:pt idx="124" formatCode="0.00%">
                  <c:v>3.7499999999999999E-2</c:v>
                </c:pt>
                <c:pt idx="125" formatCode="0.00%">
                  <c:v>3.6999999999999998E-2</c:v>
                </c:pt>
                <c:pt idx="126" formatCode="0.00%">
                  <c:v>3.5299999999999998E-2</c:v>
                </c:pt>
                <c:pt idx="127" formatCode="0.00%">
                  <c:v>3.6499999999999998E-2</c:v>
                </c:pt>
                <c:pt idx="128" formatCode="0.00%">
                  <c:v>3.3500000000000002E-2</c:v>
                </c:pt>
                <c:pt idx="129" formatCode="0.00%">
                  <c:v>2.93E-2</c:v>
                </c:pt>
                <c:pt idx="130" formatCode="0.00%">
                  <c:v>3.4700000000000002E-2</c:v>
                </c:pt>
                <c:pt idx="131" formatCode="0.00%">
                  <c:v>3.5799999999999998E-2</c:v>
                </c:pt>
                <c:pt idx="132" formatCode="0.00%">
                  <c:v>3.6200000000000003E-2</c:v>
                </c:pt>
                <c:pt idx="133" formatCode="0.00%">
                  <c:v>3.5200000000000002E-2</c:v>
                </c:pt>
                <c:pt idx="134" formatCode="0.00%">
                  <c:v>3.4200000000000001E-2</c:v>
                </c:pt>
                <c:pt idx="135" formatCode="0.00%">
                  <c:v>2.7900000000000001E-2</c:v>
                </c:pt>
                <c:pt idx="136" formatCode="0.00%">
                  <c:v>3.3300000000000003E-2</c:v>
                </c:pt>
                <c:pt idx="137" formatCode="0.00%">
                  <c:v>3.4299999999999997E-2</c:v>
                </c:pt>
                <c:pt idx="138" formatCode="0.00%">
                  <c:v>3.44E-2</c:v>
                </c:pt>
                <c:pt idx="139" formatCode="0.00%">
                  <c:v>3.3099999999999997E-2</c:v>
                </c:pt>
                <c:pt idx="140" formatCode="0.00%">
                  <c:v>2.92E-2</c:v>
                </c:pt>
                <c:pt idx="141" formatCode="0.00%">
                  <c:v>2.63E-2</c:v>
                </c:pt>
                <c:pt idx="142" formatCode="0.00%">
                  <c:v>2.2599999999999999E-2</c:v>
                </c:pt>
                <c:pt idx="143" formatCode="0.00%">
                  <c:v>2.5100000000000001E-2</c:v>
                </c:pt>
                <c:pt idx="144" formatCode="0.00%">
                  <c:v>2.9499999999999998E-2</c:v>
                </c:pt>
                <c:pt idx="145" formatCode="0%">
                  <c:v>0.03</c:v>
                </c:pt>
                <c:pt idx="146" formatCode="0.00%">
                  <c:v>3.09E-2</c:v>
                </c:pt>
                <c:pt idx="147" formatCode="0.00%">
                  <c:v>3.0099999999999998E-2</c:v>
                </c:pt>
                <c:pt idx="148" formatCode="0.00%">
                  <c:v>3.0099999999999998E-2</c:v>
                </c:pt>
                <c:pt idx="149" formatCode="0.00%">
                  <c:v>3.2000000000000001E-2</c:v>
                </c:pt>
                <c:pt idx="150" formatCode="0.00%">
                  <c:v>3.0499999999999999E-2</c:v>
                </c:pt>
                <c:pt idx="151" formatCode="0.00%">
                  <c:v>3.2500000000000001E-2</c:v>
                </c:pt>
                <c:pt idx="152" formatCode="0.00%">
                  <c:v>3.04E-2</c:v>
                </c:pt>
                <c:pt idx="153" formatCode="0.00%">
                  <c:v>3.0599999999999999E-2</c:v>
                </c:pt>
                <c:pt idx="154" formatCode="0.00%">
                  <c:v>3.1800000000000002E-2</c:v>
                </c:pt>
                <c:pt idx="155" formatCode="0.00%">
                  <c:v>2.7099999999999999E-2</c:v>
                </c:pt>
                <c:pt idx="156" formatCode="0.00%">
                  <c:v>2.5700000000000001E-2</c:v>
                </c:pt>
                <c:pt idx="157" formatCode="0.00%">
                  <c:v>2.7799999999999998E-2</c:v>
                </c:pt>
                <c:pt idx="158" formatCode="0.00%">
                  <c:v>2.86E-2</c:v>
                </c:pt>
                <c:pt idx="159" formatCode="0.00%">
                  <c:v>3.2399999999999998E-2</c:v>
                </c:pt>
                <c:pt idx="160" formatCode="0.00%">
                  <c:v>3.2099999999999997E-2</c:v>
                </c:pt>
                <c:pt idx="161" formatCode="0.00%">
                  <c:v>3.2300000000000002E-2</c:v>
                </c:pt>
                <c:pt idx="162" formatCode="0.00%">
                  <c:v>3.1699999999999999E-2</c:v>
                </c:pt>
                <c:pt idx="163" formatCode="0.00%">
                  <c:v>3.1699999999999999E-2</c:v>
                </c:pt>
                <c:pt idx="164" formatCode="0.00%">
                  <c:v>3.4200000000000001E-2</c:v>
                </c:pt>
                <c:pt idx="165" formatCode="0.00%">
                  <c:v>3.3099999999999997E-2</c:v>
                </c:pt>
                <c:pt idx="166" formatCode="0.00%">
                  <c:v>3.3300000000000003E-2</c:v>
                </c:pt>
                <c:pt idx="167" formatCode="0.00%">
                  <c:v>3.2899999999999999E-2</c:v>
                </c:pt>
                <c:pt idx="168" formatCode="0.00%">
                  <c:v>3.4000000000000002E-2</c:v>
                </c:pt>
                <c:pt idx="169" formatCode="0.00%">
                  <c:v>3.2399999999999998E-2</c:v>
                </c:pt>
                <c:pt idx="170" formatCode="0.00%">
                  <c:v>3.27E-2</c:v>
                </c:pt>
                <c:pt idx="171" formatCode="0.00%">
                  <c:v>3.4099999999999998E-2</c:v>
                </c:pt>
                <c:pt idx="172" formatCode="0.00%">
                  <c:v>3.5200000000000002E-2</c:v>
                </c:pt>
                <c:pt idx="173" formatCode="0.00%">
                  <c:v>3.4000000000000002E-2</c:v>
                </c:pt>
                <c:pt idx="174" formatCode="0.00%">
                  <c:v>3.3799999999999997E-2</c:v>
                </c:pt>
                <c:pt idx="175" formatCode="0.00%">
                  <c:v>3.2500000000000001E-2</c:v>
                </c:pt>
                <c:pt idx="176" formatCode="0.00%">
                  <c:v>2.92E-2</c:v>
                </c:pt>
                <c:pt idx="177" formatCode="0.00%">
                  <c:v>2.8799999999999999E-2</c:v>
                </c:pt>
                <c:pt idx="178" formatCode="0.00%">
                  <c:v>2.9600000000000001E-2</c:v>
                </c:pt>
                <c:pt idx="179" formatCode="0.00%">
                  <c:v>2.7799999999999998E-2</c:v>
                </c:pt>
                <c:pt idx="180" formatCode="0.00%">
                  <c:v>2.7300000000000001E-2</c:v>
                </c:pt>
                <c:pt idx="181" formatCode="0.00%">
                  <c:v>2.7199999999999998E-2</c:v>
                </c:pt>
                <c:pt idx="182" formatCode="0.00%">
                  <c:v>2.69E-2</c:v>
                </c:pt>
                <c:pt idx="183" formatCode="0.00%">
                  <c:v>2.63E-2</c:v>
                </c:pt>
                <c:pt idx="184" formatCode="0.00%">
                  <c:v>2.63E-2</c:v>
                </c:pt>
                <c:pt idx="185" formatCode="0.00%">
                  <c:v>2.9100000000000001E-2</c:v>
                </c:pt>
                <c:pt idx="186" formatCode="0.00%">
                  <c:v>3.1E-2</c:v>
                </c:pt>
                <c:pt idx="187" formatCode="0.00%">
                  <c:v>3.1699999999999999E-2</c:v>
                </c:pt>
                <c:pt idx="188" formatCode="0.00%">
                  <c:v>3.1E-2</c:v>
                </c:pt>
                <c:pt idx="189" formatCode="0.00%">
                  <c:v>3.0099999999999998E-2</c:v>
                </c:pt>
                <c:pt idx="190" formatCode="0.00%">
                  <c:v>2.9499999999999998E-2</c:v>
                </c:pt>
                <c:pt idx="191" formatCode="0.00%">
                  <c:v>3.0700000000000002E-2</c:v>
                </c:pt>
                <c:pt idx="192" formatCode="0.00%">
                  <c:v>3.56E-2</c:v>
                </c:pt>
                <c:pt idx="193" formatCode="0.00%">
                  <c:v>3.6799999999999999E-2</c:v>
                </c:pt>
                <c:pt idx="194" formatCode="0.00%">
                  <c:v>3.78E-2</c:v>
                </c:pt>
                <c:pt idx="195" formatCode="0.00%">
                  <c:v>3.5799999999999998E-2</c:v>
                </c:pt>
                <c:pt idx="196" formatCode="0.00%">
                  <c:v>3.5299999999999998E-2</c:v>
                </c:pt>
                <c:pt idx="197" formatCode="0.00%">
                  <c:v>3.5799999999999998E-2</c:v>
                </c:pt>
                <c:pt idx="198" formatCode="0.00%">
                  <c:v>3.3500000000000002E-2</c:v>
                </c:pt>
                <c:pt idx="199" formatCode="0.00%">
                  <c:v>3.7900000000000003E-2</c:v>
                </c:pt>
                <c:pt idx="200" formatCode="0.00%">
                  <c:v>3.78E-2</c:v>
                </c:pt>
                <c:pt idx="201" formatCode="0.00%">
                  <c:v>3.4299999999999997E-2</c:v>
                </c:pt>
                <c:pt idx="202" formatCode="0.00%">
                  <c:v>3.5799999999999998E-2</c:v>
                </c:pt>
                <c:pt idx="203" formatCode="0.00%">
                  <c:v>3.44E-2</c:v>
                </c:pt>
                <c:pt idx="204" formatCode="0.00%">
                  <c:v>3.1600000000000003E-2</c:v>
                </c:pt>
                <c:pt idx="205" formatCode="0.00%">
                  <c:v>3.1300000000000001E-2</c:v>
                </c:pt>
                <c:pt idx="206" formatCode="0.00%">
                  <c:v>3.2800000000000003E-2</c:v>
                </c:pt>
                <c:pt idx="207" formatCode="0.00%">
                  <c:v>3.4099999999999998E-2</c:v>
                </c:pt>
                <c:pt idx="208" formatCode="0.00%">
                  <c:v>3.3099999999999997E-2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062-861C-2A29A906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22800"/>
        <c:axId val="1631621488"/>
      </c:lineChart>
      <c:dateAx>
        <c:axId val="163162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1488"/>
        <c:crosses val="autoZero"/>
        <c:auto val="1"/>
        <c:lblOffset val="100"/>
        <c:baseTimeUnit val="days"/>
      </c:dateAx>
      <c:valAx>
        <c:axId val="1631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'总订单-2017'!$J$1</c:f>
              <c:strCache>
                <c:ptCount val="1"/>
                <c:pt idx="0">
                  <c:v>总间夜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'总订单-2017'!$A$2:$A$229</c:f>
              <c:numCache>
                <c:formatCode>m/d/yyyy</c:formatCode>
                <c:ptCount val="226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'总订单-2017'!$J$2:$J$228</c:f>
              <c:numCache>
                <c:formatCode>General</c:formatCode>
                <c:ptCount val="225"/>
                <c:pt idx="0">
                  <c:v>72</c:v>
                </c:pt>
                <c:pt idx="1">
                  <c:v>63</c:v>
                </c:pt>
                <c:pt idx="2">
                  <c:v>92</c:v>
                </c:pt>
                <c:pt idx="3">
                  <c:v>5594</c:v>
                </c:pt>
                <c:pt idx="4">
                  <c:v>5849</c:v>
                </c:pt>
                <c:pt idx="5">
                  <c:v>6236</c:v>
                </c:pt>
                <c:pt idx="6">
                  <c:v>6351</c:v>
                </c:pt>
                <c:pt idx="7">
                  <c:v>6254</c:v>
                </c:pt>
                <c:pt idx="8">
                  <c:v>6789</c:v>
                </c:pt>
                <c:pt idx="9">
                  <c:v>8314</c:v>
                </c:pt>
                <c:pt idx="10">
                  <c:v>9120</c:v>
                </c:pt>
                <c:pt idx="11">
                  <c:v>7745</c:v>
                </c:pt>
                <c:pt idx="12">
                  <c:v>6407</c:v>
                </c:pt>
                <c:pt idx="13">
                  <c:v>4665</c:v>
                </c:pt>
                <c:pt idx="14">
                  <c:v>5175</c:v>
                </c:pt>
                <c:pt idx="15">
                  <c:v>5483</c:v>
                </c:pt>
                <c:pt idx="16">
                  <c:v>5307</c:v>
                </c:pt>
                <c:pt idx="17">
                  <c:v>5222</c:v>
                </c:pt>
                <c:pt idx="18">
                  <c:v>5536</c:v>
                </c:pt>
                <c:pt idx="19">
                  <c:v>5025</c:v>
                </c:pt>
                <c:pt idx="20">
                  <c:v>4876</c:v>
                </c:pt>
                <c:pt idx="21">
                  <c:v>4905</c:v>
                </c:pt>
                <c:pt idx="22">
                  <c:v>5168</c:v>
                </c:pt>
                <c:pt idx="23">
                  <c:v>4782</c:v>
                </c:pt>
                <c:pt idx="24">
                  <c:v>4964</c:v>
                </c:pt>
                <c:pt idx="25">
                  <c:v>4843</c:v>
                </c:pt>
                <c:pt idx="26">
                  <c:v>5087</c:v>
                </c:pt>
                <c:pt idx="27">
                  <c:v>5115</c:v>
                </c:pt>
                <c:pt idx="28">
                  <c:v>4825</c:v>
                </c:pt>
                <c:pt idx="29">
                  <c:v>4771</c:v>
                </c:pt>
                <c:pt idx="30">
                  <c:v>4818</c:v>
                </c:pt>
                <c:pt idx="31">
                  <c:v>5134</c:v>
                </c:pt>
                <c:pt idx="32">
                  <c:v>5413</c:v>
                </c:pt>
                <c:pt idx="33">
                  <c:v>5203</c:v>
                </c:pt>
                <c:pt idx="34">
                  <c:v>5445</c:v>
                </c:pt>
                <c:pt idx="35">
                  <c:v>5757</c:v>
                </c:pt>
                <c:pt idx="36">
                  <c:v>5537</c:v>
                </c:pt>
                <c:pt idx="37">
                  <c:v>5376</c:v>
                </c:pt>
                <c:pt idx="38">
                  <c:v>5882</c:v>
                </c:pt>
                <c:pt idx="39">
                  <c:v>5785</c:v>
                </c:pt>
                <c:pt idx="40">
                  <c:v>5767</c:v>
                </c:pt>
                <c:pt idx="41">
                  <c:v>5720</c:v>
                </c:pt>
                <c:pt idx="42">
                  <c:v>5748</c:v>
                </c:pt>
                <c:pt idx="43">
                  <c:v>5935</c:v>
                </c:pt>
                <c:pt idx="44">
                  <c:v>5488</c:v>
                </c:pt>
                <c:pt idx="45">
                  <c:v>5101</c:v>
                </c:pt>
                <c:pt idx="46">
                  <c:v>5566</c:v>
                </c:pt>
                <c:pt idx="47">
                  <c:v>4971</c:v>
                </c:pt>
                <c:pt idx="48">
                  <c:v>5216</c:v>
                </c:pt>
                <c:pt idx="49">
                  <c:v>5263</c:v>
                </c:pt>
                <c:pt idx="50">
                  <c:v>5326</c:v>
                </c:pt>
                <c:pt idx="51">
                  <c:v>4728</c:v>
                </c:pt>
                <c:pt idx="52">
                  <c:v>5044</c:v>
                </c:pt>
                <c:pt idx="53">
                  <c:v>4920</c:v>
                </c:pt>
                <c:pt idx="54">
                  <c:v>5129</c:v>
                </c:pt>
                <c:pt idx="55">
                  <c:v>4855</c:v>
                </c:pt>
                <c:pt idx="56">
                  <c:v>4681</c:v>
                </c:pt>
                <c:pt idx="57">
                  <c:v>4321</c:v>
                </c:pt>
                <c:pt idx="58">
                  <c:v>3933</c:v>
                </c:pt>
                <c:pt idx="59">
                  <c:v>4596</c:v>
                </c:pt>
                <c:pt idx="60">
                  <c:v>5849</c:v>
                </c:pt>
                <c:pt idx="61">
                  <c:v>5484</c:v>
                </c:pt>
                <c:pt idx="62">
                  <c:v>5269</c:v>
                </c:pt>
                <c:pt idx="63">
                  <c:v>4959</c:v>
                </c:pt>
                <c:pt idx="64">
                  <c:v>5187</c:v>
                </c:pt>
                <c:pt idx="65">
                  <c:v>4634</c:v>
                </c:pt>
                <c:pt idx="66">
                  <c:v>3922</c:v>
                </c:pt>
                <c:pt idx="67">
                  <c:v>4469</c:v>
                </c:pt>
                <c:pt idx="68">
                  <c:v>4513</c:v>
                </c:pt>
                <c:pt idx="69">
                  <c:v>4518</c:v>
                </c:pt>
                <c:pt idx="70">
                  <c:v>4255</c:v>
                </c:pt>
                <c:pt idx="71">
                  <c:v>4428</c:v>
                </c:pt>
                <c:pt idx="72">
                  <c:v>4240</c:v>
                </c:pt>
                <c:pt idx="73">
                  <c:v>4018</c:v>
                </c:pt>
                <c:pt idx="74">
                  <c:v>3821</c:v>
                </c:pt>
                <c:pt idx="75">
                  <c:v>4077</c:v>
                </c:pt>
                <c:pt idx="76">
                  <c:v>5022</c:v>
                </c:pt>
                <c:pt idx="77">
                  <c:v>4404</c:v>
                </c:pt>
                <c:pt idx="78">
                  <c:v>4569</c:v>
                </c:pt>
                <c:pt idx="79">
                  <c:v>3977</c:v>
                </c:pt>
                <c:pt idx="80">
                  <c:v>3508</c:v>
                </c:pt>
                <c:pt idx="81">
                  <c:v>3724</c:v>
                </c:pt>
                <c:pt idx="82">
                  <c:v>4195</c:v>
                </c:pt>
                <c:pt idx="83">
                  <c:v>3933</c:v>
                </c:pt>
                <c:pt idx="84">
                  <c:v>4034</c:v>
                </c:pt>
                <c:pt idx="85">
                  <c:v>3753</c:v>
                </c:pt>
                <c:pt idx="86">
                  <c:v>4253</c:v>
                </c:pt>
                <c:pt idx="87">
                  <c:v>3356</c:v>
                </c:pt>
                <c:pt idx="88">
                  <c:v>3605</c:v>
                </c:pt>
                <c:pt idx="89">
                  <c:v>4073</c:v>
                </c:pt>
                <c:pt idx="90">
                  <c:v>3862</c:v>
                </c:pt>
                <c:pt idx="91">
                  <c:v>3456</c:v>
                </c:pt>
                <c:pt idx="92">
                  <c:v>3480</c:v>
                </c:pt>
                <c:pt idx="93">
                  <c:v>3180</c:v>
                </c:pt>
                <c:pt idx="94">
                  <c:v>2980</c:v>
                </c:pt>
                <c:pt idx="95">
                  <c:v>3256</c:v>
                </c:pt>
                <c:pt idx="96">
                  <c:v>3276</c:v>
                </c:pt>
                <c:pt idx="97">
                  <c:v>3430</c:v>
                </c:pt>
                <c:pt idx="98">
                  <c:v>3503</c:v>
                </c:pt>
                <c:pt idx="99">
                  <c:v>3491</c:v>
                </c:pt>
                <c:pt idx="100">
                  <c:v>3369</c:v>
                </c:pt>
                <c:pt idx="101">
                  <c:v>2780</c:v>
                </c:pt>
                <c:pt idx="102">
                  <c:v>3282</c:v>
                </c:pt>
                <c:pt idx="103">
                  <c:v>3677</c:v>
                </c:pt>
                <c:pt idx="104">
                  <c:v>3926</c:v>
                </c:pt>
                <c:pt idx="105">
                  <c:v>3617</c:v>
                </c:pt>
                <c:pt idx="106">
                  <c:v>3094</c:v>
                </c:pt>
                <c:pt idx="107">
                  <c:v>3226</c:v>
                </c:pt>
                <c:pt idx="108">
                  <c:v>3263</c:v>
                </c:pt>
                <c:pt idx="109">
                  <c:v>3720</c:v>
                </c:pt>
                <c:pt idx="110">
                  <c:v>3815</c:v>
                </c:pt>
                <c:pt idx="111">
                  <c:v>4247</c:v>
                </c:pt>
                <c:pt idx="112">
                  <c:v>3915</c:v>
                </c:pt>
                <c:pt idx="113">
                  <c:v>4137</c:v>
                </c:pt>
                <c:pt idx="114">
                  <c:v>3930</c:v>
                </c:pt>
                <c:pt idx="115">
                  <c:v>3332</c:v>
                </c:pt>
                <c:pt idx="116">
                  <c:v>3807</c:v>
                </c:pt>
                <c:pt idx="117">
                  <c:v>4299</c:v>
                </c:pt>
                <c:pt idx="118">
                  <c:v>4296</c:v>
                </c:pt>
                <c:pt idx="119">
                  <c:v>3995</c:v>
                </c:pt>
                <c:pt idx="120">
                  <c:v>3890</c:v>
                </c:pt>
                <c:pt idx="121">
                  <c:v>3213</c:v>
                </c:pt>
                <c:pt idx="122">
                  <c:v>2820</c:v>
                </c:pt>
                <c:pt idx="123">
                  <c:v>3611</c:v>
                </c:pt>
                <c:pt idx="124">
                  <c:v>3925</c:v>
                </c:pt>
                <c:pt idx="125">
                  <c:v>4032</c:v>
                </c:pt>
                <c:pt idx="126">
                  <c:v>3713</c:v>
                </c:pt>
                <c:pt idx="127">
                  <c:v>3643</c:v>
                </c:pt>
                <c:pt idx="128">
                  <c:v>3558</c:v>
                </c:pt>
                <c:pt idx="129">
                  <c:v>2908</c:v>
                </c:pt>
                <c:pt idx="130">
                  <c:v>3481</c:v>
                </c:pt>
                <c:pt idx="131">
                  <c:v>3655</c:v>
                </c:pt>
                <c:pt idx="132">
                  <c:v>3850</c:v>
                </c:pt>
                <c:pt idx="133">
                  <c:v>3717</c:v>
                </c:pt>
                <c:pt idx="134">
                  <c:v>3617</c:v>
                </c:pt>
                <c:pt idx="135">
                  <c:v>3070</c:v>
                </c:pt>
                <c:pt idx="136">
                  <c:v>3250</c:v>
                </c:pt>
                <c:pt idx="137">
                  <c:v>3607</c:v>
                </c:pt>
                <c:pt idx="138">
                  <c:v>3692</c:v>
                </c:pt>
                <c:pt idx="139">
                  <c:v>3777</c:v>
                </c:pt>
                <c:pt idx="140">
                  <c:v>3790</c:v>
                </c:pt>
                <c:pt idx="141">
                  <c:v>3572</c:v>
                </c:pt>
                <c:pt idx="142">
                  <c:v>3043</c:v>
                </c:pt>
                <c:pt idx="143">
                  <c:v>3261</c:v>
                </c:pt>
                <c:pt idx="144">
                  <c:v>3904</c:v>
                </c:pt>
                <c:pt idx="145">
                  <c:v>4908</c:v>
                </c:pt>
                <c:pt idx="146">
                  <c:v>5079</c:v>
                </c:pt>
                <c:pt idx="147">
                  <c:v>6541</c:v>
                </c:pt>
                <c:pt idx="148">
                  <c:v>8051</c:v>
                </c:pt>
                <c:pt idx="149">
                  <c:v>8303</c:v>
                </c:pt>
                <c:pt idx="150">
                  <c:v>6874</c:v>
                </c:pt>
                <c:pt idx="151">
                  <c:v>6512</c:v>
                </c:pt>
                <c:pt idx="152">
                  <c:v>5597</c:v>
                </c:pt>
                <c:pt idx="153">
                  <c:v>5306</c:v>
                </c:pt>
                <c:pt idx="154">
                  <c:v>5406</c:v>
                </c:pt>
                <c:pt idx="155">
                  <c:v>4654</c:v>
                </c:pt>
                <c:pt idx="156">
                  <c:v>4265</c:v>
                </c:pt>
                <c:pt idx="157">
                  <c:v>4349</c:v>
                </c:pt>
                <c:pt idx="158">
                  <c:v>4636</c:v>
                </c:pt>
                <c:pt idx="159">
                  <c:v>5428</c:v>
                </c:pt>
                <c:pt idx="160">
                  <c:v>5198</c:v>
                </c:pt>
                <c:pt idx="161">
                  <c:v>5384</c:v>
                </c:pt>
                <c:pt idx="162">
                  <c:v>4978</c:v>
                </c:pt>
                <c:pt idx="163">
                  <c:v>4651</c:v>
                </c:pt>
                <c:pt idx="164">
                  <c:v>4781</c:v>
                </c:pt>
                <c:pt idx="165">
                  <c:v>4534</c:v>
                </c:pt>
                <c:pt idx="166">
                  <c:v>4929</c:v>
                </c:pt>
                <c:pt idx="167">
                  <c:v>4777</c:v>
                </c:pt>
                <c:pt idx="168">
                  <c:v>4949</c:v>
                </c:pt>
                <c:pt idx="169">
                  <c:v>4811</c:v>
                </c:pt>
                <c:pt idx="170">
                  <c:v>4718</c:v>
                </c:pt>
                <c:pt idx="171">
                  <c:v>4770</c:v>
                </c:pt>
                <c:pt idx="172">
                  <c:v>5050</c:v>
                </c:pt>
                <c:pt idx="173">
                  <c:v>4980</c:v>
                </c:pt>
                <c:pt idx="174">
                  <c:v>4875</c:v>
                </c:pt>
                <c:pt idx="175">
                  <c:v>4898</c:v>
                </c:pt>
                <c:pt idx="176">
                  <c:v>4274</c:v>
                </c:pt>
                <c:pt idx="177">
                  <c:v>4111</c:v>
                </c:pt>
                <c:pt idx="178">
                  <c:v>4380</c:v>
                </c:pt>
                <c:pt idx="179">
                  <c:v>3969</c:v>
                </c:pt>
                <c:pt idx="180">
                  <c:v>3477</c:v>
                </c:pt>
                <c:pt idx="181">
                  <c:v>3458</c:v>
                </c:pt>
                <c:pt idx="182">
                  <c:v>3295</c:v>
                </c:pt>
                <c:pt idx="183">
                  <c:v>3131</c:v>
                </c:pt>
                <c:pt idx="184">
                  <c:v>3242</c:v>
                </c:pt>
                <c:pt idx="185">
                  <c:v>3874</c:v>
                </c:pt>
                <c:pt idx="186">
                  <c:v>4386</c:v>
                </c:pt>
                <c:pt idx="187">
                  <c:v>4694</c:v>
                </c:pt>
                <c:pt idx="188">
                  <c:v>4785</c:v>
                </c:pt>
                <c:pt idx="189">
                  <c:v>4891</c:v>
                </c:pt>
                <c:pt idx="190">
                  <c:v>4725</c:v>
                </c:pt>
                <c:pt idx="191">
                  <c:v>4877</c:v>
                </c:pt>
                <c:pt idx="192">
                  <c:v>5737</c:v>
                </c:pt>
                <c:pt idx="193">
                  <c:v>5990</c:v>
                </c:pt>
                <c:pt idx="194">
                  <c:v>6454</c:v>
                </c:pt>
                <c:pt idx="195">
                  <c:v>6629</c:v>
                </c:pt>
                <c:pt idx="196">
                  <c:v>6614</c:v>
                </c:pt>
                <c:pt idx="197">
                  <c:v>6628</c:v>
                </c:pt>
                <c:pt idx="198">
                  <c:v>6074</c:v>
                </c:pt>
                <c:pt idx="199">
                  <c:v>7218</c:v>
                </c:pt>
                <c:pt idx="200">
                  <c:v>7376</c:v>
                </c:pt>
                <c:pt idx="201">
                  <c:v>7492</c:v>
                </c:pt>
                <c:pt idx="202">
                  <c:v>7450</c:v>
                </c:pt>
                <c:pt idx="203">
                  <c:v>7271</c:v>
                </c:pt>
                <c:pt idx="204">
                  <c:v>7225</c:v>
                </c:pt>
                <c:pt idx="205">
                  <c:v>7928</c:v>
                </c:pt>
                <c:pt idx="206">
                  <c:v>8099</c:v>
                </c:pt>
                <c:pt idx="207">
                  <c:v>7527</c:v>
                </c:pt>
                <c:pt idx="208">
                  <c:v>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469C-86FC-515C9B3A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43608"/>
        <c:axId val="760443936"/>
      </c:lineChart>
      <c:dateAx>
        <c:axId val="760443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936"/>
        <c:crosses val="autoZero"/>
        <c:auto val="1"/>
        <c:lblOffset val="100"/>
        <c:baseTimeUnit val="days"/>
      </c:dateAx>
      <c:valAx>
        <c:axId val="760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分销订单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'总订单-2017'!$G$1</c:f>
              <c:strCache>
                <c:ptCount val="1"/>
                <c:pt idx="0">
                  <c:v>酒店频道订单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'总订单-2017'!$A$2:$A$228</c:f>
              <c:numCache>
                <c:formatCode>m/d/yyyy</c:formatCode>
                <c:ptCount val="225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'总订单-2017'!$G$2:$G$228</c:f>
              <c:numCache>
                <c:formatCode>General</c:formatCode>
                <c:ptCount val="225"/>
                <c:pt idx="0">
                  <c:v>2329</c:v>
                </c:pt>
                <c:pt idx="1">
                  <c:v>2179</c:v>
                </c:pt>
                <c:pt idx="2">
                  <c:v>2271</c:v>
                </c:pt>
                <c:pt idx="3">
                  <c:v>706</c:v>
                </c:pt>
                <c:pt idx="4">
                  <c:v>797</c:v>
                </c:pt>
                <c:pt idx="5">
                  <c:v>874</c:v>
                </c:pt>
                <c:pt idx="6">
                  <c:v>907</c:v>
                </c:pt>
                <c:pt idx="7">
                  <c:v>873</c:v>
                </c:pt>
                <c:pt idx="8">
                  <c:v>1076</c:v>
                </c:pt>
                <c:pt idx="9">
                  <c:v>1557</c:v>
                </c:pt>
                <c:pt idx="10">
                  <c:v>1907</c:v>
                </c:pt>
                <c:pt idx="11">
                  <c:v>1334</c:v>
                </c:pt>
                <c:pt idx="12">
                  <c:v>855</c:v>
                </c:pt>
                <c:pt idx="13">
                  <c:v>527</c:v>
                </c:pt>
                <c:pt idx="14">
                  <c:v>570</c:v>
                </c:pt>
                <c:pt idx="15">
                  <c:v>630</c:v>
                </c:pt>
                <c:pt idx="16">
                  <c:v>665</c:v>
                </c:pt>
                <c:pt idx="17">
                  <c:v>663</c:v>
                </c:pt>
                <c:pt idx="18">
                  <c:v>636</c:v>
                </c:pt>
                <c:pt idx="19">
                  <c:v>652</c:v>
                </c:pt>
                <c:pt idx="20">
                  <c:v>513</c:v>
                </c:pt>
                <c:pt idx="21">
                  <c:v>541</c:v>
                </c:pt>
                <c:pt idx="22">
                  <c:v>496</c:v>
                </c:pt>
                <c:pt idx="23">
                  <c:v>427</c:v>
                </c:pt>
                <c:pt idx="24">
                  <c:v>436</c:v>
                </c:pt>
                <c:pt idx="25">
                  <c:v>455</c:v>
                </c:pt>
                <c:pt idx="26">
                  <c:v>425</c:v>
                </c:pt>
                <c:pt idx="27">
                  <c:v>430</c:v>
                </c:pt>
                <c:pt idx="28">
                  <c:v>434</c:v>
                </c:pt>
                <c:pt idx="29">
                  <c:v>391</c:v>
                </c:pt>
                <c:pt idx="30">
                  <c:v>429</c:v>
                </c:pt>
                <c:pt idx="31">
                  <c:v>427</c:v>
                </c:pt>
                <c:pt idx="32">
                  <c:v>505</c:v>
                </c:pt>
                <c:pt idx="33">
                  <c:v>505</c:v>
                </c:pt>
                <c:pt idx="34">
                  <c:v>563</c:v>
                </c:pt>
                <c:pt idx="35">
                  <c:v>608</c:v>
                </c:pt>
                <c:pt idx="36">
                  <c:v>554</c:v>
                </c:pt>
                <c:pt idx="37">
                  <c:v>553</c:v>
                </c:pt>
                <c:pt idx="38">
                  <c:v>514</c:v>
                </c:pt>
                <c:pt idx="39">
                  <c:v>536</c:v>
                </c:pt>
                <c:pt idx="40">
                  <c:v>585</c:v>
                </c:pt>
                <c:pt idx="41">
                  <c:v>565</c:v>
                </c:pt>
                <c:pt idx="42">
                  <c:v>577</c:v>
                </c:pt>
                <c:pt idx="43">
                  <c:v>622</c:v>
                </c:pt>
                <c:pt idx="44">
                  <c:v>555</c:v>
                </c:pt>
                <c:pt idx="45">
                  <c:v>436</c:v>
                </c:pt>
                <c:pt idx="46">
                  <c:v>486</c:v>
                </c:pt>
                <c:pt idx="47">
                  <c:v>519</c:v>
                </c:pt>
                <c:pt idx="48">
                  <c:v>568</c:v>
                </c:pt>
                <c:pt idx="49">
                  <c:v>657</c:v>
                </c:pt>
                <c:pt idx="50">
                  <c:v>610</c:v>
                </c:pt>
                <c:pt idx="51">
                  <c:v>567</c:v>
                </c:pt>
                <c:pt idx="52">
                  <c:v>516</c:v>
                </c:pt>
                <c:pt idx="53">
                  <c:v>572</c:v>
                </c:pt>
                <c:pt idx="54">
                  <c:v>581</c:v>
                </c:pt>
                <c:pt idx="55">
                  <c:v>498</c:v>
                </c:pt>
                <c:pt idx="56">
                  <c:v>494</c:v>
                </c:pt>
                <c:pt idx="57">
                  <c:v>456</c:v>
                </c:pt>
                <c:pt idx="58">
                  <c:v>403</c:v>
                </c:pt>
                <c:pt idx="59">
                  <c:v>551</c:v>
                </c:pt>
                <c:pt idx="60">
                  <c:v>639</c:v>
                </c:pt>
                <c:pt idx="61">
                  <c:v>578</c:v>
                </c:pt>
                <c:pt idx="62">
                  <c:v>488</c:v>
                </c:pt>
                <c:pt idx="63">
                  <c:v>431</c:v>
                </c:pt>
                <c:pt idx="64">
                  <c:v>389</c:v>
                </c:pt>
                <c:pt idx="65">
                  <c:v>375</c:v>
                </c:pt>
                <c:pt idx="66">
                  <c:v>336</c:v>
                </c:pt>
                <c:pt idx="67">
                  <c:v>357</c:v>
                </c:pt>
                <c:pt idx="68">
                  <c:v>408</c:v>
                </c:pt>
                <c:pt idx="69">
                  <c:v>350</c:v>
                </c:pt>
                <c:pt idx="70">
                  <c:v>322</c:v>
                </c:pt>
                <c:pt idx="71">
                  <c:v>295</c:v>
                </c:pt>
                <c:pt idx="72">
                  <c:v>304</c:v>
                </c:pt>
                <c:pt idx="73">
                  <c:v>280</c:v>
                </c:pt>
                <c:pt idx="74">
                  <c:v>337</c:v>
                </c:pt>
                <c:pt idx="75">
                  <c:v>370</c:v>
                </c:pt>
                <c:pt idx="76">
                  <c:v>489</c:v>
                </c:pt>
                <c:pt idx="77">
                  <c:v>350</c:v>
                </c:pt>
                <c:pt idx="78">
                  <c:v>390</c:v>
                </c:pt>
                <c:pt idx="79">
                  <c:v>368</c:v>
                </c:pt>
                <c:pt idx="80">
                  <c:v>296</c:v>
                </c:pt>
                <c:pt idx="81">
                  <c:v>416</c:v>
                </c:pt>
                <c:pt idx="82">
                  <c:v>445</c:v>
                </c:pt>
                <c:pt idx="83">
                  <c:v>386</c:v>
                </c:pt>
                <c:pt idx="84">
                  <c:v>410</c:v>
                </c:pt>
                <c:pt idx="85">
                  <c:v>364</c:v>
                </c:pt>
                <c:pt idx="86">
                  <c:v>585</c:v>
                </c:pt>
                <c:pt idx="87">
                  <c:v>280</c:v>
                </c:pt>
                <c:pt idx="88">
                  <c:v>320</c:v>
                </c:pt>
                <c:pt idx="89">
                  <c:v>388</c:v>
                </c:pt>
                <c:pt idx="90">
                  <c:v>352</c:v>
                </c:pt>
                <c:pt idx="91">
                  <c:v>327</c:v>
                </c:pt>
                <c:pt idx="92">
                  <c:v>377</c:v>
                </c:pt>
                <c:pt idx="93">
                  <c:v>309</c:v>
                </c:pt>
                <c:pt idx="94">
                  <c:v>250</c:v>
                </c:pt>
                <c:pt idx="95">
                  <c:v>365</c:v>
                </c:pt>
                <c:pt idx="96">
                  <c:v>372</c:v>
                </c:pt>
                <c:pt idx="97">
                  <c:v>375</c:v>
                </c:pt>
                <c:pt idx="98">
                  <c:v>390</c:v>
                </c:pt>
                <c:pt idx="99">
                  <c:v>356</c:v>
                </c:pt>
                <c:pt idx="100">
                  <c:v>335</c:v>
                </c:pt>
                <c:pt idx="101">
                  <c:v>281</c:v>
                </c:pt>
                <c:pt idx="102">
                  <c:v>400</c:v>
                </c:pt>
                <c:pt idx="103">
                  <c:v>455</c:v>
                </c:pt>
                <c:pt idx="104">
                  <c:v>447</c:v>
                </c:pt>
                <c:pt idx="105">
                  <c:v>489</c:v>
                </c:pt>
                <c:pt idx="106">
                  <c:v>276</c:v>
                </c:pt>
                <c:pt idx="107">
                  <c:v>391</c:v>
                </c:pt>
                <c:pt idx="108">
                  <c:v>325</c:v>
                </c:pt>
                <c:pt idx="109">
                  <c:v>428</c:v>
                </c:pt>
                <c:pt idx="110">
                  <c:v>435</c:v>
                </c:pt>
                <c:pt idx="111">
                  <c:v>508</c:v>
                </c:pt>
                <c:pt idx="112">
                  <c:v>450</c:v>
                </c:pt>
                <c:pt idx="113">
                  <c:v>498</c:v>
                </c:pt>
                <c:pt idx="114">
                  <c:v>431</c:v>
                </c:pt>
                <c:pt idx="115">
                  <c:v>339</c:v>
                </c:pt>
                <c:pt idx="116">
                  <c:v>488</c:v>
                </c:pt>
                <c:pt idx="117">
                  <c:v>528</c:v>
                </c:pt>
                <c:pt idx="118">
                  <c:v>534</c:v>
                </c:pt>
                <c:pt idx="119">
                  <c:v>483</c:v>
                </c:pt>
                <c:pt idx="120">
                  <c:v>453</c:v>
                </c:pt>
                <c:pt idx="121">
                  <c:v>385</c:v>
                </c:pt>
                <c:pt idx="122">
                  <c:v>330</c:v>
                </c:pt>
                <c:pt idx="123">
                  <c:v>500</c:v>
                </c:pt>
                <c:pt idx="124">
                  <c:v>467</c:v>
                </c:pt>
                <c:pt idx="125">
                  <c:v>473</c:v>
                </c:pt>
                <c:pt idx="126">
                  <c:v>490</c:v>
                </c:pt>
                <c:pt idx="127">
                  <c:v>375</c:v>
                </c:pt>
                <c:pt idx="128">
                  <c:v>388</c:v>
                </c:pt>
                <c:pt idx="129">
                  <c:v>298</c:v>
                </c:pt>
                <c:pt idx="130">
                  <c:v>416</c:v>
                </c:pt>
                <c:pt idx="131">
                  <c:v>477</c:v>
                </c:pt>
                <c:pt idx="132">
                  <c:v>463</c:v>
                </c:pt>
                <c:pt idx="133">
                  <c:v>432</c:v>
                </c:pt>
                <c:pt idx="134">
                  <c:v>388</c:v>
                </c:pt>
                <c:pt idx="135">
                  <c:v>318</c:v>
                </c:pt>
                <c:pt idx="136">
                  <c:v>390</c:v>
                </c:pt>
                <c:pt idx="137">
                  <c:v>434</c:v>
                </c:pt>
                <c:pt idx="138">
                  <c:v>393</c:v>
                </c:pt>
                <c:pt idx="139">
                  <c:v>415</c:v>
                </c:pt>
                <c:pt idx="140">
                  <c:v>440</c:v>
                </c:pt>
                <c:pt idx="141">
                  <c:v>402</c:v>
                </c:pt>
                <c:pt idx="142">
                  <c:v>276</c:v>
                </c:pt>
                <c:pt idx="143">
                  <c:v>406</c:v>
                </c:pt>
                <c:pt idx="144">
                  <c:v>426</c:v>
                </c:pt>
                <c:pt idx="145">
                  <c:v>528</c:v>
                </c:pt>
                <c:pt idx="146">
                  <c:v>505</c:v>
                </c:pt>
                <c:pt idx="147">
                  <c:v>755</c:v>
                </c:pt>
                <c:pt idx="148">
                  <c:v>991</c:v>
                </c:pt>
                <c:pt idx="149">
                  <c:v>834</c:v>
                </c:pt>
                <c:pt idx="150">
                  <c:v>633</c:v>
                </c:pt>
                <c:pt idx="151">
                  <c:v>624</c:v>
                </c:pt>
                <c:pt idx="152">
                  <c:v>426</c:v>
                </c:pt>
                <c:pt idx="153">
                  <c:v>419</c:v>
                </c:pt>
                <c:pt idx="154">
                  <c:v>384</c:v>
                </c:pt>
                <c:pt idx="155">
                  <c:v>359</c:v>
                </c:pt>
                <c:pt idx="156">
                  <c:v>271</c:v>
                </c:pt>
                <c:pt idx="157">
                  <c:v>331</c:v>
                </c:pt>
                <c:pt idx="158">
                  <c:v>409</c:v>
                </c:pt>
                <c:pt idx="159">
                  <c:v>462</c:v>
                </c:pt>
                <c:pt idx="160">
                  <c:v>366</c:v>
                </c:pt>
                <c:pt idx="161">
                  <c:v>401</c:v>
                </c:pt>
                <c:pt idx="162">
                  <c:v>341</c:v>
                </c:pt>
                <c:pt idx="163">
                  <c:v>265</c:v>
                </c:pt>
                <c:pt idx="164">
                  <c:v>302</c:v>
                </c:pt>
                <c:pt idx="165">
                  <c:v>349</c:v>
                </c:pt>
                <c:pt idx="166">
                  <c:v>338</c:v>
                </c:pt>
                <c:pt idx="167">
                  <c:v>264</c:v>
                </c:pt>
                <c:pt idx="168">
                  <c:v>283</c:v>
                </c:pt>
                <c:pt idx="169">
                  <c:v>256</c:v>
                </c:pt>
                <c:pt idx="170">
                  <c:v>206</c:v>
                </c:pt>
                <c:pt idx="171">
                  <c:v>257</c:v>
                </c:pt>
                <c:pt idx="172">
                  <c:v>271</c:v>
                </c:pt>
                <c:pt idx="173">
                  <c:v>313</c:v>
                </c:pt>
                <c:pt idx="174">
                  <c:v>246</c:v>
                </c:pt>
                <c:pt idx="175">
                  <c:v>246</c:v>
                </c:pt>
                <c:pt idx="176">
                  <c:v>248</c:v>
                </c:pt>
                <c:pt idx="177">
                  <c:v>202</c:v>
                </c:pt>
                <c:pt idx="178">
                  <c:v>256</c:v>
                </c:pt>
                <c:pt idx="179">
                  <c:v>294</c:v>
                </c:pt>
                <c:pt idx="180">
                  <c:v>222</c:v>
                </c:pt>
                <c:pt idx="181">
                  <c:v>208</c:v>
                </c:pt>
                <c:pt idx="182">
                  <c:v>224</c:v>
                </c:pt>
                <c:pt idx="183">
                  <c:v>239</c:v>
                </c:pt>
                <c:pt idx="184">
                  <c:v>202</c:v>
                </c:pt>
                <c:pt idx="185">
                  <c:v>281</c:v>
                </c:pt>
                <c:pt idx="186">
                  <c:v>267</c:v>
                </c:pt>
                <c:pt idx="187">
                  <c:v>314</c:v>
                </c:pt>
                <c:pt idx="188">
                  <c:v>308</c:v>
                </c:pt>
                <c:pt idx="189">
                  <c:v>326</c:v>
                </c:pt>
                <c:pt idx="190">
                  <c:v>294</c:v>
                </c:pt>
                <c:pt idx="191">
                  <c:v>286</c:v>
                </c:pt>
                <c:pt idx="192">
                  <c:v>372</c:v>
                </c:pt>
                <c:pt idx="193">
                  <c:v>356</c:v>
                </c:pt>
                <c:pt idx="194">
                  <c:v>442</c:v>
                </c:pt>
                <c:pt idx="195">
                  <c:v>382</c:v>
                </c:pt>
                <c:pt idx="196">
                  <c:v>363</c:v>
                </c:pt>
                <c:pt idx="197">
                  <c:v>308</c:v>
                </c:pt>
                <c:pt idx="198">
                  <c:v>276</c:v>
                </c:pt>
                <c:pt idx="199">
                  <c:v>360</c:v>
                </c:pt>
                <c:pt idx="200">
                  <c:v>355</c:v>
                </c:pt>
                <c:pt idx="201">
                  <c:v>371</c:v>
                </c:pt>
                <c:pt idx="202">
                  <c:v>348</c:v>
                </c:pt>
                <c:pt idx="203">
                  <c:v>321</c:v>
                </c:pt>
                <c:pt idx="204">
                  <c:v>275</c:v>
                </c:pt>
                <c:pt idx="205">
                  <c:v>355</c:v>
                </c:pt>
                <c:pt idx="206">
                  <c:v>343</c:v>
                </c:pt>
                <c:pt idx="207">
                  <c:v>306</c:v>
                </c:pt>
                <c:pt idx="20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B01-8B2B-435B00537F6D}"/>
            </c:ext>
          </c:extLst>
        </c:ser>
        <c:ser>
          <c:idx val="1"/>
          <c:order val="1"/>
          <c:tx>
            <c:strRef>
              <c:f>'总订单-2017'!$H$1</c:f>
              <c:strCache>
                <c:ptCount val="1"/>
                <c:pt idx="0">
                  <c:v>斯维登分销订单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'总订单-2017'!$A$2:$A$228</c:f>
              <c:numCache>
                <c:formatCode>m/d/yyyy</c:formatCode>
                <c:ptCount val="225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'总订单-2017'!$H$2:$H$228</c:f>
              <c:numCache>
                <c:formatCode>General</c:formatCode>
                <c:ptCount val="225"/>
                <c:pt idx="0">
                  <c:v>848</c:v>
                </c:pt>
                <c:pt idx="1">
                  <c:v>788</c:v>
                </c:pt>
                <c:pt idx="2">
                  <c:v>753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6</c:v>
                </c:pt>
                <c:pt idx="25">
                  <c:v>16</c:v>
                </c:pt>
                <c:pt idx="26">
                  <c:v>32</c:v>
                </c:pt>
                <c:pt idx="27">
                  <c:v>56</c:v>
                </c:pt>
                <c:pt idx="28">
                  <c:v>27</c:v>
                </c:pt>
                <c:pt idx="29">
                  <c:v>31</c:v>
                </c:pt>
                <c:pt idx="30">
                  <c:v>42</c:v>
                </c:pt>
                <c:pt idx="31">
                  <c:v>47</c:v>
                </c:pt>
                <c:pt idx="32">
                  <c:v>47</c:v>
                </c:pt>
                <c:pt idx="33">
                  <c:v>64</c:v>
                </c:pt>
                <c:pt idx="34">
                  <c:v>44</c:v>
                </c:pt>
                <c:pt idx="35">
                  <c:v>36</c:v>
                </c:pt>
                <c:pt idx="36">
                  <c:v>35</c:v>
                </c:pt>
                <c:pt idx="37">
                  <c:v>39</c:v>
                </c:pt>
                <c:pt idx="38">
                  <c:v>30</c:v>
                </c:pt>
                <c:pt idx="39">
                  <c:v>52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  <c:pt idx="43">
                  <c:v>41</c:v>
                </c:pt>
                <c:pt idx="44">
                  <c:v>24</c:v>
                </c:pt>
                <c:pt idx="45">
                  <c:v>24</c:v>
                </c:pt>
                <c:pt idx="46">
                  <c:v>32</c:v>
                </c:pt>
                <c:pt idx="47">
                  <c:v>31</c:v>
                </c:pt>
                <c:pt idx="48">
                  <c:v>34</c:v>
                </c:pt>
                <c:pt idx="49">
                  <c:v>41</c:v>
                </c:pt>
                <c:pt idx="50">
                  <c:v>33</c:v>
                </c:pt>
                <c:pt idx="51">
                  <c:v>36</c:v>
                </c:pt>
                <c:pt idx="52">
                  <c:v>38</c:v>
                </c:pt>
                <c:pt idx="53">
                  <c:v>46</c:v>
                </c:pt>
                <c:pt idx="54">
                  <c:v>41</c:v>
                </c:pt>
                <c:pt idx="55">
                  <c:v>27</c:v>
                </c:pt>
                <c:pt idx="56">
                  <c:v>28</c:v>
                </c:pt>
                <c:pt idx="57">
                  <c:v>32</c:v>
                </c:pt>
                <c:pt idx="58">
                  <c:v>28</c:v>
                </c:pt>
                <c:pt idx="59">
                  <c:v>68</c:v>
                </c:pt>
                <c:pt idx="60">
                  <c:v>83</c:v>
                </c:pt>
                <c:pt idx="61">
                  <c:v>54</c:v>
                </c:pt>
                <c:pt idx="62">
                  <c:v>45</c:v>
                </c:pt>
                <c:pt idx="63">
                  <c:v>37</c:v>
                </c:pt>
                <c:pt idx="64">
                  <c:v>34</c:v>
                </c:pt>
                <c:pt idx="65">
                  <c:v>48</c:v>
                </c:pt>
                <c:pt idx="66">
                  <c:v>33</c:v>
                </c:pt>
                <c:pt idx="67">
                  <c:v>36</c:v>
                </c:pt>
                <c:pt idx="68">
                  <c:v>48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31</c:v>
                </c:pt>
                <c:pt idx="73">
                  <c:v>27</c:v>
                </c:pt>
                <c:pt idx="74">
                  <c:v>32</c:v>
                </c:pt>
                <c:pt idx="75">
                  <c:v>46</c:v>
                </c:pt>
                <c:pt idx="76">
                  <c:v>42</c:v>
                </c:pt>
                <c:pt idx="77">
                  <c:v>30</c:v>
                </c:pt>
                <c:pt idx="78">
                  <c:v>23</c:v>
                </c:pt>
                <c:pt idx="79">
                  <c:v>17</c:v>
                </c:pt>
                <c:pt idx="80">
                  <c:v>17</c:v>
                </c:pt>
                <c:pt idx="81">
                  <c:v>25</c:v>
                </c:pt>
                <c:pt idx="82">
                  <c:v>40</c:v>
                </c:pt>
                <c:pt idx="83">
                  <c:v>26</c:v>
                </c:pt>
                <c:pt idx="84">
                  <c:v>37</c:v>
                </c:pt>
                <c:pt idx="85">
                  <c:v>26</c:v>
                </c:pt>
                <c:pt idx="86">
                  <c:v>35</c:v>
                </c:pt>
                <c:pt idx="87">
                  <c:v>17</c:v>
                </c:pt>
                <c:pt idx="88">
                  <c:v>38</c:v>
                </c:pt>
                <c:pt idx="89">
                  <c:v>34</c:v>
                </c:pt>
                <c:pt idx="90">
                  <c:v>28</c:v>
                </c:pt>
                <c:pt idx="91">
                  <c:v>25</c:v>
                </c:pt>
                <c:pt idx="92">
                  <c:v>38</c:v>
                </c:pt>
                <c:pt idx="93">
                  <c:v>30</c:v>
                </c:pt>
                <c:pt idx="94">
                  <c:v>26</c:v>
                </c:pt>
                <c:pt idx="95">
                  <c:v>42</c:v>
                </c:pt>
                <c:pt idx="96">
                  <c:v>42</c:v>
                </c:pt>
                <c:pt idx="97">
                  <c:v>34</c:v>
                </c:pt>
                <c:pt idx="98">
                  <c:v>50</c:v>
                </c:pt>
                <c:pt idx="99">
                  <c:v>52</c:v>
                </c:pt>
                <c:pt idx="100">
                  <c:v>53</c:v>
                </c:pt>
                <c:pt idx="101">
                  <c:v>25</c:v>
                </c:pt>
                <c:pt idx="102">
                  <c:v>43</c:v>
                </c:pt>
                <c:pt idx="103">
                  <c:v>51</c:v>
                </c:pt>
                <c:pt idx="104">
                  <c:v>44</c:v>
                </c:pt>
                <c:pt idx="105">
                  <c:v>48</c:v>
                </c:pt>
                <c:pt idx="106">
                  <c:v>32</c:v>
                </c:pt>
                <c:pt idx="107">
                  <c:v>46</c:v>
                </c:pt>
                <c:pt idx="108">
                  <c:v>35</c:v>
                </c:pt>
                <c:pt idx="109">
                  <c:v>72</c:v>
                </c:pt>
                <c:pt idx="110">
                  <c:v>50</c:v>
                </c:pt>
                <c:pt idx="111">
                  <c:v>83</c:v>
                </c:pt>
                <c:pt idx="112">
                  <c:v>61</c:v>
                </c:pt>
                <c:pt idx="113">
                  <c:v>41</c:v>
                </c:pt>
                <c:pt idx="114">
                  <c:v>49</c:v>
                </c:pt>
                <c:pt idx="115">
                  <c:v>60</c:v>
                </c:pt>
                <c:pt idx="116">
                  <c:v>93</c:v>
                </c:pt>
                <c:pt idx="117">
                  <c:v>86</c:v>
                </c:pt>
                <c:pt idx="118">
                  <c:v>82</c:v>
                </c:pt>
                <c:pt idx="119">
                  <c:v>55</c:v>
                </c:pt>
                <c:pt idx="120">
                  <c:v>42</c:v>
                </c:pt>
                <c:pt idx="121">
                  <c:v>54</c:v>
                </c:pt>
                <c:pt idx="122">
                  <c:v>30</c:v>
                </c:pt>
                <c:pt idx="123">
                  <c:v>83</c:v>
                </c:pt>
                <c:pt idx="124">
                  <c:v>84</c:v>
                </c:pt>
                <c:pt idx="125">
                  <c:v>59</c:v>
                </c:pt>
                <c:pt idx="126">
                  <c:v>56</c:v>
                </c:pt>
                <c:pt idx="127">
                  <c:v>50</c:v>
                </c:pt>
                <c:pt idx="128">
                  <c:v>57</c:v>
                </c:pt>
                <c:pt idx="129">
                  <c:v>53</c:v>
                </c:pt>
                <c:pt idx="130">
                  <c:v>72</c:v>
                </c:pt>
                <c:pt idx="131">
                  <c:v>60</c:v>
                </c:pt>
                <c:pt idx="132">
                  <c:v>79</c:v>
                </c:pt>
                <c:pt idx="133">
                  <c:v>85</c:v>
                </c:pt>
                <c:pt idx="134">
                  <c:v>80</c:v>
                </c:pt>
                <c:pt idx="135">
                  <c:v>47</c:v>
                </c:pt>
                <c:pt idx="136">
                  <c:v>59</c:v>
                </c:pt>
                <c:pt idx="137">
                  <c:v>67</c:v>
                </c:pt>
                <c:pt idx="138">
                  <c:v>62</c:v>
                </c:pt>
                <c:pt idx="139">
                  <c:v>63</c:v>
                </c:pt>
                <c:pt idx="140">
                  <c:v>68</c:v>
                </c:pt>
                <c:pt idx="141">
                  <c:v>96</c:v>
                </c:pt>
                <c:pt idx="142">
                  <c:v>52</c:v>
                </c:pt>
                <c:pt idx="143">
                  <c:v>111</c:v>
                </c:pt>
                <c:pt idx="144">
                  <c:v>103</c:v>
                </c:pt>
                <c:pt idx="145">
                  <c:v>124</c:v>
                </c:pt>
                <c:pt idx="146">
                  <c:v>134</c:v>
                </c:pt>
                <c:pt idx="147">
                  <c:v>165</c:v>
                </c:pt>
                <c:pt idx="148">
                  <c:v>173</c:v>
                </c:pt>
                <c:pt idx="149">
                  <c:v>140</c:v>
                </c:pt>
                <c:pt idx="150">
                  <c:v>132</c:v>
                </c:pt>
                <c:pt idx="151">
                  <c:v>97</c:v>
                </c:pt>
                <c:pt idx="152">
                  <c:v>84</c:v>
                </c:pt>
                <c:pt idx="153">
                  <c:v>79</c:v>
                </c:pt>
                <c:pt idx="154">
                  <c:v>82</c:v>
                </c:pt>
                <c:pt idx="155">
                  <c:v>73</c:v>
                </c:pt>
                <c:pt idx="156">
                  <c:v>82</c:v>
                </c:pt>
                <c:pt idx="157">
                  <c:v>103</c:v>
                </c:pt>
                <c:pt idx="158">
                  <c:v>137</c:v>
                </c:pt>
                <c:pt idx="159">
                  <c:v>146</c:v>
                </c:pt>
                <c:pt idx="160">
                  <c:v>112</c:v>
                </c:pt>
                <c:pt idx="161">
                  <c:v>108</c:v>
                </c:pt>
                <c:pt idx="162">
                  <c:v>98</c:v>
                </c:pt>
                <c:pt idx="163">
                  <c:v>77</c:v>
                </c:pt>
                <c:pt idx="164">
                  <c:v>115</c:v>
                </c:pt>
                <c:pt idx="165">
                  <c:v>133</c:v>
                </c:pt>
                <c:pt idx="166">
                  <c:v>128</c:v>
                </c:pt>
                <c:pt idx="167">
                  <c:v>113</c:v>
                </c:pt>
                <c:pt idx="168">
                  <c:v>114</c:v>
                </c:pt>
                <c:pt idx="169">
                  <c:v>95</c:v>
                </c:pt>
                <c:pt idx="170">
                  <c:v>97</c:v>
                </c:pt>
                <c:pt idx="171">
                  <c:v>100</c:v>
                </c:pt>
                <c:pt idx="172">
                  <c:v>128</c:v>
                </c:pt>
                <c:pt idx="173">
                  <c:v>123</c:v>
                </c:pt>
                <c:pt idx="174">
                  <c:v>111</c:v>
                </c:pt>
                <c:pt idx="175">
                  <c:v>122</c:v>
                </c:pt>
                <c:pt idx="176">
                  <c:v>93</c:v>
                </c:pt>
                <c:pt idx="177">
                  <c:v>99</c:v>
                </c:pt>
                <c:pt idx="178">
                  <c:v>113</c:v>
                </c:pt>
                <c:pt idx="179">
                  <c:v>116</c:v>
                </c:pt>
                <c:pt idx="180">
                  <c:v>119</c:v>
                </c:pt>
                <c:pt idx="181">
                  <c:v>98</c:v>
                </c:pt>
                <c:pt idx="182">
                  <c:v>80</c:v>
                </c:pt>
                <c:pt idx="183">
                  <c:v>109</c:v>
                </c:pt>
                <c:pt idx="184">
                  <c:v>107</c:v>
                </c:pt>
                <c:pt idx="185">
                  <c:v>113</c:v>
                </c:pt>
                <c:pt idx="186">
                  <c:v>153</c:v>
                </c:pt>
                <c:pt idx="187">
                  <c:v>171</c:v>
                </c:pt>
                <c:pt idx="188">
                  <c:v>144</c:v>
                </c:pt>
                <c:pt idx="189">
                  <c:v>168</c:v>
                </c:pt>
                <c:pt idx="190">
                  <c:v>160</c:v>
                </c:pt>
                <c:pt idx="191">
                  <c:v>158</c:v>
                </c:pt>
                <c:pt idx="192">
                  <c:v>167</c:v>
                </c:pt>
                <c:pt idx="193">
                  <c:v>230</c:v>
                </c:pt>
                <c:pt idx="194">
                  <c:v>184</c:v>
                </c:pt>
                <c:pt idx="195">
                  <c:v>223</c:v>
                </c:pt>
                <c:pt idx="196">
                  <c:v>206</c:v>
                </c:pt>
                <c:pt idx="197">
                  <c:v>182</c:v>
                </c:pt>
                <c:pt idx="198">
                  <c:v>177</c:v>
                </c:pt>
                <c:pt idx="199">
                  <c:v>192</c:v>
                </c:pt>
                <c:pt idx="200">
                  <c:v>219</c:v>
                </c:pt>
                <c:pt idx="201">
                  <c:v>208</c:v>
                </c:pt>
                <c:pt idx="202">
                  <c:v>183</c:v>
                </c:pt>
                <c:pt idx="203">
                  <c:v>159</c:v>
                </c:pt>
                <c:pt idx="204">
                  <c:v>153</c:v>
                </c:pt>
                <c:pt idx="205">
                  <c:v>156</c:v>
                </c:pt>
                <c:pt idx="206">
                  <c:v>185</c:v>
                </c:pt>
                <c:pt idx="207">
                  <c:v>188</c:v>
                </c:pt>
                <c:pt idx="20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B01-8B2B-435B0053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92304"/>
        <c:axId val="640591648"/>
      </c:lineChart>
      <c:dateAx>
        <c:axId val="64059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1648"/>
        <c:crosses val="autoZero"/>
        <c:auto val="1"/>
        <c:lblOffset val="100"/>
        <c:baseTimeUnit val="days"/>
      </c:dateAx>
      <c:valAx>
        <c:axId val="640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'总订单-2017'!$Z$1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'总订单-2017'!$A$2:$A$228</c:f>
              <c:numCache>
                <c:formatCode>m/d/yyyy</c:formatCode>
                <c:ptCount val="225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'总订单-2017'!$Z$2:$Z$228</c:f>
              <c:numCache>
                <c:formatCode>General</c:formatCode>
                <c:ptCount val="225"/>
                <c:pt idx="0">
                  <c:v>505</c:v>
                </c:pt>
                <c:pt idx="1">
                  <c:v>507</c:v>
                </c:pt>
                <c:pt idx="2">
                  <c:v>539</c:v>
                </c:pt>
                <c:pt idx="3">
                  <c:v>61674</c:v>
                </c:pt>
                <c:pt idx="4">
                  <c:v>70928</c:v>
                </c:pt>
                <c:pt idx="5">
                  <c:v>69681</c:v>
                </c:pt>
                <c:pt idx="6">
                  <c:v>74456</c:v>
                </c:pt>
                <c:pt idx="7">
                  <c:v>76596</c:v>
                </c:pt>
                <c:pt idx="8">
                  <c:v>84231</c:v>
                </c:pt>
                <c:pt idx="9">
                  <c:v>97723</c:v>
                </c:pt>
                <c:pt idx="10">
                  <c:v>106452</c:v>
                </c:pt>
                <c:pt idx="11">
                  <c:v>92540</c:v>
                </c:pt>
                <c:pt idx="12">
                  <c:v>71918</c:v>
                </c:pt>
                <c:pt idx="13">
                  <c:v>42795</c:v>
                </c:pt>
                <c:pt idx="14">
                  <c:v>49690</c:v>
                </c:pt>
                <c:pt idx="15">
                  <c:v>51779</c:v>
                </c:pt>
                <c:pt idx="16">
                  <c:v>51383</c:v>
                </c:pt>
                <c:pt idx="17">
                  <c:v>52045</c:v>
                </c:pt>
                <c:pt idx="18">
                  <c:v>50793</c:v>
                </c:pt>
                <c:pt idx="19">
                  <c:v>49524</c:v>
                </c:pt>
                <c:pt idx="20">
                  <c:v>49110</c:v>
                </c:pt>
                <c:pt idx="21">
                  <c:v>47867</c:v>
                </c:pt>
                <c:pt idx="22">
                  <c:v>47854</c:v>
                </c:pt>
                <c:pt idx="23">
                  <c:v>47217</c:v>
                </c:pt>
                <c:pt idx="24">
                  <c:v>46964</c:v>
                </c:pt>
                <c:pt idx="25">
                  <c:v>46145</c:v>
                </c:pt>
                <c:pt idx="26">
                  <c:v>48339</c:v>
                </c:pt>
                <c:pt idx="27">
                  <c:v>48411</c:v>
                </c:pt>
                <c:pt idx="28">
                  <c:v>46755</c:v>
                </c:pt>
                <c:pt idx="29">
                  <c:v>47984</c:v>
                </c:pt>
                <c:pt idx="30">
                  <c:v>48001</c:v>
                </c:pt>
                <c:pt idx="31">
                  <c:v>49662</c:v>
                </c:pt>
                <c:pt idx="32">
                  <c:v>50011</c:v>
                </c:pt>
                <c:pt idx="33">
                  <c:v>48839</c:v>
                </c:pt>
                <c:pt idx="34">
                  <c:v>50904</c:v>
                </c:pt>
                <c:pt idx="35">
                  <c:v>50050</c:v>
                </c:pt>
                <c:pt idx="36">
                  <c:v>52374</c:v>
                </c:pt>
                <c:pt idx="37">
                  <c:v>51529</c:v>
                </c:pt>
                <c:pt idx="38">
                  <c:v>55137</c:v>
                </c:pt>
                <c:pt idx="39">
                  <c:v>52868</c:v>
                </c:pt>
                <c:pt idx="40">
                  <c:v>55111</c:v>
                </c:pt>
                <c:pt idx="41">
                  <c:v>55772</c:v>
                </c:pt>
                <c:pt idx="42">
                  <c:v>57308</c:v>
                </c:pt>
                <c:pt idx="43">
                  <c:v>57248</c:v>
                </c:pt>
                <c:pt idx="44">
                  <c:v>55146</c:v>
                </c:pt>
                <c:pt idx="45">
                  <c:v>55017</c:v>
                </c:pt>
                <c:pt idx="46">
                  <c:v>53167</c:v>
                </c:pt>
                <c:pt idx="47">
                  <c:v>52303</c:v>
                </c:pt>
                <c:pt idx="48">
                  <c:v>51940</c:v>
                </c:pt>
                <c:pt idx="49">
                  <c:v>50853</c:v>
                </c:pt>
                <c:pt idx="50">
                  <c:v>50363</c:v>
                </c:pt>
                <c:pt idx="51">
                  <c:v>50235</c:v>
                </c:pt>
                <c:pt idx="52">
                  <c:v>50748</c:v>
                </c:pt>
                <c:pt idx="53">
                  <c:v>50213</c:v>
                </c:pt>
                <c:pt idx="54">
                  <c:v>50900</c:v>
                </c:pt>
                <c:pt idx="55">
                  <c:v>50794</c:v>
                </c:pt>
                <c:pt idx="56">
                  <c:v>51956</c:v>
                </c:pt>
                <c:pt idx="57">
                  <c:v>49609</c:v>
                </c:pt>
                <c:pt idx="58">
                  <c:v>48050</c:v>
                </c:pt>
                <c:pt idx="59">
                  <c:v>55987</c:v>
                </c:pt>
                <c:pt idx="60">
                  <c:v>66972</c:v>
                </c:pt>
                <c:pt idx="61">
                  <c:v>63466</c:v>
                </c:pt>
                <c:pt idx="62">
                  <c:v>60454</c:v>
                </c:pt>
                <c:pt idx="63">
                  <c:v>58470</c:v>
                </c:pt>
                <c:pt idx="64">
                  <c:v>55813</c:v>
                </c:pt>
                <c:pt idx="65">
                  <c:v>50925</c:v>
                </c:pt>
                <c:pt idx="66">
                  <c:v>46801</c:v>
                </c:pt>
                <c:pt idx="67">
                  <c:v>49281</c:v>
                </c:pt>
                <c:pt idx="68">
                  <c:v>47669</c:v>
                </c:pt>
                <c:pt idx="69">
                  <c:v>48456</c:v>
                </c:pt>
                <c:pt idx="70">
                  <c:v>48040</c:v>
                </c:pt>
                <c:pt idx="71">
                  <c:v>46776</c:v>
                </c:pt>
                <c:pt idx="72">
                  <c:v>47110</c:v>
                </c:pt>
                <c:pt idx="73">
                  <c:v>41167</c:v>
                </c:pt>
                <c:pt idx="74">
                  <c:v>41402</c:v>
                </c:pt>
                <c:pt idx="75">
                  <c:v>42516</c:v>
                </c:pt>
                <c:pt idx="76">
                  <c:v>50058</c:v>
                </c:pt>
                <c:pt idx="77">
                  <c:v>48684</c:v>
                </c:pt>
                <c:pt idx="78">
                  <c:v>46802</c:v>
                </c:pt>
                <c:pt idx="79">
                  <c:v>44390</c:v>
                </c:pt>
                <c:pt idx="80">
                  <c:v>43768</c:v>
                </c:pt>
                <c:pt idx="81">
                  <c:v>45111</c:v>
                </c:pt>
                <c:pt idx="82">
                  <c:v>44182</c:v>
                </c:pt>
                <c:pt idx="83">
                  <c:v>45018</c:v>
                </c:pt>
                <c:pt idx="84">
                  <c:v>45835</c:v>
                </c:pt>
                <c:pt idx="85">
                  <c:v>45220</c:v>
                </c:pt>
                <c:pt idx="86">
                  <c:v>46909</c:v>
                </c:pt>
                <c:pt idx="87">
                  <c:v>43325</c:v>
                </c:pt>
                <c:pt idx="88">
                  <c:v>43727</c:v>
                </c:pt>
                <c:pt idx="89">
                  <c:v>44571</c:v>
                </c:pt>
                <c:pt idx="90">
                  <c:v>43669</c:v>
                </c:pt>
                <c:pt idx="91">
                  <c:v>42249</c:v>
                </c:pt>
                <c:pt idx="92">
                  <c:v>42552</c:v>
                </c:pt>
                <c:pt idx="93">
                  <c:v>40804</c:v>
                </c:pt>
                <c:pt idx="94">
                  <c:v>38469</c:v>
                </c:pt>
                <c:pt idx="95">
                  <c:v>39415</c:v>
                </c:pt>
                <c:pt idx="96">
                  <c:v>39278</c:v>
                </c:pt>
                <c:pt idx="97">
                  <c:v>39147</c:v>
                </c:pt>
                <c:pt idx="98">
                  <c:v>39403</c:v>
                </c:pt>
                <c:pt idx="99">
                  <c:v>39283</c:v>
                </c:pt>
                <c:pt idx="100">
                  <c:v>39317</c:v>
                </c:pt>
                <c:pt idx="101">
                  <c:v>39329</c:v>
                </c:pt>
                <c:pt idx="102">
                  <c:v>41960</c:v>
                </c:pt>
                <c:pt idx="103">
                  <c:v>43736</c:v>
                </c:pt>
                <c:pt idx="104">
                  <c:v>42483</c:v>
                </c:pt>
                <c:pt idx="105">
                  <c:v>41060</c:v>
                </c:pt>
                <c:pt idx="106">
                  <c:v>40924</c:v>
                </c:pt>
                <c:pt idx="107">
                  <c:v>41351</c:v>
                </c:pt>
                <c:pt idx="108">
                  <c:v>39870</c:v>
                </c:pt>
                <c:pt idx="109">
                  <c:v>38220</c:v>
                </c:pt>
                <c:pt idx="110">
                  <c:v>40842</c:v>
                </c:pt>
                <c:pt idx="111">
                  <c:v>44024</c:v>
                </c:pt>
                <c:pt idx="112">
                  <c:v>43694</c:v>
                </c:pt>
                <c:pt idx="113">
                  <c:v>44777</c:v>
                </c:pt>
                <c:pt idx="114">
                  <c:v>45065</c:v>
                </c:pt>
                <c:pt idx="115">
                  <c:v>44214</c:v>
                </c:pt>
                <c:pt idx="116">
                  <c:v>45362</c:v>
                </c:pt>
                <c:pt idx="117">
                  <c:v>46265</c:v>
                </c:pt>
                <c:pt idx="118">
                  <c:v>45289</c:v>
                </c:pt>
                <c:pt idx="119">
                  <c:v>43974</c:v>
                </c:pt>
                <c:pt idx="120">
                  <c:v>42491</c:v>
                </c:pt>
                <c:pt idx="121">
                  <c:v>43519</c:v>
                </c:pt>
                <c:pt idx="122">
                  <c:v>41885</c:v>
                </c:pt>
                <c:pt idx="123">
                  <c:v>45513</c:v>
                </c:pt>
                <c:pt idx="124">
                  <c:v>48511</c:v>
                </c:pt>
                <c:pt idx="125">
                  <c:v>47075</c:v>
                </c:pt>
                <c:pt idx="126">
                  <c:v>45919</c:v>
                </c:pt>
                <c:pt idx="127">
                  <c:v>46110</c:v>
                </c:pt>
                <c:pt idx="128">
                  <c:v>46079</c:v>
                </c:pt>
                <c:pt idx="129">
                  <c:v>45375</c:v>
                </c:pt>
                <c:pt idx="130">
                  <c:v>48111</c:v>
                </c:pt>
                <c:pt idx="131">
                  <c:v>48988</c:v>
                </c:pt>
                <c:pt idx="132">
                  <c:v>48366</c:v>
                </c:pt>
                <c:pt idx="133">
                  <c:v>46907</c:v>
                </c:pt>
                <c:pt idx="134">
                  <c:v>47432</c:v>
                </c:pt>
                <c:pt idx="135">
                  <c:v>49013</c:v>
                </c:pt>
                <c:pt idx="136">
                  <c:v>48249</c:v>
                </c:pt>
                <c:pt idx="137">
                  <c:v>47952</c:v>
                </c:pt>
                <c:pt idx="138">
                  <c:v>48863</c:v>
                </c:pt>
                <c:pt idx="139">
                  <c:v>50478</c:v>
                </c:pt>
                <c:pt idx="140">
                  <c:v>52608</c:v>
                </c:pt>
                <c:pt idx="141">
                  <c:v>55441</c:v>
                </c:pt>
                <c:pt idx="142">
                  <c:v>57211</c:v>
                </c:pt>
                <c:pt idx="143">
                  <c:v>63574</c:v>
                </c:pt>
                <c:pt idx="144">
                  <c:v>74761</c:v>
                </c:pt>
                <c:pt idx="145">
                  <c:v>90623</c:v>
                </c:pt>
                <c:pt idx="146">
                  <c:v>92040</c:v>
                </c:pt>
                <c:pt idx="147">
                  <c:v>119142</c:v>
                </c:pt>
                <c:pt idx="148">
                  <c:v>138688</c:v>
                </c:pt>
                <c:pt idx="149">
                  <c:v>132457</c:v>
                </c:pt>
                <c:pt idx="150">
                  <c:v>107684</c:v>
                </c:pt>
                <c:pt idx="151">
                  <c:v>92886</c:v>
                </c:pt>
                <c:pt idx="152">
                  <c:v>83531</c:v>
                </c:pt>
                <c:pt idx="153">
                  <c:v>78981</c:v>
                </c:pt>
                <c:pt idx="154">
                  <c:v>78221</c:v>
                </c:pt>
                <c:pt idx="155">
                  <c:v>76169</c:v>
                </c:pt>
                <c:pt idx="156">
                  <c:v>75080</c:v>
                </c:pt>
                <c:pt idx="157">
                  <c:v>71836</c:v>
                </c:pt>
                <c:pt idx="158">
                  <c:v>71337</c:v>
                </c:pt>
                <c:pt idx="159">
                  <c:v>71324</c:v>
                </c:pt>
                <c:pt idx="160">
                  <c:v>71544</c:v>
                </c:pt>
                <c:pt idx="161">
                  <c:v>70289</c:v>
                </c:pt>
                <c:pt idx="162">
                  <c:v>66966</c:v>
                </c:pt>
                <c:pt idx="163">
                  <c:v>65177</c:v>
                </c:pt>
                <c:pt idx="164">
                  <c:v>65253</c:v>
                </c:pt>
                <c:pt idx="165">
                  <c:v>64031</c:v>
                </c:pt>
                <c:pt idx="166">
                  <c:v>65512</c:v>
                </c:pt>
                <c:pt idx="167">
                  <c:v>63694</c:v>
                </c:pt>
                <c:pt idx="168">
                  <c:v>65716</c:v>
                </c:pt>
                <c:pt idx="169">
                  <c:v>64865</c:v>
                </c:pt>
                <c:pt idx="170">
                  <c:v>62343</c:v>
                </c:pt>
                <c:pt idx="171">
                  <c:v>63943</c:v>
                </c:pt>
                <c:pt idx="172">
                  <c:v>64112</c:v>
                </c:pt>
                <c:pt idx="173">
                  <c:v>64067</c:v>
                </c:pt>
                <c:pt idx="174">
                  <c:v>62814</c:v>
                </c:pt>
                <c:pt idx="175">
                  <c:v>63783</c:v>
                </c:pt>
                <c:pt idx="176">
                  <c:v>60786</c:v>
                </c:pt>
                <c:pt idx="177">
                  <c:v>60718</c:v>
                </c:pt>
                <c:pt idx="178">
                  <c:v>62276</c:v>
                </c:pt>
                <c:pt idx="179">
                  <c:v>61348</c:v>
                </c:pt>
                <c:pt idx="180">
                  <c:v>57419</c:v>
                </c:pt>
                <c:pt idx="181">
                  <c:v>56949</c:v>
                </c:pt>
                <c:pt idx="182">
                  <c:v>57796</c:v>
                </c:pt>
                <c:pt idx="183">
                  <c:v>53385</c:v>
                </c:pt>
                <c:pt idx="184">
                  <c:v>59946</c:v>
                </c:pt>
                <c:pt idx="185">
                  <c:v>64755</c:v>
                </c:pt>
                <c:pt idx="186">
                  <c:v>69611</c:v>
                </c:pt>
                <c:pt idx="187">
                  <c:v>71183</c:v>
                </c:pt>
                <c:pt idx="188">
                  <c:v>72692</c:v>
                </c:pt>
                <c:pt idx="189">
                  <c:v>75143</c:v>
                </c:pt>
                <c:pt idx="190">
                  <c:v>75155</c:v>
                </c:pt>
                <c:pt idx="191">
                  <c:v>72824</c:v>
                </c:pt>
                <c:pt idx="192">
                  <c:v>78693</c:v>
                </c:pt>
                <c:pt idx="193">
                  <c:v>74636</c:v>
                </c:pt>
                <c:pt idx="194">
                  <c:v>76737</c:v>
                </c:pt>
                <c:pt idx="195">
                  <c:v>87197</c:v>
                </c:pt>
                <c:pt idx="196">
                  <c:v>90992</c:v>
                </c:pt>
                <c:pt idx="197">
                  <c:v>91421</c:v>
                </c:pt>
                <c:pt idx="198">
                  <c:v>88541</c:v>
                </c:pt>
                <c:pt idx="199">
                  <c:v>98193</c:v>
                </c:pt>
                <c:pt idx="200">
                  <c:v>99744</c:v>
                </c:pt>
                <c:pt idx="201">
                  <c:v>107467</c:v>
                </c:pt>
                <c:pt idx="202">
                  <c:v>99351</c:v>
                </c:pt>
                <c:pt idx="203">
                  <c:v>102819</c:v>
                </c:pt>
                <c:pt idx="204">
                  <c:v>111712</c:v>
                </c:pt>
                <c:pt idx="205">
                  <c:v>121665</c:v>
                </c:pt>
                <c:pt idx="206">
                  <c:v>105634</c:v>
                </c:pt>
                <c:pt idx="207">
                  <c:v>104408</c:v>
                </c:pt>
                <c:pt idx="208">
                  <c:v>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1-4763-97B3-A2B78FEB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96184"/>
        <c:axId val="1148296512"/>
      </c:lineChart>
      <c:dateAx>
        <c:axId val="1148296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512"/>
        <c:crosses val="autoZero"/>
        <c:auto val="1"/>
        <c:lblOffset val="100"/>
        <c:baseTimeUnit val="days"/>
      </c:dateAx>
      <c:valAx>
        <c:axId val="11482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'总订单-2017'!$B$1</c:f>
              <c:strCache>
                <c:ptCount val="1"/>
                <c:pt idx="0">
                  <c:v>总订单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'总订单-2017'!$A$2:$A$279</c:f>
              <c:numCache>
                <c:formatCode>m/d/yyyy</c:formatCode>
                <c:ptCount val="276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  <c:pt idx="120">
                  <c:v>43039</c:v>
                </c:pt>
                <c:pt idx="121">
                  <c:v>43038</c:v>
                </c:pt>
                <c:pt idx="122">
                  <c:v>43037</c:v>
                </c:pt>
                <c:pt idx="123">
                  <c:v>43036</c:v>
                </c:pt>
                <c:pt idx="124">
                  <c:v>43035</c:v>
                </c:pt>
                <c:pt idx="125">
                  <c:v>43034</c:v>
                </c:pt>
                <c:pt idx="126">
                  <c:v>43033</c:v>
                </c:pt>
                <c:pt idx="127">
                  <c:v>43032</c:v>
                </c:pt>
                <c:pt idx="128">
                  <c:v>43031</c:v>
                </c:pt>
                <c:pt idx="129">
                  <c:v>43030</c:v>
                </c:pt>
                <c:pt idx="130">
                  <c:v>43029</c:v>
                </c:pt>
                <c:pt idx="131">
                  <c:v>43028</c:v>
                </c:pt>
                <c:pt idx="132">
                  <c:v>43027</c:v>
                </c:pt>
                <c:pt idx="133">
                  <c:v>43026</c:v>
                </c:pt>
                <c:pt idx="134">
                  <c:v>43025</c:v>
                </c:pt>
                <c:pt idx="135">
                  <c:v>43023</c:v>
                </c:pt>
                <c:pt idx="136">
                  <c:v>43022</c:v>
                </c:pt>
                <c:pt idx="137">
                  <c:v>43021</c:v>
                </c:pt>
                <c:pt idx="138">
                  <c:v>43020</c:v>
                </c:pt>
                <c:pt idx="139">
                  <c:v>43019</c:v>
                </c:pt>
                <c:pt idx="140">
                  <c:v>43018</c:v>
                </c:pt>
                <c:pt idx="141">
                  <c:v>43017</c:v>
                </c:pt>
                <c:pt idx="142">
                  <c:v>43016</c:v>
                </c:pt>
                <c:pt idx="143">
                  <c:v>43015</c:v>
                </c:pt>
                <c:pt idx="144">
                  <c:v>43014</c:v>
                </c:pt>
                <c:pt idx="145">
                  <c:v>43013</c:v>
                </c:pt>
                <c:pt idx="146">
                  <c:v>43012</c:v>
                </c:pt>
                <c:pt idx="147">
                  <c:v>43011</c:v>
                </c:pt>
                <c:pt idx="148">
                  <c:v>43010</c:v>
                </c:pt>
                <c:pt idx="149">
                  <c:v>43009</c:v>
                </c:pt>
                <c:pt idx="150">
                  <c:v>43008</c:v>
                </c:pt>
                <c:pt idx="151">
                  <c:v>43007</c:v>
                </c:pt>
                <c:pt idx="152">
                  <c:v>43006</c:v>
                </c:pt>
                <c:pt idx="153">
                  <c:v>43005</c:v>
                </c:pt>
                <c:pt idx="154">
                  <c:v>43004</c:v>
                </c:pt>
                <c:pt idx="155">
                  <c:v>43003</c:v>
                </c:pt>
                <c:pt idx="156">
                  <c:v>43002</c:v>
                </c:pt>
                <c:pt idx="157">
                  <c:v>43001</c:v>
                </c:pt>
                <c:pt idx="158">
                  <c:v>43000</c:v>
                </c:pt>
                <c:pt idx="159">
                  <c:v>42999</c:v>
                </c:pt>
                <c:pt idx="160">
                  <c:v>42998</c:v>
                </c:pt>
                <c:pt idx="161">
                  <c:v>42997</c:v>
                </c:pt>
                <c:pt idx="162">
                  <c:v>42996</c:v>
                </c:pt>
                <c:pt idx="163">
                  <c:v>42995</c:v>
                </c:pt>
                <c:pt idx="164">
                  <c:v>42994</c:v>
                </c:pt>
                <c:pt idx="165">
                  <c:v>42993</c:v>
                </c:pt>
                <c:pt idx="166">
                  <c:v>42992</c:v>
                </c:pt>
                <c:pt idx="167">
                  <c:v>42991</c:v>
                </c:pt>
                <c:pt idx="168">
                  <c:v>42990</c:v>
                </c:pt>
                <c:pt idx="169">
                  <c:v>42989</c:v>
                </c:pt>
                <c:pt idx="170">
                  <c:v>42988</c:v>
                </c:pt>
                <c:pt idx="171">
                  <c:v>42987</c:v>
                </c:pt>
                <c:pt idx="172">
                  <c:v>42986</c:v>
                </c:pt>
                <c:pt idx="173">
                  <c:v>42985</c:v>
                </c:pt>
                <c:pt idx="174">
                  <c:v>42984</c:v>
                </c:pt>
                <c:pt idx="175">
                  <c:v>42983</c:v>
                </c:pt>
                <c:pt idx="176">
                  <c:v>42982</c:v>
                </c:pt>
                <c:pt idx="177">
                  <c:v>42981</c:v>
                </c:pt>
                <c:pt idx="178">
                  <c:v>42980</c:v>
                </c:pt>
                <c:pt idx="179">
                  <c:v>42979</c:v>
                </c:pt>
                <c:pt idx="180">
                  <c:v>42978</c:v>
                </c:pt>
                <c:pt idx="181">
                  <c:v>42977</c:v>
                </c:pt>
                <c:pt idx="182">
                  <c:v>42976</c:v>
                </c:pt>
                <c:pt idx="183">
                  <c:v>42975</c:v>
                </c:pt>
                <c:pt idx="184">
                  <c:v>42974</c:v>
                </c:pt>
                <c:pt idx="185">
                  <c:v>42973</c:v>
                </c:pt>
                <c:pt idx="186">
                  <c:v>42972</c:v>
                </c:pt>
                <c:pt idx="187">
                  <c:v>42971</c:v>
                </c:pt>
                <c:pt idx="188">
                  <c:v>42970</c:v>
                </c:pt>
                <c:pt idx="189">
                  <c:v>42969</c:v>
                </c:pt>
                <c:pt idx="190">
                  <c:v>42968</c:v>
                </c:pt>
                <c:pt idx="191">
                  <c:v>42967</c:v>
                </c:pt>
                <c:pt idx="192">
                  <c:v>42966</c:v>
                </c:pt>
                <c:pt idx="193">
                  <c:v>42965</c:v>
                </c:pt>
                <c:pt idx="194">
                  <c:v>42964</c:v>
                </c:pt>
                <c:pt idx="195">
                  <c:v>42963</c:v>
                </c:pt>
                <c:pt idx="196">
                  <c:v>42962</c:v>
                </c:pt>
                <c:pt idx="197">
                  <c:v>42961</c:v>
                </c:pt>
                <c:pt idx="198">
                  <c:v>42960</c:v>
                </c:pt>
                <c:pt idx="199">
                  <c:v>42959</c:v>
                </c:pt>
                <c:pt idx="200">
                  <c:v>42958</c:v>
                </c:pt>
                <c:pt idx="201">
                  <c:v>42957</c:v>
                </c:pt>
                <c:pt idx="202">
                  <c:v>42956</c:v>
                </c:pt>
                <c:pt idx="203">
                  <c:v>42954</c:v>
                </c:pt>
                <c:pt idx="204">
                  <c:v>42953</c:v>
                </c:pt>
                <c:pt idx="205">
                  <c:v>42952</c:v>
                </c:pt>
                <c:pt idx="206">
                  <c:v>42950</c:v>
                </c:pt>
                <c:pt idx="207">
                  <c:v>42949</c:v>
                </c:pt>
                <c:pt idx="208">
                  <c:v>42948</c:v>
                </c:pt>
              </c:numCache>
            </c:numRef>
          </c:cat>
          <c:val>
            <c:numRef>
              <c:f>'总订单-2017'!$B$2:$B$279</c:f>
              <c:numCache>
                <c:formatCode>General</c:formatCode>
                <c:ptCount val="276"/>
                <c:pt idx="0">
                  <c:v>3577</c:v>
                </c:pt>
                <c:pt idx="1">
                  <c:v>3433</c:v>
                </c:pt>
                <c:pt idx="2">
                  <c:v>3497</c:v>
                </c:pt>
                <c:pt idx="3">
                  <c:v>3434</c:v>
                </c:pt>
                <c:pt idx="4">
                  <c:v>3642</c:v>
                </c:pt>
                <c:pt idx="5">
                  <c:v>3974</c:v>
                </c:pt>
                <c:pt idx="6">
                  <c:v>3995</c:v>
                </c:pt>
                <c:pt idx="7">
                  <c:v>3983</c:v>
                </c:pt>
                <c:pt idx="8">
                  <c:v>4564</c:v>
                </c:pt>
                <c:pt idx="9">
                  <c:v>5809</c:v>
                </c:pt>
                <c:pt idx="10">
                  <c:v>6406</c:v>
                </c:pt>
                <c:pt idx="11">
                  <c:v>5238</c:v>
                </c:pt>
                <c:pt idx="12">
                  <c:v>4088</c:v>
                </c:pt>
                <c:pt idx="13">
                  <c:v>2774</c:v>
                </c:pt>
                <c:pt idx="14">
                  <c:v>2917</c:v>
                </c:pt>
                <c:pt idx="15">
                  <c:v>3093</c:v>
                </c:pt>
                <c:pt idx="16">
                  <c:v>3014</c:v>
                </c:pt>
                <c:pt idx="17">
                  <c:v>2991</c:v>
                </c:pt>
                <c:pt idx="18">
                  <c:v>3073</c:v>
                </c:pt>
                <c:pt idx="19">
                  <c:v>2952</c:v>
                </c:pt>
                <c:pt idx="20">
                  <c:v>2755</c:v>
                </c:pt>
                <c:pt idx="21">
                  <c:v>2797</c:v>
                </c:pt>
                <c:pt idx="22">
                  <c:v>2794</c:v>
                </c:pt>
                <c:pt idx="23">
                  <c:v>2623</c:v>
                </c:pt>
                <c:pt idx="24">
                  <c:v>2654</c:v>
                </c:pt>
                <c:pt idx="25">
                  <c:v>2722</c:v>
                </c:pt>
                <c:pt idx="26">
                  <c:v>2809</c:v>
                </c:pt>
                <c:pt idx="27">
                  <c:v>2789</c:v>
                </c:pt>
                <c:pt idx="28">
                  <c:v>2568</c:v>
                </c:pt>
                <c:pt idx="29">
                  <c:v>2572</c:v>
                </c:pt>
                <c:pt idx="30">
                  <c:v>2535</c:v>
                </c:pt>
                <c:pt idx="31">
                  <c:v>2702</c:v>
                </c:pt>
                <c:pt idx="32">
                  <c:v>2917</c:v>
                </c:pt>
                <c:pt idx="33">
                  <c:v>2880</c:v>
                </c:pt>
                <c:pt idx="34">
                  <c:v>2921</c:v>
                </c:pt>
                <c:pt idx="35">
                  <c:v>3010</c:v>
                </c:pt>
                <c:pt idx="36">
                  <c:v>2840</c:v>
                </c:pt>
                <c:pt idx="37">
                  <c:v>2858</c:v>
                </c:pt>
                <c:pt idx="38">
                  <c:v>3020</c:v>
                </c:pt>
                <c:pt idx="39">
                  <c:v>3022</c:v>
                </c:pt>
                <c:pt idx="40">
                  <c:v>3135</c:v>
                </c:pt>
                <c:pt idx="41">
                  <c:v>3083</c:v>
                </c:pt>
                <c:pt idx="42">
                  <c:v>3063</c:v>
                </c:pt>
                <c:pt idx="43">
                  <c:v>3053</c:v>
                </c:pt>
                <c:pt idx="44">
                  <c:v>2754</c:v>
                </c:pt>
                <c:pt idx="45">
                  <c:v>2571</c:v>
                </c:pt>
                <c:pt idx="46">
                  <c:v>2861</c:v>
                </c:pt>
                <c:pt idx="47">
                  <c:v>2686</c:v>
                </c:pt>
                <c:pt idx="48">
                  <c:v>2676</c:v>
                </c:pt>
                <c:pt idx="49">
                  <c:v>2795</c:v>
                </c:pt>
                <c:pt idx="50">
                  <c:v>2632</c:v>
                </c:pt>
                <c:pt idx="51">
                  <c:v>2421</c:v>
                </c:pt>
                <c:pt idx="52">
                  <c:v>2506</c:v>
                </c:pt>
                <c:pt idx="53">
                  <c:v>2531</c:v>
                </c:pt>
                <c:pt idx="54">
                  <c:v>2627</c:v>
                </c:pt>
                <c:pt idx="55">
                  <c:v>2470</c:v>
                </c:pt>
                <c:pt idx="56">
                  <c:v>2420</c:v>
                </c:pt>
                <c:pt idx="57">
                  <c:v>2228</c:v>
                </c:pt>
                <c:pt idx="58">
                  <c:v>2107</c:v>
                </c:pt>
                <c:pt idx="59">
                  <c:v>2978</c:v>
                </c:pt>
                <c:pt idx="60">
                  <c:v>3821</c:v>
                </c:pt>
                <c:pt idx="61">
                  <c:v>3429</c:v>
                </c:pt>
                <c:pt idx="62">
                  <c:v>3187</c:v>
                </c:pt>
                <c:pt idx="63">
                  <c:v>2885</c:v>
                </c:pt>
                <c:pt idx="64">
                  <c:v>2859</c:v>
                </c:pt>
                <c:pt idx="65">
                  <c:v>2598</c:v>
                </c:pt>
                <c:pt idx="66">
                  <c:v>2304</c:v>
                </c:pt>
                <c:pt idx="67">
                  <c:v>2594</c:v>
                </c:pt>
                <c:pt idx="68">
                  <c:v>2708</c:v>
                </c:pt>
                <c:pt idx="69">
                  <c:v>2456</c:v>
                </c:pt>
                <c:pt idx="70">
                  <c:v>2469</c:v>
                </c:pt>
                <c:pt idx="71">
                  <c:v>2369</c:v>
                </c:pt>
                <c:pt idx="72">
                  <c:v>2274</c:v>
                </c:pt>
                <c:pt idx="73">
                  <c:v>2142</c:v>
                </c:pt>
                <c:pt idx="74">
                  <c:v>2229</c:v>
                </c:pt>
                <c:pt idx="75">
                  <c:v>2348</c:v>
                </c:pt>
                <c:pt idx="76">
                  <c:v>2664</c:v>
                </c:pt>
                <c:pt idx="77">
                  <c:v>2360</c:v>
                </c:pt>
                <c:pt idx="78">
                  <c:v>2423</c:v>
                </c:pt>
                <c:pt idx="79">
                  <c:v>2088</c:v>
                </c:pt>
                <c:pt idx="80">
                  <c:v>1810</c:v>
                </c:pt>
                <c:pt idx="81">
                  <c:v>2228</c:v>
                </c:pt>
                <c:pt idx="82">
                  <c:v>2449</c:v>
                </c:pt>
                <c:pt idx="83">
                  <c:v>2331</c:v>
                </c:pt>
                <c:pt idx="84">
                  <c:v>2299</c:v>
                </c:pt>
                <c:pt idx="85">
                  <c:v>2153</c:v>
                </c:pt>
                <c:pt idx="86">
                  <c:v>2409</c:v>
                </c:pt>
                <c:pt idx="87">
                  <c:v>1856</c:v>
                </c:pt>
                <c:pt idx="88">
                  <c:v>2106</c:v>
                </c:pt>
                <c:pt idx="89">
                  <c:v>2328</c:v>
                </c:pt>
                <c:pt idx="90">
                  <c:v>2156</c:v>
                </c:pt>
                <c:pt idx="91">
                  <c:v>1992</c:v>
                </c:pt>
                <c:pt idx="92">
                  <c:v>1958</c:v>
                </c:pt>
                <c:pt idx="93">
                  <c:v>1743</c:v>
                </c:pt>
                <c:pt idx="94">
                  <c:v>1577</c:v>
                </c:pt>
                <c:pt idx="95">
                  <c:v>2066</c:v>
                </c:pt>
                <c:pt idx="96">
                  <c:v>2062</c:v>
                </c:pt>
                <c:pt idx="97">
                  <c:v>2074</c:v>
                </c:pt>
                <c:pt idx="98">
                  <c:v>1962</c:v>
                </c:pt>
                <c:pt idx="99">
                  <c:v>1908</c:v>
                </c:pt>
                <c:pt idx="100">
                  <c:v>1810</c:v>
                </c:pt>
                <c:pt idx="101">
                  <c:v>1576</c:v>
                </c:pt>
                <c:pt idx="102">
                  <c:v>2037</c:v>
                </c:pt>
                <c:pt idx="103">
                  <c:v>2316</c:v>
                </c:pt>
                <c:pt idx="104">
                  <c:v>2304</c:v>
                </c:pt>
                <c:pt idx="105">
                  <c:v>2138</c:v>
                </c:pt>
                <c:pt idx="106">
                  <c:v>1821</c:v>
                </c:pt>
                <c:pt idx="107">
                  <c:v>1926</c:v>
                </c:pt>
                <c:pt idx="108">
                  <c:v>1863</c:v>
                </c:pt>
                <c:pt idx="109">
                  <c:v>2342</c:v>
                </c:pt>
                <c:pt idx="110">
                  <c:v>2355</c:v>
                </c:pt>
                <c:pt idx="111">
                  <c:v>2572</c:v>
                </c:pt>
                <c:pt idx="112">
                  <c:v>2360</c:v>
                </c:pt>
                <c:pt idx="113">
                  <c:v>2389</c:v>
                </c:pt>
                <c:pt idx="114">
                  <c:v>2218</c:v>
                </c:pt>
                <c:pt idx="115">
                  <c:v>1968</c:v>
                </c:pt>
                <c:pt idx="116">
                  <c:v>2556</c:v>
                </c:pt>
                <c:pt idx="117">
                  <c:v>2715</c:v>
                </c:pt>
                <c:pt idx="118">
                  <c:v>2660</c:v>
                </c:pt>
                <c:pt idx="119">
                  <c:v>2351</c:v>
                </c:pt>
                <c:pt idx="120">
                  <c:v>2262</c:v>
                </c:pt>
                <c:pt idx="121">
                  <c:v>1883</c:v>
                </c:pt>
                <c:pt idx="122">
                  <c:v>1689</c:v>
                </c:pt>
                <c:pt idx="123">
                  <c:v>2365</c:v>
                </c:pt>
                <c:pt idx="124">
                  <c:v>2479</c:v>
                </c:pt>
                <c:pt idx="125">
                  <c:v>2426</c:v>
                </c:pt>
                <c:pt idx="126">
                  <c:v>2270</c:v>
                </c:pt>
                <c:pt idx="127">
                  <c:v>2215</c:v>
                </c:pt>
                <c:pt idx="128">
                  <c:v>2099</c:v>
                </c:pt>
                <c:pt idx="129">
                  <c:v>1759</c:v>
                </c:pt>
                <c:pt idx="130">
                  <c:v>2257</c:v>
                </c:pt>
                <c:pt idx="131">
                  <c:v>2411</c:v>
                </c:pt>
                <c:pt idx="132">
                  <c:v>2398</c:v>
                </c:pt>
                <c:pt idx="133">
                  <c:v>2272</c:v>
                </c:pt>
                <c:pt idx="134">
                  <c:v>2203</c:v>
                </c:pt>
                <c:pt idx="135">
                  <c:v>1834</c:v>
                </c:pt>
                <c:pt idx="136">
                  <c:v>2153</c:v>
                </c:pt>
                <c:pt idx="137">
                  <c:v>2261</c:v>
                </c:pt>
                <c:pt idx="138">
                  <c:v>2247</c:v>
                </c:pt>
                <c:pt idx="139">
                  <c:v>2265</c:v>
                </c:pt>
                <c:pt idx="140">
                  <c:v>2143</c:v>
                </c:pt>
                <c:pt idx="141">
                  <c:v>2039</c:v>
                </c:pt>
                <c:pt idx="142">
                  <c:v>1711</c:v>
                </c:pt>
                <c:pt idx="143">
                  <c:v>2209</c:v>
                </c:pt>
                <c:pt idx="144">
                  <c:v>2861</c:v>
                </c:pt>
                <c:pt idx="145">
                  <c:v>3560</c:v>
                </c:pt>
                <c:pt idx="146">
                  <c:v>3691</c:v>
                </c:pt>
                <c:pt idx="147">
                  <c:v>4760</c:v>
                </c:pt>
                <c:pt idx="148">
                  <c:v>5664</c:v>
                </c:pt>
                <c:pt idx="149">
                  <c:v>5522</c:v>
                </c:pt>
                <c:pt idx="150">
                  <c:v>4303</c:v>
                </c:pt>
                <c:pt idx="151">
                  <c:v>3942</c:v>
                </c:pt>
                <c:pt idx="152">
                  <c:v>3234</c:v>
                </c:pt>
                <c:pt idx="153">
                  <c:v>3063</c:v>
                </c:pt>
                <c:pt idx="154">
                  <c:v>3105</c:v>
                </c:pt>
                <c:pt idx="155">
                  <c:v>2580</c:v>
                </c:pt>
                <c:pt idx="156">
                  <c:v>2366</c:v>
                </c:pt>
                <c:pt idx="157">
                  <c:v>2511</c:v>
                </c:pt>
                <c:pt idx="158">
                  <c:v>2716</c:v>
                </c:pt>
                <c:pt idx="159">
                  <c:v>3083</c:v>
                </c:pt>
                <c:pt idx="160">
                  <c:v>2931</c:v>
                </c:pt>
                <c:pt idx="161">
                  <c:v>2943</c:v>
                </c:pt>
                <c:pt idx="162">
                  <c:v>2708</c:v>
                </c:pt>
                <c:pt idx="163">
                  <c:v>2578</c:v>
                </c:pt>
                <c:pt idx="164">
                  <c:v>2766</c:v>
                </c:pt>
                <c:pt idx="165">
                  <c:v>2683</c:v>
                </c:pt>
                <c:pt idx="166">
                  <c:v>2739</c:v>
                </c:pt>
                <c:pt idx="167">
                  <c:v>2606</c:v>
                </c:pt>
                <c:pt idx="168">
                  <c:v>2736</c:v>
                </c:pt>
                <c:pt idx="169">
                  <c:v>2570</c:v>
                </c:pt>
                <c:pt idx="170">
                  <c:v>2450</c:v>
                </c:pt>
                <c:pt idx="171">
                  <c:v>2649</c:v>
                </c:pt>
                <c:pt idx="172">
                  <c:v>2790</c:v>
                </c:pt>
                <c:pt idx="173">
                  <c:v>2741</c:v>
                </c:pt>
                <c:pt idx="174">
                  <c:v>2629</c:v>
                </c:pt>
                <c:pt idx="175">
                  <c:v>2570</c:v>
                </c:pt>
                <c:pt idx="176">
                  <c:v>2256</c:v>
                </c:pt>
                <c:pt idx="177">
                  <c:v>2183</c:v>
                </c:pt>
                <c:pt idx="178">
                  <c:v>2384</c:v>
                </c:pt>
                <c:pt idx="179">
                  <c:v>2268</c:v>
                </c:pt>
                <c:pt idx="180">
                  <c:v>2055</c:v>
                </c:pt>
                <c:pt idx="181">
                  <c:v>1994</c:v>
                </c:pt>
                <c:pt idx="182">
                  <c:v>1971</c:v>
                </c:pt>
                <c:pt idx="183">
                  <c:v>1873</c:v>
                </c:pt>
                <c:pt idx="184">
                  <c:v>2019</c:v>
                </c:pt>
                <c:pt idx="185">
                  <c:v>2455</c:v>
                </c:pt>
                <c:pt idx="186">
                  <c:v>2762</c:v>
                </c:pt>
                <c:pt idx="187">
                  <c:v>2934</c:v>
                </c:pt>
                <c:pt idx="188">
                  <c:v>2958</c:v>
                </c:pt>
                <c:pt idx="189">
                  <c:v>2969</c:v>
                </c:pt>
                <c:pt idx="190">
                  <c:v>2883</c:v>
                </c:pt>
                <c:pt idx="191">
                  <c:v>2946</c:v>
                </c:pt>
                <c:pt idx="192">
                  <c:v>3711</c:v>
                </c:pt>
                <c:pt idx="193">
                  <c:v>3830</c:v>
                </c:pt>
                <c:pt idx="194">
                  <c:v>4013</c:v>
                </c:pt>
                <c:pt idx="195">
                  <c:v>4062</c:v>
                </c:pt>
                <c:pt idx="196">
                  <c:v>4036</c:v>
                </c:pt>
                <c:pt idx="197">
                  <c:v>4005</c:v>
                </c:pt>
                <c:pt idx="198">
                  <c:v>3641</c:v>
                </c:pt>
                <c:pt idx="199">
                  <c:v>4588</c:v>
                </c:pt>
                <c:pt idx="200">
                  <c:v>4612</c:v>
                </c:pt>
                <c:pt idx="201">
                  <c:v>4556</c:v>
                </c:pt>
                <c:pt idx="202">
                  <c:v>4377</c:v>
                </c:pt>
                <c:pt idx="203">
                  <c:v>4309</c:v>
                </c:pt>
                <c:pt idx="204">
                  <c:v>4258</c:v>
                </c:pt>
                <c:pt idx="205">
                  <c:v>4776</c:v>
                </c:pt>
                <c:pt idx="206">
                  <c:v>4649</c:v>
                </c:pt>
                <c:pt idx="207">
                  <c:v>4368</c:v>
                </c:pt>
                <c:pt idx="208">
                  <c:v>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4ECB-A33F-76283FC3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04336"/>
        <c:axId val="1310504992"/>
      </c:lineChart>
      <c:dateAx>
        <c:axId val="131050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504992"/>
        <c:crosses val="autoZero"/>
        <c:auto val="1"/>
        <c:lblOffset val="100"/>
        <c:baseTimeUnit val="days"/>
      </c:dateAx>
      <c:valAx>
        <c:axId val="1310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5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'总订单-2017'!$B$1</c:f>
              <c:strCache>
                <c:ptCount val="1"/>
                <c:pt idx="0">
                  <c:v>总订单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'总订单-2017'!$A$2:$A$123</c:f>
              <c:numCache>
                <c:formatCode>m/d/yyyy</c:formatCode>
                <c:ptCount val="120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  <c:pt idx="28">
                  <c:v>43131</c:v>
                </c:pt>
                <c:pt idx="29">
                  <c:v>43130</c:v>
                </c:pt>
                <c:pt idx="30">
                  <c:v>43129</c:v>
                </c:pt>
                <c:pt idx="31">
                  <c:v>43128</c:v>
                </c:pt>
                <c:pt idx="32">
                  <c:v>43127</c:v>
                </c:pt>
                <c:pt idx="33">
                  <c:v>43126</c:v>
                </c:pt>
                <c:pt idx="34">
                  <c:v>43125</c:v>
                </c:pt>
                <c:pt idx="35">
                  <c:v>43124</c:v>
                </c:pt>
                <c:pt idx="36">
                  <c:v>43123</c:v>
                </c:pt>
                <c:pt idx="37">
                  <c:v>43122</c:v>
                </c:pt>
                <c:pt idx="38">
                  <c:v>43121</c:v>
                </c:pt>
                <c:pt idx="39">
                  <c:v>43120</c:v>
                </c:pt>
                <c:pt idx="40">
                  <c:v>43119</c:v>
                </c:pt>
                <c:pt idx="41">
                  <c:v>43118</c:v>
                </c:pt>
                <c:pt idx="42">
                  <c:v>43117</c:v>
                </c:pt>
                <c:pt idx="43">
                  <c:v>43116</c:v>
                </c:pt>
                <c:pt idx="44">
                  <c:v>43115</c:v>
                </c:pt>
                <c:pt idx="45">
                  <c:v>43114</c:v>
                </c:pt>
                <c:pt idx="46">
                  <c:v>43113</c:v>
                </c:pt>
                <c:pt idx="47">
                  <c:v>43112</c:v>
                </c:pt>
                <c:pt idx="48">
                  <c:v>43111</c:v>
                </c:pt>
                <c:pt idx="49">
                  <c:v>43110</c:v>
                </c:pt>
                <c:pt idx="50">
                  <c:v>43109</c:v>
                </c:pt>
                <c:pt idx="51">
                  <c:v>43108</c:v>
                </c:pt>
                <c:pt idx="52">
                  <c:v>43107</c:v>
                </c:pt>
                <c:pt idx="53">
                  <c:v>43106</c:v>
                </c:pt>
                <c:pt idx="54">
                  <c:v>43105</c:v>
                </c:pt>
                <c:pt idx="55">
                  <c:v>43104</c:v>
                </c:pt>
                <c:pt idx="56">
                  <c:v>43103</c:v>
                </c:pt>
                <c:pt idx="57">
                  <c:v>43102</c:v>
                </c:pt>
                <c:pt idx="58">
                  <c:v>43101</c:v>
                </c:pt>
                <c:pt idx="59">
                  <c:v>43100</c:v>
                </c:pt>
                <c:pt idx="60">
                  <c:v>43099</c:v>
                </c:pt>
                <c:pt idx="61">
                  <c:v>43098</c:v>
                </c:pt>
                <c:pt idx="62">
                  <c:v>43097</c:v>
                </c:pt>
                <c:pt idx="63">
                  <c:v>43096</c:v>
                </c:pt>
                <c:pt idx="64">
                  <c:v>43095</c:v>
                </c:pt>
                <c:pt idx="65">
                  <c:v>43094</c:v>
                </c:pt>
                <c:pt idx="66">
                  <c:v>43093</c:v>
                </c:pt>
                <c:pt idx="67">
                  <c:v>43092</c:v>
                </c:pt>
                <c:pt idx="68">
                  <c:v>43091</c:v>
                </c:pt>
                <c:pt idx="69">
                  <c:v>43090</c:v>
                </c:pt>
                <c:pt idx="70">
                  <c:v>43089</c:v>
                </c:pt>
                <c:pt idx="71">
                  <c:v>43088</c:v>
                </c:pt>
                <c:pt idx="72">
                  <c:v>43087</c:v>
                </c:pt>
                <c:pt idx="73">
                  <c:v>43086</c:v>
                </c:pt>
                <c:pt idx="74">
                  <c:v>43085</c:v>
                </c:pt>
                <c:pt idx="75">
                  <c:v>43084</c:v>
                </c:pt>
                <c:pt idx="76">
                  <c:v>43083</c:v>
                </c:pt>
                <c:pt idx="77">
                  <c:v>43082</c:v>
                </c:pt>
                <c:pt idx="78">
                  <c:v>43081</c:v>
                </c:pt>
                <c:pt idx="79">
                  <c:v>43080</c:v>
                </c:pt>
                <c:pt idx="80">
                  <c:v>43079</c:v>
                </c:pt>
                <c:pt idx="81">
                  <c:v>43078</c:v>
                </c:pt>
                <c:pt idx="82">
                  <c:v>43077</c:v>
                </c:pt>
                <c:pt idx="83">
                  <c:v>43076</c:v>
                </c:pt>
                <c:pt idx="84">
                  <c:v>43075</c:v>
                </c:pt>
                <c:pt idx="85">
                  <c:v>43074</c:v>
                </c:pt>
                <c:pt idx="86">
                  <c:v>43073</c:v>
                </c:pt>
                <c:pt idx="87">
                  <c:v>43072</c:v>
                </c:pt>
                <c:pt idx="88">
                  <c:v>43071</c:v>
                </c:pt>
                <c:pt idx="89">
                  <c:v>43070</c:v>
                </c:pt>
                <c:pt idx="90">
                  <c:v>43069</c:v>
                </c:pt>
                <c:pt idx="91">
                  <c:v>43068</c:v>
                </c:pt>
                <c:pt idx="92">
                  <c:v>43067</c:v>
                </c:pt>
                <c:pt idx="93">
                  <c:v>43066</c:v>
                </c:pt>
                <c:pt idx="94">
                  <c:v>43065</c:v>
                </c:pt>
                <c:pt idx="95">
                  <c:v>43064</c:v>
                </c:pt>
                <c:pt idx="96">
                  <c:v>43063</c:v>
                </c:pt>
                <c:pt idx="97">
                  <c:v>43062</c:v>
                </c:pt>
                <c:pt idx="98">
                  <c:v>43061</c:v>
                </c:pt>
                <c:pt idx="99">
                  <c:v>43060</c:v>
                </c:pt>
                <c:pt idx="100">
                  <c:v>43059</c:v>
                </c:pt>
                <c:pt idx="101">
                  <c:v>43058</c:v>
                </c:pt>
                <c:pt idx="102">
                  <c:v>43057</c:v>
                </c:pt>
                <c:pt idx="103">
                  <c:v>43056</c:v>
                </c:pt>
                <c:pt idx="104">
                  <c:v>43055</c:v>
                </c:pt>
                <c:pt idx="105">
                  <c:v>43054</c:v>
                </c:pt>
                <c:pt idx="106">
                  <c:v>43053</c:v>
                </c:pt>
                <c:pt idx="107">
                  <c:v>43052</c:v>
                </c:pt>
                <c:pt idx="108">
                  <c:v>43051</c:v>
                </c:pt>
                <c:pt idx="109">
                  <c:v>43050</c:v>
                </c:pt>
                <c:pt idx="110">
                  <c:v>43049</c:v>
                </c:pt>
                <c:pt idx="111">
                  <c:v>43048</c:v>
                </c:pt>
                <c:pt idx="112">
                  <c:v>43047</c:v>
                </c:pt>
                <c:pt idx="113">
                  <c:v>43046</c:v>
                </c:pt>
                <c:pt idx="114">
                  <c:v>43045</c:v>
                </c:pt>
                <c:pt idx="115">
                  <c:v>43044</c:v>
                </c:pt>
                <c:pt idx="116">
                  <c:v>43043</c:v>
                </c:pt>
                <c:pt idx="117">
                  <c:v>43042</c:v>
                </c:pt>
                <c:pt idx="118">
                  <c:v>43041</c:v>
                </c:pt>
                <c:pt idx="119">
                  <c:v>43040</c:v>
                </c:pt>
              </c:numCache>
            </c:numRef>
          </c:cat>
          <c:val>
            <c:numRef>
              <c:f>'总订单-2017'!$B$2:$B$123</c:f>
              <c:numCache>
                <c:formatCode>General</c:formatCode>
                <c:ptCount val="120"/>
                <c:pt idx="0">
                  <c:v>3577</c:v>
                </c:pt>
                <c:pt idx="1">
                  <c:v>3433</c:v>
                </c:pt>
                <c:pt idx="2">
                  <c:v>3497</c:v>
                </c:pt>
                <c:pt idx="3">
                  <c:v>3434</c:v>
                </c:pt>
                <c:pt idx="4">
                  <c:v>3642</c:v>
                </c:pt>
                <c:pt idx="5">
                  <c:v>3974</c:v>
                </c:pt>
                <c:pt idx="6">
                  <c:v>3995</c:v>
                </c:pt>
                <c:pt idx="7">
                  <c:v>3983</c:v>
                </c:pt>
                <c:pt idx="8">
                  <c:v>4564</c:v>
                </c:pt>
                <c:pt idx="9">
                  <c:v>5809</c:v>
                </c:pt>
                <c:pt idx="10">
                  <c:v>6406</c:v>
                </c:pt>
                <c:pt idx="11">
                  <c:v>5238</c:v>
                </c:pt>
                <c:pt idx="12">
                  <c:v>4088</c:v>
                </c:pt>
                <c:pt idx="13">
                  <c:v>2774</c:v>
                </c:pt>
                <c:pt idx="14">
                  <c:v>2917</c:v>
                </c:pt>
                <c:pt idx="15">
                  <c:v>3093</c:v>
                </c:pt>
                <c:pt idx="16">
                  <c:v>3014</c:v>
                </c:pt>
                <c:pt idx="17">
                  <c:v>2991</c:v>
                </c:pt>
                <c:pt idx="18">
                  <c:v>3073</c:v>
                </c:pt>
                <c:pt idx="19">
                  <c:v>2952</c:v>
                </c:pt>
                <c:pt idx="20">
                  <c:v>2755</c:v>
                </c:pt>
                <c:pt idx="21">
                  <c:v>2797</c:v>
                </c:pt>
                <c:pt idx="22">
                  <c:v>2794</c:v>
                </c:pt>
                <c:pt idx="23">
                  <c:v>2623</c:v>
                </c:pt>
                <c:pt idx="24">
                  <c:v>2654</c:v>
                </c:pt>
                <c:pt idx="25">
                  <c:v>2722</c:v>
                </c:pt>
                <c:pt idx="26">
                  <c:v>2809</c:v>
                </c:pt>
                <c:pt idx="27">
                  <c:v>2789</c:v>
                </c:pt>
                <c:pt idx="28">
                  <c:v>2568</c:v>
                </c:pt>
                <c:pt idx="29">
                  <c:v>2572</c:v>
                </c:pt>
                <c:pt idx="30">
                  <c:v>2535</c:v>
                </c:pt>
                <c:pt idx="31">
                  <c:v>2702</c:v>
                </c:pt>
                <c:pt idx="32">
                  <c:v>2917</c:v>
                </c:pt>
                <c:pt idx="33">
                  <c:v>2880</c:v>
                </c:pt>
                <c:pt idx="34">
                  <c:v>2921</c:v>
                </c:pt>
                <c:pt idx="35">
                  <c:v>3010</c:v>
                </c:pt>
                <c:pt idx="36">
                  <c:v>2840</c:v>
                </c:pt>
                <c:pt idx="37">
                  <c:v>2858</c:v>
                </c:pt>
                <c:pt idx="38">
                  <c:v>3020</c:v>
                </c:pt>
                <c:pt idx="39">
                  <c:v>3022</c:v>
                </c:pt>
                <c:pt idx="40">
                  <c:v>3135</c:v>
                </c:pt>
                <c:pt idx="41">
                  <c:v>3083</c:v>
                </c:pt>
                <c:pt idx="42">
                  <c:v>3063</c:v>
                </c:pt>
                <c:pt idx="43">
                  <c:v>3053</c:v>
                </c:pt>
                <c:pt idx="44">
                  <c:v>2754</c:v>
                </c:pt>
                <c:pt idx="45">
                  <c:v>2571</c:v>
                </c:pt>
                <c:pt idx="46">
                  <c:v>2861</c:v>
                </c:pt>
                <c:pt idx="47">
                  <c:v>2686</c:v>
                </c:pt>
                <c:pt idx="48">
                  <c:v>2676</c:v>
                </c:pt>
                <c:pt idx="49">
                  <c:v>2795</c:v>
                </c:pt>
                <c:pt idx="50">
                  <c:v>2632</c:v>
                </c:pt>
                <c:pt idx="51">
                  <c:v>2421</c:v>
                </c:pt>
                <c:pt idx="52">
                  <c:v>2506</c:v>
                </c:pt>
                <c:pt idx="53">
                  <c:v>2531</c:v>
                </c:pt>
                <c:pt idx="54">
                  <c:v>2627</c:v>
                </c:pt>
                <c:pt idx="55">
                  <c:v>2470</c:v>
                </c:pt>
                <c:pt idx="56">
                  <c:v>2420</c:v>
                </c:pt>
                <c:pt idx="57">
                  <c:v>2228</c:v>
                </c:pt>
                <c:pt idx="58">
                  <c:v>2107</c:v>
                </c:pt>
                <c:pt idx="59">
                  <c:v>2978</c:v>
                </c:pt>
                <c:pt idx="60">
                  <c:v>3821</c:v>
                </c:pt>
                <c:pt idx="61">
                  <c:v>3429</c:v>
                </c:pt>
                <c:pt idx="62">
                  <c:v>3187</c:v>
                </c:pt>
                <c:pt idx="63">
                  <c:v>2885</c:v>
                </c:pt>
                <c:pt idx="64">
                  <c:v>2859</c:v>
                </c:pt>
                <c:pt idx="65">
                  <c:v>2598</c:v>
                </c:pt>
                <c:pt idx="66">
                  <c:v>2304</c:v>
                </c:pt>
                <c:pt idx="67">
                  <c:v>2594</c:v>
                </c:pt>
                <c:pt idx="68">
                  <c:v>2708</c:v>
                </c:pt>
                <c:pt idx="69">
                  <c:v>2456</c:v>
                </c:pt>
                <c:pt idx="70">
                  <c:v>2469</c:v>
                </c:pt>
                <c:pt idx="71">
                  <c:v>2369</c:v>
                </c:pt>
                <c:pt idx="72">
                  <c:v>2274</c:v>
                </c:pt>
                <c:pt idx="73">
                  <c:v>2142</c:v>
                </c:pt>
                <c:pt idx="74">
                  <c:v>2229</c:v>
                </c:pt>
                <c:pt idx="75">
                  <c:v>2348</c:v>
                </c:pt>
                <c:pt idx="76">
                  <c:v>2664</c:v>
                </c:pt>
                <c:pt idx="77">
                  <c:v>2360</c:v>
                </c:pt>
                <c:pt idx="78">
                  <c:v>2423</c:v>
                </c:pt>
                <c:pt idx="79">
                  <c:v>2088</c:v>
                </c:pt>
                <c:pt idx="80">
                  <c:v>1810</c:v>
                </c:pt>
                <c:pt idx="81">
                  <c:v>2228</c:v>
                </c:pt>
                <c:pt idx="82">
                  <c:v>2449</c:v>
                </c:pt>
                <c:pt idx="83">
                  <c:v>2331</c:v>
                </c:pt>
                <c:pt idx="84">
                  <c:v>2299</c:v>
                </c:pt>
                <c:pt idx="85">
                  <c:v>2153</c:v>
                </c:pt>
                <c:pt idx="86">
                  <c:v>2409</c:v>
                </c:pt>
                <c:pt idx="87">
                  <c:v>1856</c:v>
                </c:pt>
                <c:pt idx="88">
                  <c:v>2106</c:v>
                </c:pt>
                <c:pt idx="89">
                  <c:v>2328</c:v>
                </c:pt>
                <c:pt idx="90">
                  <c:v>2156</c:v>
                </c:pt>
                <c:pt idx="91">
                  <c:v>1992</c:v>
                </c:pt>
                <c:pt idx="92">
                  <c:v>1958</c:v>
                </c:pt>
                <c:pt idx="93">
                  <c:v>1743</c:v>
                </c:pt>
                <c:pt idx="94">
                  <c:v>1577</c:v>
                </c:pt>
                <c:pt idx="95">
                  <c:v>2066</c:v>
                </c:pt>
                <c:pt idx="96">
                  <c:v>2062</c:v>
                </c:pt>
                <c:pt idx="97">
                  <c:v>2074</c:v>
                </c:pt>
                <c:pt idx="98">
                  <c:v>1962</c:v>
                </c:pt>
                <c:pt idx="99">
                  <c:v>1908</c:v>
                </c:pt>
                <c:pt idx="100">
                  <c:v>1810</c:v>
                </c:pt>
                <c:pt idx="101">
                  <c:v>1576</c:v>
                </c:pt>
                <c:pt idx="102">
                  <c:v>2037</c:v>
                </c:pt>
                <c:pt idx="103">
                  <c:v>2316</c:v>
                </c:pt>
                <c:pt idx="104">
                  <c:v>2304</c:v>
                </c:pt>
                <c:pt idx="105">
                  <c:v>2138</c:v>
                </c:pt>
                <c:pt idx="106">
                  <c:v>1821</c:v>
                </c:pt>
                <c:pt idx="107">
                  <c:v>1926</c:v>
                </c:pt>
                <c:pt idx="108">
                  <c:v>1863</c:v>
                </c:pt>
                <c:pt idx="109">
                  <c:v>2342</c:v>
                </c:pt>
                <c:pt idx="110">
                  <c:v>2355</c:v>
                </c:pt>
                <c:pt idx="111">
                  <c:v>2572</c:v>
                </c:pt>
                <c:pt idx="112">
                  <c:v>2360</c:v>
                </c:pt>
                <c:pt idx="113">
                  <c:v>2389</c:v>
                </c:pt>
                <c:pt idx="114">
                  <c:v>2218</c:v>
                </c:pt>
                <c:pt idx="115">
                  <c:v>1968</c:v>
                </c:pt>
                <c:pt idx="116">
                  <c:v>2556</c:v>
                </c:pt>
                <c:pt idx="117">
                  <c:v>2715</c:v>
                </c:pt>
                <c:pt idx="118">
                  <c:v>2660</c:v>
                </c:pt>
                <c:pt idx="119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A78-B78E-8A2A9822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096888"/>
        <c:axId val="1599097544"/>
      </c:lineChart>
      <c:dateAx>
        <c:axId val="1599096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097544"/>
        <c:crosses val="autoZero"/>
        <c:auto val="1"/>
        <c:lblOffset val="100"/>
        <c:baseTimeUnit val="days"/>
      </c:dateAx>
      <c:valAx>
        <c:axId val="15990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09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'总订单-2017'!$Z$1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'总订单-2017'!$A$2:$A$29</c:f>
              <c:numCache>
                <c:formatCode>m/d/yyyy</c:formatCode>
                <c:ptCount val="28"/>
                <c:pt idx="0">
                  <c:v>43159</c:v>
                </c:pt>
                <c:pt idx="1">
                  <c:v>43158</c:v>
                </c:pt>
                <c:pt idx="2">
                  <c:v>43157</c:v>
                </c:pt>
                <c:pt idx="3">
                  <c:v>43156</c:v>
                </c:pt>
                <c:pt idx="4">
                  <c:v>43155</c:v>
                </c:pt>
                <c:pt idx="5">
                  <c:v>43154</c:v>
                </c:pt>
                <c:pt idx="6">
                  <c:v>43153</c:v>
                </c:pt>
                <c:pt idx="7">
                  <c:v>43152</c:v>
                </c:pt>
                <c:pt idx="8">
                  <c:v>43151</c:v>
                </c:pt>
                <c:pt idx="9">
                  <c:v>43150</c:v>
                </c:pt>
                <c:pt idx="10">
                  <c:v>43149</c:v>
                </c:pt>
                <c:pt idx="11">
                  <c:v>43148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43142</c:v>
                </c:pt>
                <c:pt idx="18">
                  <c:v>43141</c:v>
                </c:pt>
                <c:pt idx="19">
                  <c:v>43140</c:v>
                </c:pt>
                <c:pt idx="20">
                  <c:v>43139</c:v>
                </c:pt>
                <c:pt idx="21">
                  <c:v>43138</c:v>
                </c:pt>
                <c:pt idx="22">
                  <c:v>43137</c:v>
                </c:pt>
                <c:pt idx="23">
                  <c:v>43136</c:v>
                </c:pt>
                <c:pt idx="24">
                  <c:v>43135</c:v>
                </c:pt>
                <c:pt idx="25">
                  <c:v>43134</c:v>
                </c:pt>
                <c:pt idx="26">
                  <c:v>43133</c:v>
                </c:pt>
                <c:pt idx="27">
                  <c:v>43132</c:v>
                </c:pt>
              </c:numCache>
            </c:numRef>
          </c:cat>
          <c:val>
            <c:numRef>
              <c:f>'总订单-2017'!$Z$2:$Z$29</c:f>
              <c:numCache>
                <c:formatCode>General</c:formatCode>
                <c:ptCount val="28"/>
                <c:pt idx="0">
                  <c:v>505</c:v>
                </c:pt>
                <c:pt idx="1">
                  <c:v>507</c:v>
                </c:pt>
                <c:pt idx="2">
                  <c:v>539</c:v>
                </c:pt>
                <c:pt idx="3">
                  <c:v>61674</c:v>
                </c:pt>
                <c:pt idx="4">
                  <c:v>70928</c:v>
                </c:pt>
                <c:pt idx="5">
                  <c:v>69681</c:v>
                </c:pt>
                <c:pt idx="6">
                  <c:v>74456</c:v>
                </c:pt>
                <c:pt idx="7">
                  <c:v>76596</c:v>
                </c:pt>
                <c:pt idx="8">
                  <c:v>84231</c:v>
                </c:pt>
                <c:pt idx="9">
                  <c:v>97723</c:v>
                </c:pt>
                <c:pt idx="10">
                  <c:v>106452</c:v>
                </c:pt>
                <c:pt idx="11">
                  <c:v>92540</c:v>
                </c:pt>
                <c:pt idx="12">
                  <c:v>71918</c:v>
                </c:pt>
                <c:pt idx="13">
                  <c:v>42795</c:v>
                </c:pt>
                <c:pt idx="14">
                  <c:v>49690</c:v>
                </c:pt>
                <c:pt idx="15">
                  <c:v>51779</c:v>
                </c:pt>
                <c:pt idx="16">
                  <c:v>51383</c:v>
                </c:pt>
                <c:pt idx="17">
                  <c:v>52045</c:v>
                </c:pt>
                <c:pt idx="18">
                  <c:v>50793</c:v>
                </c:pt>
                <c:pt idx="19">
                  <c:v>49524</c:v>
                </c:pt>
                <c:pt idx="20">
                  <c:v>49110</c:v>
                </c:pt>
                <c:pt idx="21">
                  <c:v>47867</c:v>
                </c:pt>
                <c:pt idx="22">
                  <c:v>47854</c:v>
                </c:pt>
                <c:pt idx="23">
                  <c:v>47217</c:v>
                </c:pt>
                <c:pt idx="24">
                  <c:v>46964</c:v>
                </c:pt>
                <c:pt idx="25">
                  <c:v>46145</c:v>
                </c:pt>
                <c:pt idx="26">
                  <c:v>48339</c:v>
                </c:pt>
                <c:pt idx="27">
                  <c:v>48411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5-41E4-87D5-B957B4A9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67992"/>
        <c:axId val="693630600"/>
      </c:lineChart>
      <c:dateAx>
        <c:axId val="693667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630600"/>
        <c:crosses val="autoZero"/>
        <c:auto val="1"/>
        <c:lblOffset val="100"/>
        <c:baseTimeUnit val="days"/>
      </c:dateAx>
      <c:valAx>
        <c:axId val="6936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66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333333333333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'!$AD$1</c:f>
              <c:strCache>
                <c:ptCount val="1"/>
                <c:pt idx="0">
                  <c:v>民宿宫格总转化率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'!$A$2:$A$66</c:f>
              <c:numCache>
                <c:formatCode>m/d/yyyy</c:formatCode>
                <c:ptCount val="65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'!$AD$2:$AD$66</c:f>
              <c:numCache>
                <c:formatCode>0.00%</c:formatCode>
                <c:ptCount val="65"/>
                <c:pt idx="0">
                  <c:v>4.2299999999999997E-2</c:v>
                </c:pt>
                <c:pt idx="1">
                  <c:v>4.0500000000000001E-2</c:v>
                </c:pt>
                <c:pt idx="2">
                  <c:v>3.5900000000000001E-2</c:v>
                </c:pt>
                <c:pt idx="3">
                  <c:v>4.1000000000000002E-2</c:v>
                </c:pt>
                <c:pt idx="4">
                  <c:v>4.2000000000000003E-2</c:v>
                </c:pt>
                <c:pt idx="5">
                  <c:v>4.2700000000000002E-2</c:v>
                </c:pt>
                <c:pt idx="6">
                  <c:v>4.2099999999999999E-2</c:v>
                </c:pt>
                <c:pt idx="7">
                  <c:v>3.9600000000000003E-2</c:v>
                </c:pt>
                <c:pt idx="8">
                  <c:v>3.9899999999999998E-2</c:v>
                </c:pt>
                <c:pt idx="9">
                  <c:v>3.9300000000000002E-2</c:v>
                </c:pt>
                <c:pt idx="10">
                  <c:v>3.6299999999999999E-2</c:v>
                </c:pt>
                <c:pt idx="11">
                  <c:v>3.9600000000000003E-2</c:v>
                </c:pt>
                <c:pt idx="12">
                  <c:v>3.7199999999999997E-2</c:v>
                </c:pt>
                <c:pt idx="13">
                  <c:v>3.6400000000000002E-2</c:v>
                </c:pt>
                <c:pt idx="14">
                  <c:v>3.7400000000000003E-2</c:v>
                </c:pt>
                <c:pt idx="15">
                  <c:v>3.6799999999999999E-2</c:v>
                </c:pt>
                <c:pt idx="16">
                  <c:v>3.5499999999999997E-2</c:v>
                </c:pt>
                <c:pt idx="17">
                  <c:v>3.2800000000000003E-2</c:v>
                </c:pt>
                <c:pt idx="18">
                  <c:v>3.73E-2</c:v>
                </c:pt>
                <c:pt idx="19">
                  <c:v>4.4499999999999998E-2</c:v>
                </c:pt>
                <c:pt idx="20">
                  <c:v>4.07E-2</c:v>
                </c:pt>
                <c:pt idx="21">
                  <c:v>4.1300000000000003E-2</c:v>
                </c:pt>
                <c:pt idx="22" formatCode="0%">
                  <c:v>0.04</c:v>
                </c:pt>
                <c:pt idx="23">
                  <c:v>3.85E-2</c:v>
                </c:pt>
                <c:pt idx="24">
                  <c:v>4.2000000000000003E-2</c:v>
                </c:pt>
                <c:pt idx="25">
                  <c:v>4.0599999999999997E-2</c:v>
                </c:pt>
                <c:pt idx="26">
                  <c:v>3.9800000000000002E-2</c:v>
                </c:pt>
                <c:pt idx="27">
                  <c:v>4.1399999999999999E-2</c:v>
                </c:pt>
                <c:pt idx="28">
                  <c:v>4.2000000000000003E-2</c:v>
                </c:pt>
                <c:pt idx="29">
                  <c:v>4.0399999999999998E-2</c:v>
                </c:pt>
                <c:pt idx="30">
                  <c:v>4.1700000000000001E-2</c:v>
                </c:pt>
                <c:pt idx="31">
                  <c:v>4.2900000000000001E-2</c:v>
                </c:pt>
                <c:pt idx="32">
                  <c:v>4.2700000000000002E-2</c:v>
                </c:pt>
                <c:pt idx="33">
                  <c:v>4.2099999999999999E-2</c:v>
                </c:pt>
                <c:pt idx="34">
                  <c:v>3.9800000000000002E-2</c:v>
                </c:pt>
                <c:pt idx="35">
                  <c:v>4.0099999999999997E-2</c:v>
                </c:pt>
                <c:pt idx="36">
                  <c:v>3.7900000000000003E-2</c:v>
                </c:pt>
                <c:pt idx="37">
                  <c:v>3.9899999999999998E-2</c:v>
                </c:pt>
                <c:pt idx="38">
                  <c:v>4.2099999999999999E-2</c:v>
                </c:pt>
                <c:pt idx="39">
                  <c:v>4.2799999999999998E-2</c:v>
                </c:pt>
                <c:pt idx="40">
                  <c:v>4.0899999999999999E-2</c:v>
                </c:pt>
                <c:pt idx="41">
                  <c:v>4.2700000000000002E-2</c:v>
                </c:pt>
                <c:pt idx="42">
                  <c:v>3.9E-2</c:v>
                </c:pt>
                <c:pt idx="43">
                  <c:v>3.9E-2</c:v>
                </c:pt>
                <c:pt idx="44">
                  <c:v>4.2700000000000002E-2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4.2500000000000003E-2</c:v>
                </c:pt>
                <c:pt idx="48">
                  <c:v>4.0500000000000001E-2</c:v>
                </c:pt>
                <c:pt idx="49">
                  <c:v>4.0099999999999997E-2</c:v>
                </c:pt>
                <c:pt idx="50">
                  <c:v>3.7900000000000003E-2</c:v>
                </c:pt>
                <c:pt idx="51">
                  <c:v>3.6600000000000001E-2</c:v>
                </c:pt>
                <c:pt idx="52">
                  <c:v>4.2200000000000001E-2</c:v>
                </c:pt>
                <c:pt idx="53">
                  <c:v>3.9300000000000002E-2</c:v>
                </c:pt>
                <c:pt idx="54">
                  <c:v>3.8800000000000001E-2</c:v>
                </c:pt>
                <c:pt idx="55">
                  <c:v>3.9800000000000002E-2</c:v>
                </c:pt>
                <c:pt idx="56">
                  <c:v>3.8399999999999997E-2</c:v>
                </c:pt>
                <c:pt idx="57">
                  <c:v>3.5000000000000003E-2</c:v>
                </c:pt>
                <c:pt idx="58">
                  <c:v>3.7400000000000003E-2</c:v>
                </c:pt>
                <c:pt idx="59">
                  <c:v>3.6600000000000001E-2</c:v>
                </c:pt>
                <c:pt idx="60">
                  <c:v>3.7600000000000001E-2</c:v>
                </c:pt>
                <c:pt idx="61">
                  <c:v>3.6700000000000003E-2</c:v>
                </c:pt>
                <c:pt idx="62">
                  <c:v>3.5400000000000001E-2</c:v>
                </c:pt>
                <c:pt idx="63">
                  <c:v>3.39E-2</c:v>
                </c:pt>
                <c:pt idx="64">
                  <c:v>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8-497B-B70C-C58DF6B5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22800"/>
        <c:axId val="1631621488"/>
      </c:lineChart>
      <c:dateAx>
        <c:axId val="163162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1488"/>
        <c:crosses val="autoZero"/>
        <c:auto val="1"/>
        <c:lblOffset val="100"/>
        <c:baseTimeUnit val="days"/>
      </c:dateAx>
      <c:valAx>
        <c:axId val="1631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'总订单-2018'!$B$1</c:f>
              <c:strCache>
                <c:ptCount val="1"/>
                <c:pt idx="0">
                  <c:v>总订单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'总订单-2018'!$A$2:$A$188</c:f>
              <c:numCache>
                <c:formatCode>m/d/yyyy</c:formatCode>
                <c:ptCount val="18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</c:numCache>
            </c:numRef>
          </c:cat>
          <c:val>
            <c:numRef>
              <c:f>'总订单-2018'!$B$2:$B$188</c:f>
              <c:numCache>
                <c:formatCode>General</c:formatCode>
                <c:ptCount val="185"/>
                <c:pt idx="0">
                  <c:v>2107</c:v>
                </c:pt>
                <c:pt idx="1">
                  <c:v>2228</c:v>
                </c:pt>
                <c:pt idx="2">
                  <c:v>2420</c:v>
                </c:pt>
                <c:pt idx="3">
                  <c:v>2470</c:v>
                </c:pt>
                <c:pt idx="4">
                  <c:v>2627</c:v>
                </c:pt>
                <c:pt idx="5">
                  <c:v>2531</c:v>
                </c:pt>
                <c:pt idx="6">
                  <c:v>2506</c:v>
                </c:pt>
                <c:pt idx="7">
                  <c:v>2421</c:v>
                </c:pt>
                <c:pt idx="8">
                  <c:v>2632</c:v>
                </c:pt>
                <c:pt idx="9">
                  <c:v>2795</c:v>
                </c:pt>
                <c:pt idx="10">
                  <c:v>2676</c:v>
                </c:pt>
                <c:pt idx="11">
                  <c:v>2686</c:v>
                </c:pt>
                <c:pt idx="12">
                  <c:v>2861</c:v>
                </c:pt>
                <c:pt idx="13">
                  <c:v>2571</c:v>
                </c:pt>
                <c:pt idx="14">
                  <c:v>2754</c:v>
                </c:pt>
                <c:pt idx="15">
                  <c:v>3053</c:v>
                </c:pt>
                <c:pt idx="16">
                  <c:v>3063</c:v>
                </c:pt>
                <c:pt idx="17">
                  <c:v>3083</c:v>
                </c:pt>
                <c:pt idx="18">
                  <c:v>3135</c:v>
                </c:pt>
                <c:pt idx="19">
                  <c:v>3022</c:v>
                </c:pt>
                <c:pt idx="20">
                  <c:v>3020</c:v>
                </c:pt>
                <c:pt idx="21">
                  <c:v>2858</c:v>
                </c:pt>
                <c:pt idx="22">
                  <c:v>2840</c:v>
                </c:pt>
                <c:pt idx="23">
                  <c:v>3010</c:v>
                </c:pt>
                <c:pt idx="24">
                  <c:v>2921</c:v>
                </c:pt>
                <c:pt idx="25">
                  <c:v>2880</c:v>
                </c:pt>
                <c:pt idx="26">
                  <c:v>2917</c:v>
                </c:pt>
                <c:pt idx="27">
                  <c:v>2702</c:v>
                </c:pt>
                <c:pt idx="28">
                  <c:v>2535</c:v>
                </c:pt>
                <c:pt idx="29">
                  <c:v>2572</c:v>
                </c:pt>
                <c:pt idx="30">
                  <c:v>2568</c:v>
                </c:pt>
                <c:pt idx="31">
                  <c:v>2789</c:v>
                </c:pt>
                <c:pt idx="32">
                  <c:v>2809</c:v>
                </c:pt>
                <c:pt idx="33">
                  <c:v>2722</c:v>
                </c:pt>
                <c:pt idx="34">
                  <c:v>2654</c:v>
                </c:pt>
                <c:pt idx="35">
                  <c:v>2623</c:v>
                </c:pt>
                <c:pt idx="36">
                  <c:v>2794</c:v>
                </c:pt>
                <c:pt idx="37">
                  <c:v>2797</c:v>
                </c:pt>
                <c:pt idx="38">
                  <c:v>2755</c:v>
                </c:pt>
                <c:pt idx="39">
                  <c:v>2952</c:v>
                </c:pt>
                <c:pt idx="40">
                  <c:v>3073</c:v>
                </c:pt>
                <c:pt idx="41">
                  <c:v>2991</c:v>
                </c:pt>
                <c:pt idx="42">
                  <c:v>3014</c:v>
                </c:pt>
                <c:pt idx="43">
                  <c:v>3093</c:v>
                </c:pt>
                <c:pt idx="44">
                  <c:v>2917</c:v>
                </c:pt>
                <c:pt idx="45">
                  <c:v>2774</c:v>
                </c:pt>
                <c:pt idx="46">
                  <c:v>4088</c:v>
                </c:pt>
                <c:pt idx="47">
                  <c:v>5238</c:v>
                </c:pt>
                <c:pt idx="48">
                  <c:v>6406</c:v>
                </c:pt>
                <c:pt idx="49">
                  <c:v>5809</c:v>
                </c:pt>
                <c:pt idx="50">
                  <c:v>4564</c:v>
                </c:pt>
                <c:pt idx="51">
                  <c:v>3983</c:v>
                </c:pt>
                <c:pt idx="52">
                  <c:v>3995</c:v>
                </c:pt>
                <c:pt idx="53">
                  <c:v>3974</c:v>
                </c:pt>
                <c:pt idx="54">
                  <c:v>3642</c:v>
                </c:pt>
                <c:pt idx="55">
                  <c:v>3434</c:v>
                </c:pt>
                <c:pt idx="56">
                  <c:v>3436</c:v>
                </c:pt>
                <c:pt idx="57">
                  <c:v>3424</c:v>
                </c:pt>
                <c:pt idx="58">
                  <c:v>3537</c:v>
                </c:pt>
                <c:pt idx="59">
                  <c:v>3659</c:v>
                </c:pt>
                <c:pt idx="60">
                  <c:v>3412</c:v>
                </c:pt>
                <c:pt idx="61">
                  <c:v>3660</c:v>
                </c:pt>
                <c:pt idx="62">
                  <c:v>2900</c:v>
                </c:pt>
                <c:pt idx="63">
                  <c:v>3367</c:v>
                </c:pt>
                <c:pt idx="64">
                  <c:v>3795</c:v>
                </c:pt>
                <c:pt idx="65">
                  <c:v>3789</c:v>
                </c:pt>
                <c:pt idx="66">
                  <c:v>3790</c:v>
                </c:pt>
                <c:pt idx="67">
                  <c:v>4183</c:v>
                </c:pt>
                <c:pt idx="68">
                  <c:v>4074</c:v>
                </c:pt>
                <c:pt idx="69">
                  <c:v>3297</c:v>
                </c:pt>
                <c:pt idx="70">
                  <c:v>3863</c:v>
                </c:pt>
                <c:pt idx="71">
                  <c:v>3990</c:v>
                </c:pt>
                <c:pt idx="72">
                  <c:v>4320</c:v>
                </c:pt>
                <c:pt idx="73">
                  <c:v>4501</c:v>
                </c:pt>
                <c:pt idx="74">
                  <c:v>4574</c:v>
                </c:pt>
                <c:pt idx="75">
                  <c:v>4238</c:v>
                </c:pt>
                <c:pt idx="76">
                  <c:v>3617</c:v>
                </c:pt>
                <c:pt idx="77">
                  <c:v>4337</c:v>
                </c:pt>
                <c:pt idx="78">
                  <c:v>4575</c:v>
                </c:pt>
                <c:pt idx="79">
                  <c:v>4909</c:v>
                </c:pt>
                <c:pt idx="80">
                  <c:v>4873</c:v>
                </c:pt>
                <c:pt idx="81">
                  <c:v>4938</c:v>
                </c:pt>
                <c:pt idx="82">
                  <c:v>4841</c:v>
                </c:pt>
                <c:pt idx="83">
                  <c:v>3810</c:v>
                </c:pt>
                <c:pt idx="84">
                  <c:v>4515</c:v>
                </c:pt>
                <c:pt idx="85">
                  <c:v>5153</c:v>
                </c:pt>
                <c:pt idx="86">
                  <c:v>5330</c:v>
                </c:pt>
                <c:pt idx="87">
                  <c:v>5320</c:v>
                </c:pt>
                <c:pt idx="88">
                  <c:v>5383</c:v>
                </c:pt>
                <c:pt idx="89">
                  <c:v>5209</c:v>
                </c:pt>
                <c:pt idx="90">
                  <c:v>4954</c:v>
                </c:pt>
                <c:pt idx="91">
                  <c:v>5610</c:v>
                </c:pt>
                <c:pt idx="92">
                  <c:v>5916</c:v>
                </c:pt>
                <c:pt idx="93">
                  <c:v>6440</c:v>
                </c:pt>
                <c:pt idx="94">
                  <c:v>6289</c:v>
                </c:pt>
                <c:pt idx="95">
                  <c:v>4669</c:v>
                </c:pt>
                <c:pt idx="96">
                  <c:v>3933</c:v>
                </c:pt>
                <c:pt idx="97">
                  <c:v>4458</c:v>
                </c:pt>
                <c:pt idx="98">
                  <c:v>5352</c:v>
                </c:pt>
                <c:pt idx="99">
                  <c:v>5665</c:v>
                </c:pt>
                <c:pt idx="100">
                  <c:v>5637</c:v>
                </c:pt>
                <c:pt idx="101">
                  <c:v>5247</c:v>
                </c:pt>
                <c:pt idx="102">
                  <c:v>5400</c:v>
                </c:pt>
                <c:pt idx="103">
                  <c:v>5241</c:v>
                </c:pt>
                <c:pt idx="104">
                  <c:v>4785</c:v>
                </c:pt>
                <c:pt idx="105">
                  <c:v>5675</c:v>
                </c:pt>
                <c:pt idx="106">
                  <c:v>6332</c:v>
                </c:pt>
                <c:pt idx="107">
                  <c:v>6652</c:v>
                </c:pt>
                <c:pt idx="108">
                  <c:v>7026</c:v>
                </c:pt>
                <c:pt idx="109">
                  <c:v>6836</c:v>
                </c:pt>
                <c:pt idx="110">
                  <c:v>6004</c:v>
                </c:pt>
                <c:pt idx="111">
                  <c:v>5004</c:v>
                </c:pt>
                <c:pt idx="112">
                  <c:v>5770</c:v>
                </c:pt>
                <c:pt idx="113">
                  <c:v>6538</c:v>
                </c:pt>
                <c:pt idx="114">
                  <c:v>6691</c:v>
                </c:pt>
                <c:pt idx="115">
                  <c:v>6374</c:v>
                </c:pt>
                <c:pt idx="116">
                  <c:v>6412</c:v>
                </c:pt>
                <c:pt idx="117">
                  <c:v>7147</c:v>
                </c:pt>
                <c:pt idx="118">
                  <c:v>8081</c:v>
                </c:pt>
                <c:pt idx="119">
                  <c:v>5953</c:v>
                </c:pt>
                <c:pt idx="120">
                  <c:v>4231</c:v>
                </c:pt>
                <c:pt idx="121">
                  <c:v>4976</c:v>
                </c:pt>
                <c:pt idx="122">
                  <c:v>5474</c:v>
                </c:pt>
                <c:pt idx="123">
                  <c:v>5171</c:v>
                </c:pt>
                <c:pt idx="124">
                  <c:v>4725</c:v>
                </c:pt>
                <c:pt idx="125">
                  <c:v>4034</c:v>
                </c:pt>
                <c:pt idx="126">
                  <c:v>4536</c:v>
                </c:pt>
                <c:pt idx="127">
                  <c:v>5021</c:v>
                </c:pt>
                <c:pt idx="128">
                  <c:v>5231</c:v>
                </c:pt>
                <c:pt idx="129">
                  <c:v>5137</c:v>
                </c:pt>
                <c:pt idx="130">
                  <c:v>5181</c:v>
                </c:pt>
                <c:pt idx="131">
                  <c:v>4776</c:v>
                </c:pt>
                <c:pt idx="132">
                  <c:v>3991</c:v>
                </c:pt>
                <c:pt idx="133">
                  <c:v>4614</c:v>
                </c:pt>
                <c:pt idx="134">
                  <c:v>5050</c:v>
                </c:pt>
                <c:pt idx="135">
                  <c:v>5240</c:v>
                </c:pt>
                <c:pt idx="136">
                  <c:v>5449</c:v>
                </c:pt>
                <c:pt idx="137">
                  <c:v>5327</c:v>
                </c:pt>
                <c:pt idx="138">
                  <c:v>5110</c:v>
                </c:pt>
                <c:pt idx="139">
                  <c:v>4152</c:v>
                </c:pt>
                <c:pt idx="140">
                  <c:v>4883</c:v>
                </c:pt>
                <c:pt idx="141">
                  <c:v>5363</c:v>
                </c:pt>
                <c:pt idx="142">
                  <c:v>5628</c:v>
                </c:pt>
                <c:pt idx="143">
                  <c:v>5575</c:v>
                </c:pt>
                <c:pt idx="144">
                  <c:v>5432</c:v>
                </c:pt>
                <c:pt idx="145">
                  <c:v>5183</c:v>
                </c:pt>
                <c:pt idx="146">
                  <c:v>4447</c:v>
                </c:pt>
                <c:pt idx="147">
                  <c:v>5151</c:v>
                </c:pt>
                <c:pt idx="148">
                  <c:v>5515</c:v>
                </c:pt>
                <c:pt idx="149">
                  <c:v>5758</c:v>
                </c:pt>
                <c:pt idx="150">
                  <c:v>6049</c:v>
                </c:pt>
                <c:pt idx="151">
                  <c:v>6321</c:v>
                </c:pt>
                <c:pt idx="152">
                  <c:v>6178</c:v>
                </c:pt>
                <c:pt idx="153">
                  <c:v>5387</c:v>
                </c:pt>
                <c:pt idx="154">
                  <c:v>6051</c:v>
                </c:pt>
                <c:pt idx="155">
                  <c:v>6672</c:v>
                </c:pt>
                <c:pt idx="156">
                  <c:v>6732</c:v>
                </c:pt>
                <c:pt idx="157">
                  <c:v>6772</c:v>
                </c:pt>
                <c:pt idx="158">
                  <c:v>7224</c:v>
                </c:pt>
                <c:pt idx="159">
                  <c:v>7488</c:v>
                </c:pt>
                <c:pt idx="160">
                  <c:v>7386</c:v>
                </c:pt>
                <c:pt idx="161">
                  <c:v>8828</c:v>
                </c:pt>
                <c:pt idx="162">
                  <c:v>9529</c:v>
                </c:pt>
                <c:pt idx="163">
                  <c:v>9510</c:v>
                </c:pt>
                <c:pt idx="164">
                  <c:v>9694</c:v>
                </c:pt>
                <c:pt idx="165">
                  <c:v>10014</c:v>
                </c:pt>
                <c:pt idx="166">
                  <c:v>10158</c:v>
                </c:pt>
                <c:pt idx="167">
                  <c:v>7637</c:v>
                </c:pt>
                <c:pt idx="168">
                  <c:v>6421</c:v>
                </c:pt>
                <c:pt idx="169">
                  <c:v>7261</c:v>
                </c:pt>
                <c:pt idx="170">
                  <c:v>7786</c:v>
                </c:pt>
                <c:pt idx="171">
                  <c:v>8344</c:v>
                </c:pt>
                <c:pt idx="172">
                  <c:v>7863</c:v>
                </c:pt>
                <c:pt idx="173">
                  <c:v>7791</c:v>
                </c:pt>
                <c:pt idx="174">
                  <c:v>7002</c:v>
                </c:pt>
                <c:pt idx="175">
                  <c:v>7603</c:v>
                </c:pt>
                <c:pt idx="176">
                  <c:v>8011</c:v>
                </c:pt>
                <c:pt idx="177">
                  <c:v>7641</c:v>
                </c:pt>
                <c:pt idx="178">
                  <c:v>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8-48CB-A01E-32012D09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894416"/>
        <c:axId val="1199887200"/>
      </c:lineChart>
      <c:dateAx>
        <c:axId val="1199894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887200"/>
        <c:crosses val="autoZero"/>
        <c:auto val="1"/>
        <c:lblOffset val="100"/>
        <c:baseTimeUnit val="days"/>
      </c:dateAx>
      <c:valAx>
        <c:axId val="11998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8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'!$K$1</c:f>
              <c:strCache>
                <c:ptCount val="1"/>
                <c:pt idx="0">
                  <c:v>总间夜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'!$A$2:$A$83</c:f>
              <c:numCache>
                <c:formatCode>m/d/yyyy</c:formatCode>
                <c:ptCount val="82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'!$K$2:$K$82</c:f>
              <c:numCache>
                <c:formatCode>General</c:formatCode>
                <c:ptCount val="81"/>
                <c:pt idx="0">
                  <c:v>6513</c:v>
                </c:pt>
                <c:pt idx="1">
                  <c:v>5835</c:v>
                </c:pt>
                <c:pt idx="2">
                  <c:v>5001</c:v>
                </c:pt>
                <c:pt idx="3">
                  <c:v>5724</c:v>
                </c:pt>
                <c:pt idx="4">
                  <c:v>5650</c:v>
                </c:pt>
                <c:pt idx="5">
                  <c:v>6135</c:v>
                </c:pt>
                <c:pt idx="6">
                  <c:v>5946</c:v>
                </c:pt>
                <c:pt idx="7">
                  <c:v>5663</c:v>
                </c:pt>
                <c:pt idx="8">
                  <c:v>5744</c:v>
                </c:pt>
                <c:pt idx="9">
                  <c:v>5611</c:v>
                </c:pt>
                <c:pt idx="10">
                  <c:v>5889</c:v>
                </c:pt>
                <c:pt idx="11">
                  <c:v>6245</c:v>
                </c:pt>
                <c:pt idx="12">
                  <c:v>6363</c:v>
                </c:pt>
                <c:pt idx="13">
                  <c:v>6267</c:v>
                </c:pt>
                <c:pt idx="14">
                  <c:v>6816</c:v>
                </c:pt>
                <c:pt idx="15">
                  <c:v>8314</c:v>
                </c:pt>
                <c:pt idx="16">
                  <c:v>9120</c:v>
                </c:pt>
                <c:pt idx="17">
                  <c:v>7745</c:v>
                </c:pt>
                <c:pt idx="18">
                  <c:v>6407</c:v>
                </c:pt>
                <c:pt idx="19">
                  <c:v>4665</c:v>
                </c:pt>
                <c:pt idx="20">
                  <c:v>5175</c:v>
                </c:pt>
                <c:pt idx="21">
                  <c:v>5483</c:v>
                </c:pt>
                <c:pt idx="22">
                  <c:v>5307</c:v>
                </c:pt>
                <c:pt idx="23">
                  <c:v>5222</c:v>
                </c:pt>
                <c:pt idx="24">
                  <c:v>5536</c:v>
                </c:pt>
                <c:pt idx="25">
                  <c:v>5025</c:v>
                </c:pt>
                <c:pt idx="26">
                  <c:v>4876</c:v>
                </c:pt>
                <c:pt idx="27">
                  <c:v>4905</c:v>
                </c:pt>
                <c:pt idx="28">
                  <c:v>5168</c:v>
                </c:pt>
                <c:pt idx="29">
                  <c:v>4782</c:v>
                </c:pt>
                <c:pt idx="30">
                  <c:v>4964</c:v>
                </c:pt>
                <c:pt idx="31">
                  <c:v>4843</c:v>
                </c:pt>
                <c:pt idx="32">
                  <c:v>5087</c:v>
                </c:pt>
                <c:pt idx="33">
                  <c:v>5115</c:v>
                </c:pt>
                <c:pt idx="34">
                  <c:v>4825</c:v>
                </c:pt>
                <c:pt idx="35">
                  <c:v>4771</c:v>
                </c:pt>
                <c:pt idx="36">
                  <c:v>4818</c:v>
                </c:pt>
                <c:pt idx="37">
                  <c:v>5134</c:v>
                </c:pt>
                <c:pt idx="38">
                  <c:v>5413</c:v>
                </c:pt>
                <c:pt idx="39">
                  <c:v>5203</c:v>
                </c:pt>
                <c:pt idx="40">
                  <c:v>5445</c:v>
                </c:pt>
                <c:pt idx="41">
                  <c:v>5757</c:v>
                </c:pt>
                <c:pt idx="42">
                  <c:v>5537</c:v>
                </c:pt>
                <c:pt idx="43">
                  <c:v>5376</c:v>
                </c:pt>
                <c:pt idx="44">
                  <c:v>5882</c:v>
                </c:pt>
                <c:pt idx="45">
                  <c:v>5785</c:v>
                </c:pt>
                <c:pt idx="46">
                  <c:v>5767</c:v>
                </c:pt>
                <c:pt idx="47">
                  <c:v>5720</c:v>
                </c:pt>
                <c:pt idx="48">
                  <c:v>5748</c:v>
                </c:pt>
                <c:pt idx="49">
                  <c:v>5935</c:v>
                </c:pt>
                <c:pt idx="50">
                  <c:v>5488</c:v>
                </c:pt>
                <c:pt idx="51">
                  <c:v>5101</c:v>
                </c:pt>
                <c:pt idx="52">
                  <c:v>5566</c:v>
                </c:pt>
                <c:pt idx="53">
                  <c:v>4971</c:v>
                </c:pt>
                <c:pt idx="54">
                  <c:v>5216</c:v>
                </c:pt>
                <c:pt idx="55">
                  <c:v>5263</c:v>
                </c:pt>
                <c:pt idx="56">
                  <c:v>5326</c:v>
                </c:pt>
                <c:pt idx="57">
                  <c:v>4728</c:v>
                </c:pt>
                <c:pt idx="58">
                  <c:v>5044</c:v>
                </c:pt>
                <c:pt idx="59">
                  <c:v>4920</c:v>
                </c:pt>
                <c:pt idx="60">
                  <c:v>5129</c:v>
                </c:pt>
                <c:pt idx="61">
                  <c:v>4855</c:v>
                </c:pt>
                <c:pt idx="62">
                  <c:v>4681</c:v>
                </c:pt>
                <c:pt idx="63">
                  <c:v>4321</c:v>
                </c:pt>
                <c:pt idx="64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D-412F-93E1-22AA29FF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43608"/>
        <c:axId val="760443936"/>
      </c:lineChart>
      <c:dateAx>
        <c:axId val="760443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936"/>
        <c:crosses val="autoZero"/>
        <c:auto val="1"/>
        <c:lblOffset val="100"/>
        <c:baseTimeUnit val="days"/>
      </c:dateAx>
      <c:valAx>
        <c:axId val="760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分销订单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'!$H$1</c:f>
              <c:strCache>
                <c:ptCount val="1"/>
                <c:pt idx="0">
                  <c:v>酒店频道订单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'!$A$2:$A$82</c:f>
              <c:numCache>
                <c:formatCode>m/d/yyyy</c:formatCode>
                <c:ptCount val="81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'!$H$2:$H$82</c:f>
              <c:numCache>
                <c:formatCode>General</c:formatCode>
                <c:ptCount val="81"/>
                <c:pt idx="0">
                  <c:v>984</c:v>
                </c:pt>
                <c:pt idx="1">
                  <c:v>854</c:v>
                </c:pt>
                <c:pt idx="2">
                  <c:v>688</c:v>
                </c:pt>
                <c:pt idx="3">
                  <c:v>1015</c:v>
                </c:pt>
                <c:pt idx="4">
                  <c:v>825</c:v>
                </c:pt>
                <c:pt idx="5">
                  <c:v>878</c:v>
                </c:pt>
                <c:pt idx="6">
                  <c:v>848</c:v>
                </c:pt>
                <c:pt idx="7">
                  <c:v>788</c:v>
                </c:pt>
                <c:pt idx="8">
                  <c:v>753</c:v>
                </c:pt>
                <c:pt idx="9">
                  <c:v>706</c:v>
                </c:pt>
                <c:pt idx="10">
                  <c:v>797</c:v>
                </c:pt>
                <c:pt idx="11">
                  <c:v>874</c:v>
                </c:pt>
                <c:pt idx="12">
                  <c:v>907</c:v>
                </c:pt>
                <c:pt idx="13">
                  <c:v>873</c:v>
                </c:pt>
                <c:pt idx="14">
                  <c:v>1076</c:v>
                </c:pt>
                <c:pt idx="15">
                  <c:v>1557</c:v>
                </c:pt>
                <c:pt idx="16">
                  <c:v>1907</c:v>
                </c:pt>
                <c:pt idx="17">
                  <c:v>1334</c:v>
                </c:pt>
                <c:pt idx="18">
                  <c:v>855</c:v>
                </c:pt>
                <c:pt idx="19">
                  <c:v>527</c:v>
                </c:pt>
                <c:pt idx="20">
                  <c:v>570</c:v>
                </c:pt>
                <c:pt idx="21">
                  <c:v>630</c:v>
                </c:pt>
                <c:pt idx="22">
                  <c:v>665</c:v>
                </c:pt>
                <c:pt idx="23">
                  <c:v>663</c:v>
                </c:pt>
                <c:pt idx="24">
                  <c:v>636</c:v>
                </c:pt>
                <c:pt idx="25">
                  <c:v>652</c:v>
                </c:pt>
                <c:pt idx="26">
                  <c:v>513</c:v>
                </c:pt>
                <c:pt idx="27">
                  <c:v>541</c:v>
                </c:pt>
                <c:pt idx="28">
                  <c:v>496</c:v>
                </c:pt>
                <c:pt idx="29">
                  <c:v>427</c:v>
                </c:pt>
                <c:pt idx="30">
                  <c:v>436</c:v>
                </c:pt>
                <c:pt idx="31">
                  <c:v>455</c:v>
                </c:pt>
                <c:pt idx="32">
                  <c:v>425</c:v>
                </c:pt>
                <c:pt idx="33">
                  <c:v>430</c:v>
                </c:pt>
                <c:pt idx="34">
                  <c:v>434</c:v>
                </c:pt>
                <c:pt idx="35">
                  <c:v>391</c:v>
                </c:pt>
                <c:pt idx="36">
                  <c:v>429</c:v>
                </c:pt>
                <c:pt idx="37">
                  <c:v>427</c:v>
                </c:pt>
                <c:pt idx="38">
                  <c:v>505</c:v>
                </c:pt>
                <c:pt idx="39">
                  <c:v>505</c:v>
                </c:pt>
                <c:pt idx="40">
                  <c:v>563</c:v>
                </c:pt>
                <c:pt idx="41">
                  <c:v>608</c:v>
                </c:pt>
                <c:pt idx="42">
                  <c:v>554</c:v>
                </c:pt>
                <c:pt idx="43">
                  <c:v>553</c:v>
                </c:pt>
                <c:pt idx="44">
                  <c:v>514</c:v>
                </c:pt>
                <c:pt idx="45">
                  <c:v>536</c:v>
                </c:pt>
                <c:pt idx="46">
                  <c:v>585</c:v>
                </c:pt>
                <c:pt idx="47">
                  <c:v>565</c:v>
                </c:pt>
                <c:pt idx="48">
                  <c:v>577</c:v>
                </c:pt>
                <c:pt idx="49">
                  <c:v>622</c:v>
                </c:pt>
                <c:pt idx="50">
                  <c:v>555</c:v>
                </c:pt>
                <c:pt idx="51">
                  <c:v>436</c:v>
                </c:pt>
                <c:pt idx="52">
                  <c:v>486</c:v>
                </c:pt>
                <c:pt idx="53">
                  <c:v>519</c:v>
                </c:pt>
                <c:pt idx="54">
                  <c:v>568</c:v>
                </c:pt>
                <c:pt idx="55">
                  <c:v>657</c:v>
                </c:pt>
                <c:pt idx="56">
                  <c:v>610</c:v>
                </c:pt>
                <c:pt idx="57">
                  <c:v>567</c:v>
                </c:pt>
                <c:pt idx="58">
                  <c:v>516</c:v>
                </c:pt>
                <c:pt idx="59">
                  <c:v>572</c:v>
                </c:pt>
                <c:pt idx="60">
                  <c:v>581</c:v>
                </c:pt>
                <c:pt idx="61">
                  <c:v>498</c:v>
                </c:pt>
                <c:pt idx="62">
                  <c:v>494</c:v>
                </c:pt>
                <c:pt idx="63">
                  <c:v>456</c:v>
                </c:pt>
                <c:pt idx="64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B1B-BEC9-FC1AA09B9A35}"/>
            </c:ext>
          </c:extLst>
        </c:ser>
        <c:ser>
          <c:idx val="1"/>
          <c:order val="1"/>
          <c:tx>
            <c:strRef>
              <c:f>'总订单 '!$I$1</c:f>
              <c:strCache>
                <c:ptCount val="1"/>
                <c:pt idx="0">
                  <c:v>斯维登分销订单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'!$A$2:$A$82</c:f>
              <c:numCache>
                <c:formatCode>m/d/yyyy</c:formatCode>
                <c:ptCount val="81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11</c:v>
                </c:pt>
                <c:pt idx="29">
                  <c:v>8</c:v>
                </c:pt>
                <c:pt idx="30">
                  <c:v>6</c:v>
                </c:pt>
                <c:pt idx="31">
                  <c:v>16</c:v>
                </c:pt>
                <c:pt idx="32">
                  <c:v>32</c:v>
                </c:pt>
                <c:pt idx="33">
                  <c:v>56</c:v>
                </c:pt>
                <c:pt idx="34">
                  <c:v>27</c:v>
                </c:pt>
                <c:pt idx="35">
                  <c:v>31</c:v>
                </c:pt>
                <c:pt idx="36">
                  <c:v>42</c:v>
                </c:pt>
                <c:pt idx="37">
                  <c:v>47</c:v>
                </c:pt>
                <c:pt idx="38">
                  <c:v>47</c:v>
                </c:pt>
                <c:pt idx="39">
                  <c:v>64</c:v>
                </c:pt>
                <c:pt idx="40">
                  <c:v>44</c:v>
                </c:pt>
                <c:pt idx="41">
                  <c:v>36</c:v>
                </c:pt>
                <c:pt idx="42">
                  <c:v>35</c:v>
                </c:pt>
                <c:pt idx="43">
                  <c:v>39</c:v>
                </c:pt>
                <c:pt idx="44">
                  <c:v>30</c:v>
                </c:pt>
                <c:pt idx="45">
                  <c:v>52</c:v>
                </c:pt>
                <c:pt idx="46">
                  <c:v>44</c:v>
                </c:pt>
                <c:pt idx="47">
                  <c:v>46</c:v>
                </c:pt>
                <c:pt idx="48">
                  <c:v>48</c:v>
                </c:pt>
                <c:pt idx="49">
                  <c:v>41</c:v>
                </c:pt>
                <c:pt idx="50">
                  <c:v>24</c:v>
                </c:pt>
                <c:pt idx="51">
                  <c:v>24</c:v>
                </c:pt>
                <c:pt idx="52">
                  <c:v>32</c:v>
                </c:pt>
                <c:pt idx="53">
                  <c:v>31</c:v>
                </c:pt>
                <c:pt idx="54">
                  <c:v>34</c:v>
                </c:pt>
                <c:pt idx="55">
                  <c:v>41</c:v>
                </c:pt>
                <c:pt idx="56">
                  <c:v>33</c:v>
                </c:pt>
                <c:pt idx="57">
                  <c:v>36</c:v>
                </c:pt>
                <c:pt idx="58">
                  <c:v>38</c:v>
                </c:pt>
                <c:pt idx="59">
                  <c:v>46</c:v>
                </c:pt>
                <c:pt idx="60">
                  <c:v>41</c:v>
                </c:pt>
                <c:pt idx="61">
                  <c:v>27</c:v>
                </c:pt>
                <c:pt idx="62">
                  <c:v>28</c:v>
                </c:pt>
                <c:pt idx="63">
                  <c:v>32</c:v>
                </c:pt>
                <c:pt idx="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5-4B1B-BEC9-FC1AA09B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92304"/>
        <c:axId val="640591648"/>
      </c:lineChart>
      <c:dateAx>
        <c:axId val="64059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1648"/>
        <c:crosses val="autoZero"/>
        <c:auto val="1"/>
        <c:lblOffset val="100"/>
        <c:baseTimeUnit val="days"/>
      </c:dateAx>
      <c:valAx>
        <c:axId val="640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'!$AC$1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'!$A$2:$A$66</c:f>
              <c:numCache>
                <c:formatCode>m/d/yyyy</c:formatCode>
                <c:ptCount val="65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'!$AC$2:$AC$66</c:f>
              <c:numCache>
                <c:formatCode>General</c:formatCode>
                <c:ptCount val="65"/>
                <c:pt idx="0">
                  <c:v>64069</c:v>
                </c:pt>
                <c:pt idx="1">
                  <c:v>60393</c:v>
                </c:pt>
                <c:pt idx="2">
                  <c:v>59129</c:v>
                </c:pt>
                <c:pt idx="3">
                  <c:v>62399</c:v>
                </c:pt>
                <c:pt idx="4">
                  <c:v>58969</c:v>
                </c:pt>
                <c:pt idx="5">
                  <c:v>62755</c:v>
                </c:pt>
                <c:pt idx="6">
                  <c:v>62485</c:v>
                </c:pt>
                <c:pt idx="7">
                  <c:v>64457</c:v>
                </c:pt>
                <c:pt idx="8">
                  <c:v>66381</c:v>
                </c:pt>
                <c:pt idx="9">
                  <c:v>66369</c:v>
                </c:pt>
                <c:pt idx="10">
                  <c:v>75920</c:v>
                </c:pt>
                <c:pt idx="11">
                  <c:v>75135</c:v>
                </c:pt>
                <c:pt idx="12">
                  <c:v>79670</c:v>
                </c:pt>
                <c:pt idx="13">
                  <c:v>82034</c:v>
                </c:pt>
                <c:pt idx="14">
                  <c:v>89343</c:v>
                </c:pt>
                <c:pt idx="15">
                  <c:v>97723</c:v>
                </c:pt>
                <c:pt idx="16">
                  <c:v>106452</c:v>
                </c:pt>
                <c:pt idx="17">
                  <c:v>92540</c:v>
                </c:pt>
                <c:pt idx="18">
                  <c:v>71918</c:v>
                </c:pt>
                <c:pt idx="19">
                  <c:v>42795</c:v>
                </c:pt>
                <c:pt idx="20">
                  <c:v>49690</c:v>
                </c:pt>
                <c:pt idx="21">
                  <c:v>51779</c:v>
                </c:pt>
                <c:pt idx="22">
                  <c:v>51383</c:v>
                </c:pt>
                <c:pt idx="23">
                  <c:v>52045</c:v>
                </c:pt>
                <c:pt idx="24">
                  <c:v>50793</c:v>
                </c:pt>
                <c:pt idx="25">
                  <c:v>49524</c:v>
                </c:pt>
                <c:pt idx="26">
                  <c:v>49110</c:v>
                </c:pt>
                <c:pt idx="27">
                  <c:v>47867</c:v>
                </c:pt>
                <c:pt idx="28">
                  <c:v>47854</c:v>
                </c:pt>
                <c:pt idx="29">
                  <c:v>47217</c:v>
                </c:pt>
                <c:pt idx="30">
                  <c:v>46964</c:v>
                </c:pt>
                <c:pt idx="31">
                  <c:v>46145</c:v>
                </c:pt>
                <c:pt idx="32">
                  <c:v>48339</c:v>
                </c:pt>
                <c:pt idx="33">
                  <c:v>48411</c:v>
                </c:pt>
                <c:pt idx="34">
                  <c:v>46755</c:v>
                </c:pt>
                <c:pt idx="35">
                  <c:v>47984</c:v>
                </c:pt>
                <c:pt idx="36">
                  <c:v>48001</c:v>
                </c:pt>
                <c:pt idx="37">
                  <c:v>49662</c:v>
                </c:pt>
                <c:pt idx="38">
                  <c:v>50011</c:v>
                </c:pt>
                <c:pt idx="39">
                  <c:v>48839</c:v>
                </c:pt>
                <c:pt idx="40">
                  <c:v>50904</c:v>
                </c:pt>
                <c:pt idx="41">
                  <c:v>50050</c:v>
                </c:pt>
                <c:pt idx="42">
                  <c:v>52374</c:v>
                </c:pt>
                <c:pt idx="43">
                  <c:v>51529</c:v>
                </c:pt>
                <c:pt idx="44">
                  <c:v>55137</c:v>
                </c:pt>
                <c:pt idx="45">
                  <c:v>52868</c:v>
                </c:pt>
                <c:pt idx="46">
                  <c:v>55111</c:v>
                </c:pt>
                <c:pt idx="47">
                  <c:v>55772</c:v>
                </c:pt>
                <c:pt idx="48">
                  <c:v>57308</c:v>
                </c:pt>
                <c:pt idx="49">
                  <c:v>57248</c:v>
                </c:pt>
                <c:pt idx="50">
                  <c:v>55146</c:v>
                </c:pt>
                <c:pt idx="51">
                  <c:v>55017</c:v>
                </c:pt>
                <c:pt idx="52">
                  <c:v>53167</c:v>
                </c:pt>
                <c:pt idx="53">
                  <c:v>52303</c:v>
                </c:pt>
                <c:pt idx="54">
                  <c:v>51940</c:v>
                </c:pt>
                <c:pt idx="55">
                  <c:v>50853</c:v>
                </c:pt>
                <c:pt idx="56">
                  <c:v>50363</c:v>
                </c:pt>
                <c:pt idx="57">
                  <c:v>50235</c:v>
                </c:pt>
                <c:pt idx="58">
                  <c:v>50748</c:v>
                </c:pt>
                <c:pt idx="59">
                  <c:v>50213</c:v>
                </c:pt>
                <c:pt idx="60">
                  <c:v>50900</c:v>
                </c:pt>
                <c:pt idx="61">
                  <c:v>50794</c:v>
                </c:pt>
                <c:pt idx="62">
                  <c:v>51956</c:v>
                </c:pt>
                <c:pt idx="63">
                  <c:v>49609</c:v>
                </c:pt>
                <c:pt idx="64">
                  <c:v>48050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5-4737-AC4C-04A8F44C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96184"/>
        <c:axId val="1148296512"/>
      </c:lineChart>
      <c:dateAx>
        <c:axId val="1148296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512"/>
        <c:crosses val="autoZero"/>
        <c:auto val="1"/>
        <c:lblOffset val="100"/>
        <c:baseTimeUnit val="days"/>
      </c:dateAx>
      <c:valAx>
        <c:axId val="11482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9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'总订单 '!$AD$1</c:f>
              <c:strCache>
                <c:ptCount val="1"/>
                <c:pt idx="0">
                  <c:v>民宿宫格总转化率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'!$A$2:$A$66</c:f>
              <c:numCache>
                <c:formatCode>m/d/yyyy</c:formatCode>
                <c:ptCount val="65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'!$AD$2:$AD$66</c:f>
              <c:numCache>
                <c:formatCode>0.00%</c:formatCode>
                <c:ptCount val="65"/>
                <c:pt idx="0">
                  <c:v>4.2299999999999997E-2</c:v>
                </c:pt>
                <c:pt idx="1">
                  <c:v>4.0500000000000001E-2</c:v>
                </c:pt>
                <c:pt idx="2">
                  <c:v>3.5900000000000001E-2</c:v>
                </c:pt>
                <c:pt idx="3">
                  <c:v>4.1000000000000002E-2</c:v>
                </c:pt>
                <c:pt idx="4">
                  <c:v>4.2000000000000003E-2</c:v>
                </c:pt>
                <c:pt idx="5">
                  <c:v>4.2700000000000002E-2</c:v>
                </c:pt>
                <c:pt idx="6">
                  <c:v>4.2099999999999999E-2</c:v>
                </c:pt>
                <c:pt idx="7">
                  <c:v>3.9600000000000003E-2</c:v>
                </c:pt>
                <c:pt idx="8">
                  <c:v>3.9899999999999998E-2</c:v>
                </c:pt>
                <c:pt idx="9">
                  <c:v>3.9300000000000002E-2</c:v>
                </c:pt>
                <c:pt idx="10">
                  <c:v>3.6299999999999999E-2</c:v>
                </c:pt>
                <c:pt idx="11">
                  <c:v>3.9600000000000003E-2</c:v>
                </c:pt>
                <c:pt idx="12">
                  <c:v>3.7199999999999997E-2</c:v>
                </c:pt>
                <c:pt idx="13">
                  <c:v>3.6400000000000002E-2</c:v>
                </c:pt>
                <c:pt idx="14">
                  <c:v>3.7400000000000003E-2</c:v>
                </c:pt>
                <c:pt idx="15">
                  <c:v>3.6799999999999999E-2</c:v>
                </c:pt>
                <c:pt idx="16">
                  <c:v>3.5499999999999997E-2</c:v>
                </c:pt>
                <c:pt idx="17">
                  <c:v>3.2800000000000003E-2</c:v>
                </c:pt>
                <c:pt idx="18">
                  <c:v>3.73E-2</c:v>
                </c:pt>
                <c:pt idx="19">
                  <c:v>4.4499999999999998E-2</c:v>
                </c:pt>
                <c:pt idx="20">
                  <c:v>4.07E-2</c:v>
                </c:pt>
                <c:pt idx="21">
                  <c:v>4.1300000000000003E-2</c:v>
                </c:pt>
                <c:pt idx="22" formatCode="0%">
                  <c:v>0.04</c:v>
                </c:pt>
                <c:pt idx="23">
                  <c:v>3.85E-2</c:v>
                </c:pt>
                <c:pt idx="24">
                  <c:v>4.2000000000000003E-2</c:v>
                </c:pt>
                <c:pt idx="25">
                  <c:v>4.0599999999999997E-2</c:v>
                </c:pt>
                <c:pt idx="26">
                  <c:v>3.9800000000000002E-2</c:v>
                </c:pt>
                <c:pt idx="27">
                  <c:v>4.1399999999999999E-2</c:v>
                </c:pt>
                <c:pt idx="28">
                  <c:v>4.2000000000000003E-2</c:v>
                </c:pt>
                <c:pt idx="29">
                  <c:v>4.0399999999999998E-2</c:v>
                </c:pt>
                <c:pt idx="30">
                  <c:v>4.1700000000000001E-2</c:v>
                </c:pt>
                <c:pt idx="31">
                  <c:v>4.2900000000000001E-2</c:v>
                </c:pt>
                <c:pt idx="32">
                  <c:v>4.2700000000000002E-2</c:v>
                </c:pt>
                <c:pt idx="33">
                  <c:v>4.2099999999999999E-2</c:v>
                </c:pt>
                <c:pt idx="34">
                  <c:v>3.9800000000000002E-2</c:v>
                </c:pt>
                <c:pt idx="35">
                  <c:v>4.0099999999999997E-2</c:v>
                </c:pt>
                <c:pt idx="36">
                  <c:v>3.7900000000000003E-2</c:v>
                </c:pt>
                <c:pt idx="37">
                  <c:v>3.9899999999999998E-2</c:v>
                </c:pt>
                <c:pt idx="38">
                  <c:v>4.2099999999999999E-2</c:v>
                </c:pt>
                <c:pt idx="39">
                  <c:v>4.2799999999999998E-2</c:v>
                </c:pt>
                <c:pt idx="40">
                  <c:v>4.0899999999999999E-2</c:v>
                </c:pt>
                <c:pt idx="41">
                  <c:v>4.2700000000000002E-2</c:v>
                </c:pt>
                <c:pt idx="42">
                  <c:v>3.9E-2</c:v>
                </c:pt>
                <c:pt idx="43">
                  <c:v>3.9E-2</c:v>
                </c:pt>
                <c:pt idx="44">
                  <c:v>4.2700000000000002E-2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4.2500000000000003E-2</c:v>
                </c:pt>
                <c:pt idx="48">
                  <c:v>4.0500000000000001E-2</c:v>
                </c:pt>
                <c:pt idx="49">
                  <c:v>4.0099999999999997E-2</c:v>
                </c:pt>
                <c:pt idx="50">
                  <c:v>3.7900000000000003E-2</c:v>
                </c:pt>
                <c:pt idx="51">
                  <c:v>3.6600000000000001E-2</c:v>
                </c:pt>
                <c:pt idx="52">
                  <c:v>4.2200000000000001E-2</c:v>
                </c:pt>
                <c:pt idx="53">
                  <c:v>3.9300000000000002E-2</c:v>
                </c:pt>
                <c:pt idx="54">
                  <c:v>3.8800000000000001E-2</c:v>
                </c:pt>
                <c:pt idx="55">
                  <c:v>3.9800000000000002E-2</c:v>
                </c:pt>
                <c:pt idx="56">
                  <c:v>3.8399999999999997E-2</c:v>
                </c:pt>
                <c:pt idx="57">
                  <c:v>3.5000000000000003E-2</c:v>
                </c:pt>
                <c:pt idx="58">
                  <c:v>3.7400000000000003E-2</c:v>
                </c:pt>
                <c:pt idx="59">
                  <c:v>3.6600000000000001E-2</c:v>
                </c:pt>
                <c:pt idx="60">
                  <c:v>3.7600000000000001E-2</c:v>
                </c:pt>
                <c:pt idx="61">
                  <c:v>3.6700000000000003E-2</c:v>
                </c:pt>
                <c:pt idx="62">
                  <c:v>3.5400000000000001E-2</c:v>
                </c:pt>
                <c:pt idx="63">
                  <c:v>3.39E-2</c:v>
                </c:pt>
                <c:pt idx="64">
                  <c:v>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B92-B356-3F8C894C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59168"/>
        <c:axId val="830559496"/>
      </c:lineChart>
      <c:lineChart>
        <c:grouping val="standard"/>
        <c:varyColors val="0"/>
        <c:ser>
          <c:idx val="0"/>
          <c:order val="0"/>
          <c:tx>
            <c:strRef>
              <c:f>'总订单 '!$AC$1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'!$A$2:$A$66</c:f>
              <c:numCache>
                <c:formatCode>m/d/yyyy</c:formatCode>
                <c:ptCount val="65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'!$AC$2:$AC$66</c:f>
              <c:numCache>
                <c:formatCode>General</c:formatCode>
                <c:ptCount val="65"/>
                <c:pt idx="0">
                  <c:v>64069</c:v>
                </c:pt>
                <c:pt idx="1">
                  <c:v>60393</c:v>
                </c:pt>
                <c:pt idx="2">
                  <c:v>59129</c:v>
                </c:pt>
                <c:pt idx="3">
                  <c:v>62399</c:v>
                </c:pt>
                <c:pt idx="4">
                  <c:v>58969</c:v>
                </c:pt>
                <c:pt idx="5">
                  <c:v>62755</c:v>
                </c:pt>
                <c:pt idx="6">
                  <c:v>62485</c:v>
                </c:pt>
                <c:pt idx="7">
                  <c:v>64457</c:v>
                </c:pt>
                <c:pt idx="8">
                  <c:v>66381</c:v>
                </c:pt>
                <c:pt idx="9">
                  <c:v>66369</c:v>
                </c:pt>
                <c:pt idx="10">
                  <c:v>75920</c:v>
                </c:pt>
                <c:pt idx="11">
                  <c:v>75135</c:v>
                </c:pt>
                <c:pt idx="12">
                  <c:v>79670</c:v>
                </c:pt>
                <c:pt idx="13">
                  <c:v>82034</c:v>
                </c:pt>
                <c:pt idx="14">
                  <c:v>89343</c:v>
                </c:pt>
                <c:pt idx="15">
                  <c:v>97723</c:v>
                </c:pt>
                <c:pt idx="16">
                  <c:v>106452</c:v>
                </c:pt>
                <c:pt idx="17">
                  <c:v>92540</c:v>
                </c:pt>
                <c:pt idx="18">
                  <c:v>71918</c:v>
                </c:pt>
                <c:pt idx="19">
                  <c:v>42795</c:v>
                </c:pt>
                <c:pt idx="20">
                  <c:v>49690</c:v>
                </c:pt>
                <c:pt idx="21">
                  <c:v>51779</c:v>
                </c:pt>
                <c:pt idx="22">
                  <c:v>51383</c:v>
                </c:pt>
                <c:pt idx="23">
                  <c:v>52045</c:v>
                </c:pt>
                <c:pt idx="24">
                  <c:v>50793</c:v>
                </c:pt>
                <c:pt idx="25">
                  <c:v>49524</c:v>
                </c:pt>
                <c:pt idx="26">
                  <c:v>49110</c:v>
                </c:pt>
                <c:pt idx="27">
                  <c:v>47867</c:v>
                </c:pt>
                <c:pt idx="28">
                  <c:v>47854</c:v>
                </c:pt>
                <c:pt idx="29">
                  <c:v>47217</c:v>
                </c:pt>
                <c:pt idx="30">
                  <c:v>46964</c:v>
                </c:pt>
                <c:pt idx="31">
                  <c:v>46145</c:v>
                </c:pt>
                <c:pt idx="32">
                  <c:v>48339</c:v>
                </c:pt>
                <c:pt idx="33">
                  <c:v>48411</c:v>
                </c:pt>
                <c:pt idx="34">
                  <c:v>46755</c:v>
                </c:pt>
                <c:pt idx="35">
                  <c:v>47984</c:v>
                </c:pt>
                <c:pt idx="36">
                  <c:v>48001</c:v>
                </c:pt>
                <c:pt idx="37">
                  <c:v>49662</c:v>
                </c:pt>
                <c:pt idx="38">
                  <c:v>50011</c:v>
                </c:pt>
                <c:pt idx="39">
                  <c:v>48839</c:v>
                </c:pt>
                <c:pt idx="40">
                  <c:v>50904</c:v>
                </c:pt>
                <c:pt idx="41">
                  <c:v>50050</c:v>
                </c:pt>
                <c:pt idx="42">
                  <c:v>52374</c:v>
                </c:pt>
                <c:pt idx="43">
                  <c:v>51529</c:v>
                </c:pt>
                <c:pt idx="44">
                  <c:v>55137</c:v>
                </c:pt>
                <c:pt idx="45">
                  <c:v>52868</c:v>
                </c:pt>
                <c:pt idx="46">
                  <c:v>55111</c:v>
                </c:pt>
                <c:pt idx="47">
                  <c:v>55772</c:v>
                </c:pt>
                <c:pt idx="48">
                  <c:v>57308</c:v>
                </c:pt>
                <c:pt idx="49">
                  <c:v>57248</c:v>
                </c:pt>
                <c:pt idx="50">
                  <c:v>55146</c:v>
                </c:pt>
                <c:pt idx="51">
                  <c:v>55017</c:v>
                </c:pt>
                <c:pt idx="52">
                  <c:v>53167</c:v>
                </c:pt>
                <c:pt idx="53">
                  <c:v>52303</c:v>
                </c:pt>
                <c:pt idx="54">
                  <c:v>51940</c:v>
                </c:pt>
                <c:pt idx="55">
                  <c:v>50853</c:v>
                </c:pt>
                <c:pt idx="56">
                  <c:v>50363</c:v>
                </c:pt>
                <c:pt idx="57">
                  <c:v>50235</c:v>
                </c:pt>
                <c:pt idx="58">
                  <c:v>50748</c:v>
                </c:pt>
                <c:pt idx="59">
                  <c:v>50213</c:v>
                </c:pt>
                <c:pt idx="60">
                  <c:v>50900</c:v>
                </c:pt>
                <c:pt idx="61">
                  <c:v>50794</c:v>
                </c:pt>
                <c:pt idx="62">
                  <c:v>51956</c:v>
                </c:pt>
                <c:pt idx="63">
                  <c:v>49609</c:v>
                </c:pt>
                <c:pt idx="64">
                  <c:v>48050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B92-B356-3F8C894C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97952"/>
        <c:axId val="457696968"/>
      </c:lineChart>
      <c:dateAx>
        <c:axId val="83055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559496"/>
        <c:crosses val="autoZero"/>
        <c:auto val="1"/>
        <c:lblOffset val="100"/>
        <c:baseTimeUnit val="days"/>
      </c:dateAx>
      <c:valAx>
        <c:axId val="8305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559168"/>
        <c:crosses val="autoZero"/>
        <c:crossBetween val="between"/>
      </c:valAx>
      <c:valAx>
        <c:axId val="457696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7952"/>
        <c:crosses val="max"/>
        <c:crossBetween val="between"/>
      </c:valAx>
      <c:dateAx>
        <c:axId val="457697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7696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'!$AE$1</c:f>
              <c:strCache>
                <c:ptCount val="1"/>
                <c:pt idx="0">
                  <c:v>民宿宫格总gmv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'!$A$2:$A$133</c:f>
              <c:numCache>
                <c:formatCode>m/d/yyyy</c:formatCode>
                <c:ptCount val="132"/>
                <c:pt idx="0">
                  <c:v>43165</c:v>
                </c:pt>
                <c:pt idx="1">
                  <c:v>43164</c:v>
                </c:pt>
                <c:pt idx="2">
                  <c:v>43163</c:v>
                </c:pt>
                <c:pt idx="3">
                  <c:v>43162</c:v>
                </c:pt>
                <c:pt idx="4">
                  <c:v>43161</c:v>
                </c:pt>
                <c:pt idx="5">
                  <c:v>43160</c:v>
                </c:pt>
                <c:pt idx="6">
                  <c:v>43159</c:v>
                </c:pt>
                <c:pt idx="7">
                  <c:v>43158</c:v>
                </c:pt>
                <c:pt idx="8">
                  <c:v>43157</c:v>
                </c:pt>
                <c:pt idx="9">
                  <c:v>43156</c:v>
                </c:pt>
                <c:pt idx="10">
                  <c:v>43155</c:v>
                </c:pt>
                <c:pt idx="11">
                  <c:v>43154</c:v>
                </c:pt>
                <c:pt idx="12">
                  <c:v>43153</c:v>
                </c:pt>
                <c:pt idx="13">
                  <c:v>43152</c:v>
                </c:pt>
                <c:pt idx="14">
                  <c:v>43151</c:v>
                </c:pt>
                <c:pt idx="15">
                  <c:v>43150</c:v>
                </c:pt>
                <c:pt idx="16">
                  <c:v>43149</c:v>
                </c:pt>
                <c:pt idx="17">
                  <c:v>43148</c:v>
                </c:pt>
                <c:pt idx="18">
                  <c:v>43147</c:v>
                </c:pt>
                <c:pt idx="19">
                  <c:v>43146</c:v>
                </c:pt>
                <c:pt idx="20">
                  <c:v>43145</c:v>
                </c:pt>
                <c:pt idx="21">
                  <c:v>43144</c:v>
                </c:pt>
                <c:pt idx="22">
                  <c:v>43143</c:v>
                </c:pt>
                <c:pt idx="23">
                  <c:v>43142</c:v>
                </c:pt>
                <c:pt idx="24">
                  <c:v>43141</c:v>
                </c:pt>
                <c:pt idx="25">
                  <c:v>43140</c:v>
                </c:pt>
                <c:pt idx="26">
                  <c:v>43139</c:v>
                </c:pt>
                <c:pt idx="27">
                  <c:v>43138</c:v>
                </c:pt>
                <c:pt idx="28">
                  <c:v>43137</c:v>
                </c:pt>
                <c:pt idx="29">
                  <c:v>43136</c:v>
                </c:pt>
                <c:pt idx="30">
                  <c:v>43135</c:v>
                </c:pt>
                <c:pt idx="31">
                  <c:v>43134</c:v>
                </c:pt>
                <c:pt idx="32">
                  <c:v>43133</c:v>
                </c:pt>
                <c:pt idx="33">
                  <c:v>43132</c:v>
                </c:pt>
                <c:pt idx="34">
                  <c:v>43131</c:v>
                </c:pt>
                <c:pt idx="35">
                  <c:v>43130</c:v>
                </c:pt>
                <c:pt idx="36">
                  <c:v>43129</c:v>
                </c:pt>
                <c:pt idx="37">
                  <c:v>43128</c:v>
                </c:pt>
                <c:pt idx="38">
                  <c:v>43127</c:v>
                </c:pt>
                <c:pt idx="39">
                  <c:v>43126</c:v>
                </c:pt>
                <c:pt idx="40">
                  <c:v>43125</c:v>
                </c:pt>
                <c:pt idx="41">
                  <c:v>43124</c:v>
                </c:pt>
                <c:pt idx="42">
                  <c:v>43123</c:v>
                </c:pt>
                <c:pt idx="43">
                  <c:v>43122</c:v>
                </c:pt>
                <c:pt idx="44">
                  <c:v>43121</c:v>
                </c:pt>
                <c:pt idx="45">
                  <c:v>43120</c:v>
                </c:pt>
                <c:pt idx="46">
                  <c:v>43119</c:v>
                </c:pt>
                <c:pt idx="47">
                  <c:v>43118</c:v>
                </c:pt>
                <c:pt idx="48">
                  <c:v>43117</c:v>
                </c:pt>
                <c:pt idx="49">
                  <c:v>43116</c:v>
                </c:pt>
                <c:pt idx="50">
                  <c:v>43115</c:v>
                </c:pt>
                <c:pt idx="51">
                  <c:v>43114</c:v>
                </c:pt>
                <c:pt idx="52">
                  <c:v>43113</c:v>
                </c:pt>
                <c:pt idx="53">
                  <c:v>43112</c:v>
                </c:pt>
                <c:pt idx="54">
                  <c:v>43111</c:v>
                </c:pt>
                <c:pt idx="55">
                  <c:v>43110</c:v>
                </c:pt>
                <c:pt idx="56">
                  <c:v>43109</c:v>
                </c:pt>
                <c:pt idx="57">
                  <c:v>43108</c:v>
                </c:pt>
                <c:pt idx="58">
                  <c:v>43107</c:v>
                </c:pt>
                <c:pt idx="59">
                  <c:v>43106</c:v>
                </c:pt>
                <c:pt idx="60">
                  <c:v>43105</c:v>
                </c:pt>
                <c:pt idx="61">
                  <c:v>43104</c:v>
                </c:pt>
                <c:pt idx="62">
                  <c:v>43103</c:v>
                </c:pt>
                <c:pt idx="63">
                  <c:v>43102</c:v>
                </c:pt>
                <c:pt idx="64">
                  <c:v>43101</c:v>
                </c:pt>
              </c:numCache>
            </c:numRef>
          </c:cat>
          <c:val>
            <c:numRef>
              <c:f>'总订单 '!$AE$2:$AE$133</c:f>
              <c:numCache>
                <c:formatCode>General</c:formatCode>
                <c:ptCount val="132"/>
                <c:pt idx="0">
                  <c:v>2136618</c:v>
                </c:pt>
                <c:pt idx="1">
                  <c:v>1903314</c:v>
                </c:pt>
                <c:pt idx="2">
                  <c:v>1523343</c:v>
                </c:pt>
                <c:pt idx="3">
                  <c:v>1687478</c:v>
                </c:pt>
                <c:pt idx="4">
                  <c:v>1797518</c:v>
                </c:pt>
                <c:pt idx="5">
                  <c:v>1963699</c:v>
                </c:pt>
                <c:pt idx="6">
                  <c:v>1955318</c:v>
                </c:pt>
                <c:pt idx="7">
                  <c:v>1803088</c:v>
                </c:pt>
                <c:pt idx="8">
                  <c:v>1723453</c:v>
                </c:pt>
                <c:pt idx="9">
                  <c:v>1674536</c:v>
                </c:pt>
                <c:pt idx="10">
                  <c:v>1741934</c:v>
                </c:pt>
                <c:pt idx="11">
                  <c:v>1969259</c:v>
                </c:pt>
                <c:pt idx="12">
                  <c:v>2024750</c:v>
                </c:pt>
                <c:pt idx="13">
                  <c:v>2106253</c:v>
                </c:pt>
                <c:pt idx="14">
                  <c:v>2536965</c:v>
                </c:pt>
                <c:pt idx="15">
                  <c:v>3462095</c:v>
                </c:pt>
                <c:pt idx="16">
                  <c:v>3920833</c:v>
                </c:pt>
                <c:pt idx="17">
                  <c:v>3529081</c:v>
                </c:pt>
                <c:pt idx="18">
                  <c:v>2823067</c:v>
                </c:pt>
                <c:pt idx="19">
                  <c:v>2116725</c:v>
                </c:pt>
                <c:pt idx="20">
                  <c:v>2404087</c:v>
                </c:pt>
                <c:pt idx="21">
                  <c:v>2486507</c:v>
                </c:pt>
                <c:pt idx="22">
                  <c:v>2372657</c:v>
                </c:pt>
                <c:pt idx="23">
                  <c:v>2198616</c:v>
                </c:pt>
                <c:pt idx="24">
                  <c:v>2425610</c:v>
                </c:pt>
                <c:pt idx="25">
                  <c:v>2031717</c:v>
                </c:pt>
                <c:pt idx="26">
                  <c:v>1995946</c:v>
                </c:pt>
                <c:pt idx="27">
                  <c:v>1960785</c:v>
                </c:pt>
                <c:pt idx="28">
                  <c:v>1993975</c:v>
                </c:pt>
                <c:pt idx="29">
                  <c:v>1793264</c:v>
                </c:pt>
                <c:pt idx="30">
                  <c:v>1898648</c:v>
                </c:pt>
                <c:pt idx="31">
                  <c:v>1818380</c:v>
                </c:pt>
                <c:pt idx="32">
                  <c:v>2079985</c:v>
                </c:pt>
                <c:pt idx="33">
                  <c:v>1960832</c:v>
                </c:pt>
                <c:pt idx="34">
                  <c:v>2003268</c:v>
                </c:pt>
                <c:pt idx="35">
                  <c:v>1947019</c:v>
                </c:pt>
                <c:pt idx="36">
                  <c:v>1907608</c:v>
                </c:pt>
                <c:pt idx="37">
                  <c:v>1925763</c:v>
                </c:pt>
                <c:pt idx="38">
                  <c:v>2022162</c:v>
                </c:pt>
                <c:pt idx="39">
                  <c:v>1956629</c:v>
                </c:pt>
                <c:pt idx="40">
                  <c:v>1910121</c:v>
                </c:pt>
                <c:pt idx="41">
                  <c:v>2149660</c:v>
                </c:pt>
                <c:pt idx="42">
                  <c:v>2086657</c:v>
                </c:pt>
                <c:pt idx="43">
                  <c:v>2075631</c:v>
                </c:pt>
                <c:pt idx="44">
                  <c:v>2407221</c:v>
                </c:pt>
                <c:pt idx="45">
                  <c:v>2099477</c:v>
                </c:pt>
                <c:pt idx="46">
                  <c:v>2146537</c:v>
                </c:pt>
                <c:pt idx="47">
                  <c:v>2099057</c:v>
                </c:pt>
                <c:pt idx="48">
                  <c:v>2087850</c:v>
                </c:pt>
                <c:pt idx="49">
                  <c:v>2160036</c:v>
                </c:pt>
                <c:pt idx="50">
                  <c:v>2057157</c:v>
                </c:pt>
                <c:pt idx="51">
                  <c:v>1831320</c:v>
                </c:pt>
                <c:pt idx="52">
                  <c:v>1952916</c:v>
                </c:pt>
                <c:pt idx="53">
                  <c:v>1789584</c:v>
                </c:pt>
                <c:pt idx="54">
                  <c:v>1864624</c:v>
                </c:pt>
                <c:pt idx="55">
                  <c:v>2073618</c:v>
                </c:pt>
                <c:pt idx="56">
                  <c:v>1962763</c:v>
                </c:pt>
                <c:pt idx="57">
                  <c:v>1710608</c:v>
                </c:pt>
                <c:pt idx="58">
                  <c:v>1946922</c:v>
                </c:pt>
                <c:pt idx="59">
                  <c:v>1703059</c:v>
                </c:pt>
                <c:pt idx="60">
                  <c:v>1934376</c:v>
                </c:pt>
                <c:pt idx="61">
                  <c:v>1752836</c:v>
                </c:pt>
                <c:pt idx="62">
                  <c:v>1748951</c:v>
                </c:pt>
                <c:pt idx="63">
                  <c:v>1523824</c:v>
                </c:pt>
                <c:pt idx="64">
                  <c:v>1373204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A-49AB-B004-BA592BF0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30616"/>
        <c:axId val="841829960"/>
      </c:lineChart>
      <c:dateAx>
        <c:axId val="841830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829960"/>
        <c:crosses val="autoZero"/>
        <c:auto val="1"/>
        <c:lblOffset val="100"/>
        <c:baseTimeUnit val="days"/>
      </c:dateAx>
      <c:valAx>
        <c:axId val="8418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83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民宿宫格订单占比!$C$1</c:f>
              <c:strCache>
                <c:ptCount val="1"/>
                <c:pt idx="0">
                  <c:v>途家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民宿宫格订单占比!$A$2:$A$169</c:f>
              <c:numCache>
                <c:formatCode>m/d/yyyy</c:formatCode>
                <c:ptCount val="168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43037</c:v>
                </c:pt>
                <c:pt idx="116">
                  <c:v>43036</c:v>
                </c:pt>
                <c:pt idx="117">
                  <c:v>43035</c:v>
                </c:pt>
                <c:pt idx="118">
                  <c:v>43034</c:v>
                </c:pt>
                <c:pt idx="119">
                  <c:v>43033</c:v>
                </c:pt>
                <c:pt idx="120">
                  <c:v>43032</c:v>
                </c:pt>
                <c:pt idx="121">
                  <c:v>43031</c:v>
                </c:pt>
                <c:pt idx="122">
                  <c:v>43030</c:v>
                </c:pt>
                <c:pt idx="123">
                  <c:v>43029</c:v>
                </c:pt>
                <c:pt idx="124">
                  <c:v>43028</c:v>
                </c:pt>
                <c:pt idx="125">
                  <c:v>43027</c:v>
                </c:pt>
                <c:pt idx="126">
                  <c:v>43026</c:v>
                </c:pt>
                <c:pt idx="127">
                  <c:v>43025</c:v>
                </c:pt>
                <c:pt idx="128">
                  <c:v>43024</c:v>
                </c:pt>
                <c:pt idx="129">
                  <c:v>43023</c:v>
                </c:pt>
                <c:pt idx="130">
                  <c:v>43022</c:v>
                </c:pt>
                <c:pt idx="131">
                  <c:v>43021</c:v>
                </c:pt>
                <c:pt idx="132">
                  <c:v>43020</c:v>
                </c:pt>
                <c:pt idx="133">
                  <c:v>43019</c:v>
                </c:pt>
                <c:pt idx="134">
                  <c:v>43018</c:v>
                </c:pt>
                <c:pt idx="135">
                  <c:v>43017</c:v>
                </c:pt>
                <c:pt idx="136">
                  <c:v>43016</c:v>
                </c:pt>
                <c:pt idx="137">
                  <c:v>43015</c:v>
                </c:pt>
                <c:pt idx="138">
                  <c:v>43014</c:v>
                </c:pt>
                <c:pt idx="139">
                  <c:v>43013</c:v>
                </c:pt>
                <c:pt idx="140">
                  <c:v>43012</c:v>
                </c:pt>
                <c:pt idx="141">
                  <c:v>43011</c:v>
                </c:pt>
                <c:pt idx="142">
                  <c:v>43010</c:v>
                </c:pt>
                <c:pt idx="143">
                  <c:v>43009</c:v>
                </c:pt>
                <c:pt idx="144">
                  <c:v>43008</c:v>
                </c:pt>
                <c:pt idx="145">
                  <c:v>43007</c:v>
                </c:pt>
                <c:pt idx="146">
                  <c:v>43006</c:v>
                </c:pt>
                <c:pt idx="147">
                  <c:v>43005</c:v>
                </c:pt>
                <c:pt idx="148">
                  <c:v>43004</c:v>
                </c:pt>
                <c:pt idx="149">
                  <c:v>43003</c:v>
                </c:pt>
                <c:pt idx="150">
                  <c:v>43002</c:v>
                </c:pt>
                <c:pt idx="151">
                  <c:v>43001</c:v>
                </c:pt>
                <c:pt idx="152">
                  <c:v>43000</c:v>
                </c:pt>
                <c:pt idx="153">
                  <c:v>42999</c:v>
                </c:pt>
                <c:pt idx="154">
                  <c:v>42998</c:v>
                </c:pt>
                <c:pt idx="155">
                  <c:v>42997</c:v>
                </c:pt>
                <c:pt idx="156">
                  <c:v>42996</c:v>
                </c:pt>
                <c:pt idx="157">
                  <c:v>42995</c:v>
                </c:pt>
                <c:pt idx="158">
                  <c:v>42994</c:v>
                </c:pt>
                <c:pt idx="159">
                  <c:v>42993</c:v>
                </c:pt>
                <c:pt idx="160">
                  <c:v>42992</c:v>
                </c:pt>
                <c:pt idx="161">
                  <c:v>42991</c:v>
                </c:pt>
                <c:pt idx="162">
                  <c:v>42990</c:v>
                </c:pt>
                <c:pt idx="163">
                  <c:v>42989</c:v>
                </c:pt>
                <c:pt idx="164">
                  <c:v>42988</c:v>
                </c:pt>
                <c:pt idx="165">
                  <c:v>42987</c:v>
                </c:pt>
                <c:pt idx="166">
                  <c:v>42986</c:v>
                </c:pt>
                <c:pt idx="167">
                  <c:v>42985</c:v>
                </c:pt>
              </c:numCache>
            </c:numRef>
          </c:cat>
          <c:val>
            <c:numRef>
              <c:f>民宿宫格订单占比!$C$2:$C$169</c:f>
              <c:numCache>
                <c:formatCode>0.00%</c:formatCode>
                <c:ptCount val="168"/>
                <c:pt idx="0">
                  <c:v>0.67830000000000001</c:v>
                </c:pt>
                <c:pt idx="1">
                  <c:v>0.67420000000000002</c:v>
                </c:pt>
                <c:pt idx="2">
                  <c:v>0.63490000000000002</c:v>
                </c:pt>
                <c:pt idx="3">
                  <c:v>0.63229999999999997</c:v>
                </c:pt>
                <c:pt idx="4">
                  <c:v>0.64570000000000005</c:v>
                </c:pt>
                <c:pt idx="5">
                  <c:v>0.65600000000000003</c:v>
                </c:pt>
                <c:pt idx="6">
                  <c:v>0.67600000000000005</c:v>
                </c:pt>
                <c:pt idx="7">
                  <c:v>0.67430000000000001</c:v>
                </c:pt>
                <c:pt idx="8">
                  <c:v>0.69730000000000003</c:v>
                </c:pt>
                <c:pt idx="9">
                  <c:v>0.70040000000000002</c:v>
                </c:pt>
                <c:pt idx="10">
                  <c:v>0.68810000000000004</c:v>
                </c:pt>
                <c:pt idx="11">
                  <c:v>0.69140000000000001</c:v>
                </c:pt>
                <c:pt idx="12">
                  <c:v>0.71009999999999995</c:v>
                </c:pt>
                <c:pt idx="13">
                  <c:v>0.66349999999999998</c:v>
                </c:pt>
                <c:pt idx="14">
                  <c:v>0.64249999999999996</c:v>
                </c:pt>
                <c:pt idx="15">
                  <c:v>0.65159999999999996</c:v>
                </c:pt>
                <c:pt idx="16">
                  <c:v>0.65720000000000001</c:v>
                </c:pt>
                <c:pt idx="17">
                  <c:v>0.65190000000000003</c:v>
                </c:pt>
                <c:pt idx="18">
                  <c:v>0.63439999999999996</c:v>
                </c:pt>
                <c:pt idx="19">
                  <c:v>0.64219999999999999</c:v>
                </c:pt>
                <c:pt idx="20">
                  <c:v>0.6552</c:v>
                </c:pt>
                <c:pt idx="21">
                  <c:v>0.65310000000000001</c:v>
                </c:pt>
                <c:pt idx="22">
                  <c:v>0.63119999999999998</c:v>
                </c:pt>
                <c:pt idx="23">
                  <c:v>0.63419999999999999</c:v>
                </c:pt>
                <c:pt idx="24">
                  <c:v>0.62280000000000002</c:v>
                </c:pt>
                <c:pt idx="25">
                  <c:v>0.61439999999999995</c:v>
                </c:pt>
                <c:pt idx="26">
                  <c:v>0.62960000000000005</c:v>
                </c:pt>
                <c:pt idx="27">
                  <c:v>0.61839999999999995</c:v>
                </c:pt>
                <c:pt idx="28">
                  <c:v>0.61919999999999997</c:v>
                </c:pt>
                <c:pt idx="29">
                  <c:v>0.6673</c:v>
                </c:pt>
                <c:pt idx="30">
                  <c:v>0.6381</c:v>
                </c:pt>
                <c:pt idx="31">
                  <c:v>0.61909999999999998</c:v>
                </c:pt>
                <c:pt idx="32">
                  <c:v>0.61299999999999999</c:v>
                </c:pt>
                <c:pt idx="33">
                  <c:v>0.62849999999999995</c:v>
                </c:pt>
                <c:pt idx="34">
                  <c:v>0.62739999999999996</c:v>
                </c:pt>
                <c:pt idx="35">
                  <c:v>0.62309999999999999</c:v>
                </c:pt>
                <c:pt idx="36">
                  <c:v>0.62180000000000002</c:v>
                </c:pt>
                <c:pt idx="37">
                  <c:v>0.62109999999999999</c:v>
                </c:pt>
                <c:pt idx="38">
                  <c:v>0.64659999999999995</c:v>
                </c:pt>
                <c:pt idx="39">
                  <c:v>0.60950000000000004</c:v>
                </c:pt>
                <c:pt idx="40">
                  <c:v>0.64649999999999996</c:v>
                </c:pt>
                <c:pt idx="41" formatCode="0%">
                  <c:v>0.65</c:v>
                </c:pt>
                <c:pt idx="42">
                  <c:v>0.66669999999999996</c:v>
                </c:pt>
                <c:pt idx="43">
                  <c:v>0.64149999999999996</c:v>
                </c:pt>
                <c:pt idx="44">
                  <c:v>0.65239999999999998</c:v>
                </c:pt>
                <c:pt idx="45">
                  <c:v>0.65010000000000001</c:v>
                </c:pt>
                <c:pt idx="46">
                  <c:v>0.60950000000000004</c:v>
                </c:pt>
                <c:pt idx="47">
                  <c:v>0.61399999999999999</c:v>
                </c:pt>
                <c:pt idx="48">
                  <c:v>0.6391</c:v>
                </c:pt>
                <c:pt idx="49">
                  <c:v>0.64119999999999999</c:v>
                </c:pt>
                <c:pt idx="50">
                  <c:v>0.6391</c:v>
                </c:pt>
                <c:pt idx="51">
                  <c:v>0.63719999999999999</c:v>
                </c:pt>
                <c:pt idx="52">
                  <c:v>0.5534</c:v>
                </c:pt>
                <c:pt idx="53">
                  <c:v>0.57889999999999997</c:v>
                </c:pt>
                <c:pt idx="54">
                  <c:v>0.58809999999999996</c:v>
                </c:pt>
                <c:pt idx="55">
                  <c:v>0.60399999999999998</c:v>
                </c:pt>
                <c:pt idx="56">
                  <c:v>0.6028</c:v>
                </c:pt>
                <c:pt idx="57">
                  <c:v>0.60629999999999995</c:v>
                </c:pt>
                <c:pt idx="58">
                  <c:v>0.62439999999999996</c:v>
                </c:pt>
                <c:pt idx="59">
                  <c:v>0.58550000000000002</c:v>
                </c:pt>
                <c:pt idx="60">
                  <c:v>0.60609999999999997</c:v>
                </c:pt>
                <c:pt idx="61">
                  <c:v>0.63990000000000002</c:v>
                </c:pt>
                <c:pt idx="62">
                  <c:v>0.64990000000000003</c:v>
                </c:pt>
                <c:pt idx="63">
                  <c:v>0.63970000000000005</c:v>
                </c:pt>
                <c:pt idx="64">
                  <c:v>0.63239999999999996</c:v>
                </c:pt>
                <c:pt idx="65">
                  <c:v>0.63900000000000001</c:v>
                </c:pt>
                <c:pt idx="66">
                  <c:v>0.62180000000000002</c:v>
                </c:pt>
                <c:pt idx="67">
                  <c:v>0.63549999999999995</c:v>
                </c:pt>
                <c:pt idx="68">
                  <c:v>0.68269999999999997</c:v>
                </c:pt>
                <c:pt idx="69">
                  <c:v>0.6099</c:v>
                </c:pt>
                <c:pt idx="70">
                  <c:v>0.60150000000000003</c:v>
                </c:pt>
                <c:pt idx="71">
                  <c:v>0.62890000000000001</c:v>
                </c:pt>
                <c:pt idx="72">
                  <c:v>0.61299999999999999</c:v>
                </c:pt>
                <c:pt idx="73">
                  <c:v>0.63790000000000002</c:v>
                </c:pt>
                <c:pt idx="74">
                  <c:v>0.60660000000000003</c:v>
                </c:pt>
                <c:pt idx="75">
                  <c:v>0.6079</c:v>
                </c:pt>
                <c:pt idx="76">
                  <c:v>0.64359999999999995</c:v>
                </c:pt>
                <c:pt idx="77">
                  <c:v>0.63819999999999999</c:v>
                </c:pt>
                <c:pt idx="78">
                  <c:v>0.64319999999999999</c:v>
                </c:pt>
                <c:pt idx="79">
                  <c:v>0.64229999999999998</c:v>
                </c:pt>
                <c:pt idx="80">
                  <c:v>0.63370000000000004</c:v>
                </c:pt>
                <c:pt idx="81">
                  <c:v>0.63560000000000005</c:v>
                </c:pt>
                <c:pt idx="82">
                  <c:v>0.63749999999999996</c:v>
                </c:pt>
                <c:pt idx="83">
                  <c:v>0.65649999999999997</c:v>
                </c:pt>
                <c:pt idx="84">
                  <c:v>0.65569999999999995</c:v>
                </c:pt>
                <c:pt idx="85">
                  <c:v>0.64029999999999998</c:v>
                </c:pt>
                <c:pt idx="86">
                  <c:v>0.65810000000000002</c:v>
                </c:pt>
                <c:pt idx="87">
                  <c:v>0.64100000000000001</c:v>
                </c:pt>
                <c:pt idx="88">
                  <c:v>0.62270000000000003</c:v>
                </c:pt>
                <c:pt idx="89">
                  <c:v>0.65590000000000004</c:v>
                </c:pt>
                <c:pt idx="90">
                  <c:v>0.66669999999999996</c:v>
                </c:pt>
                <c:pt idx="91">
                  <c:v>0.66620000000000001</c:v>
                </c:pt>
                <c:pt idx="92">
                  <c:v>0.65269999999999995</c:v>
                </c:pt>
                <c:pt idx="93">
                  <c:v>0.65329999999999999</c:v>
                </c:pt>
                <c:pt idx="94">
                  <c:v>0.60940000000000005</c:v>
                </c:pt>
                <c:pt idx="95">
                  <c:v>0.60829999999999995</c:v>
                </c:pt>
                <c:pt idx="96">
                  <c:v>0.62980000000000003</c:v>
                </c:pt>
                <c:pt idx="97">
                  <c:v>0.64370000000000005</c:v>
                </c:pt>
                <c:pt idx="98">
                  <c:v>0.63590000000000002</c:v>
                </c:pt>
                <c:pt idx="99">
                  <c:v>0.65610000000000002</c:v>
                </c:pt>
                <c:pt idx="100">
                  <c:v>0.66220000000000001</c:v>
                </c:pt>
                <c:pt idx="101">
                  <c:v>0.62209999999999999</c:v>
                </c:pt>
                <c:pt idx="102">
                  <c:v>0.61670000000000003</c:v>
                </c:pt>
                <c:pt idx="103">
                  <c:v>0.60860000000000003</c:v>
                </c:pt>
                <c:pt idx="104">
                  <c:v>0.61550000000000005</c:v>
                </c:pt>
                <c:pt idx="105">
                  <c:v>0.62560000000000004</c:v>
                </c:pt>
                <c:pt idx="106">
                  <c:v>0.65229999999999999</c:v>
                </c:pt>
                <c:pt idx="107">
                  <c:v>0.63160000000000005</c:v>
                </c:pt>
                <c:pt idx="108">
                  <c:v>0.63219999999999998</c:v>
                </c:pt>
                <c:pt idx="109">
                  <c:v>0.59950000000000003</c:v>
                </c:pt>
                <c:pt idx="110">
                  <c:v>0.61399999999999999</c:v>
                </c:pt>
                <c:pt idx="111">
                  <c:v>0.61350000000000005</c:v>
                </c:pt>
                <c:pt idx="112">
                  <c:v>0.65639999999999998</c:v>
                </c:pt>
                <c:pt idx="113">
                  <c:v>0.64180000000000004</c:v>
                </c:pt>
                <c:pt idx="114">
                  <c:v>0.65100000000000002</c:v>
                </c:pt>
                <c:pt idx="115">
                  <c:v>0.61350000000000005</c:v>
                </c:pt>
                <c:pt idx="116">
                  <c:v>0.61619999999999997</c:v>
                </c:pt>
                <c:pt idx="117">
                  <c:v>0.61070000000000002</c:v>
                </c:pt>
                <c:pt idx="118">
                  <c:v>0.60719999999999996</c:v>
                </c:pt>
                <c:pt idx="119">
                  <c:v>0.61770000000000003</c:v>
                </c:pt>
                <c:pt idx="120">
                  <c:v>0.60499999999999998</c:v>
                </c:pt>
                <c:pt idx="121">
                  <c:v>0.60699999999999998</c:v>
                </c:pt>
                <c:pt idx="122" formatCode="0%">
                  <c:v>0.62</c:v>
                </c:pt>
                <c:pt idx="123">
                  <c:v>0.60750000000000004</c:v>
                </c:pt>
                <c:pt idx="124">
                  <c:v>0.62490000000000001</c:v>
                </c:pt>
                <c:pt idx="125">
                  <c:v>0.59399999999999997</c:v>
                </c:pt>
                <c:pt idx="126">
                  <c:v>0.61770000000000003</c:v>
                </c:pt>
                <c:pt idx="127">
                  <c:v>0.61219999999999997</c:v>
                </c:pt>
                <c:pt idx="128">
                  <c:v>0.6149</c:v>
                </c:pt>
                <c:pt idx="129">
                  <c:v>0.60840000000000005</c:v>
                </c:pt>
                <c:pt idx="130">
                  <c:v>0.62219999999999998</c:v>
                </c:pt>
                <c:pt idx="131">
                  <c:v>0.60799999999999998</c:v>
                </c:pt>
                <c:pt idx="132">
                  <c:v>0.57020000000000004</c:v>
                </c:pt>
                <c:pt idx="133">
                  <c:v>0.60460000000000003</c:v>
                </c:pt>
                <c:pt idx="134">
                  <c:v>0.59040000000000004</c:v>
                </c:pt>
                <c:pt idx="135">
                  <c:v>0.62160000000000004</c:v>
                </c:pt>
                <c:pt idx="136">
                  <c:v>0.62239999999999995</c:v>
                </c:pt>
                <c:pt idx="137">
                  <c:v>0.56559999999999999</c:v>
                </c:pt>
                <c:pt idx="138">
                  <c:v>0.55489999999999995</c:v>
                </c:pt>
                <c:pt idx="139">
                  <c:v>0.52480000000000004</c:v>
                </c:pt>
                <c:pt idx="140">
                  <c:v>0.51019999999999999</c:v>
                </c:pt>
                <c:pt idx="141">
                  <c:v>0.51429999999999998</c:v>
                </c:pt>
                <c:pt idx="142">
                  <c:v>0.50639999999999996</c:v>
                </c:pt>
                <c:pt idx="143">
                  <c:v>0.495</c:v>
                </c:pt>
                <c:pt idx="144">
                  <c:v>0.53669999999999995</c:v>
                </c:pt>
                <c:pt idx="145">
                  <c:v>0.55789999999999995</c:v>
                </c:pt>
                <c:pt idx="146">
                  <c:v>0.59860000000000002</c:v>
                </c:pt>
                <c:pt idx="147">
                  <c:v>0.57620000000000005</c:v>
                </c:pt>
                <c:pt idx="148">
                  <c:v>0.56269999999999998</c:v>
                </c:pt>
                <c:pt idx="149">
                  <c:v>0.63770000000000004</c:v>
                </c:pt>
                <c:pt idx="150">
                  <c:v>0.66869999999999996</c:v>
                </c:pt>
                <c:pt idx="151">
                  <c:v>0.67259999999999998</c:v>
                </c:pt>
                <c:pt idx="152">
                  <c:v>0.5857</c:v>
                </c:pt>
                <c:pt idx="153">
                  <c:v>0.53859999999999997</c:v>
                </c:pt>
                <c:pt idx="154">
                  <c:v>0.53690000000000004</c:v>
                </c:pt>
                <c:pt idx="155">
                  <c:v>0.53620000000000001</c:v>
                </c:pt>
                <c:pt idx="156">
                  <c:v>0.50819999999999999</c:v>
                </c:pt>
                <c:pt idx="157">
                  <c:v>0.51229999999999998</c:v>
                </c:pt>
                <c:pt idx="158">
                  <c:v>0.55430000000000001</c:v>
                </c:pt>
                <c:pt idx="159">
                  <c:v>0.62649999999999995</c:v>
                </c:pt>
                <c:pt idx="160">
                  <c:v>0.5837</c:v>
                </c:pt>
                <c:pt idx="161">
                  <c:v>0.50609999999999999</c:v>
                </c:pt>
                <c:pt idx="162">
                  <c:v>0.49530000000000002</c:v>
                </c:pt>
                <c:pt idx="163">
                  <c:v>0.47639999999999999</c:v>
                </c:pt>
                <c:pt idx="164">
                  <c:v>0.47910000000000003</c:v>
                </c:pt>
                <c:pt idx="165">
                  <c:v>0.46679999999999999</c:v>
                </c:pt>
                <c:pt idx="166">
                  <c:v>0.46210000000000001</c:v>
                </c:pt>
                <c:pt idx="167">
                  <c:v>0.43959999999999999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FAA-AD1C-80AB72ECF5A5}"/>
            </c:ext>
          </c:extLst>
        </c:ser>
        <c:ser>
          <c:idx val="1"/>
          <c:order val="1"/>
          <c:tx>
            <c:strRef>
              <c:f>民宿宫格订单占比!$D$1</c:f>
              <c:strCache>
                <c:ptCount val="1"/>
                <c:pt idx="0">
                  <c:v>蚂蚁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民宿宫格订单占比!$A$2:$A$169</c:f>
              <c:numCache>
                <c:formatCode>m/d/yyyy</c:formatCode>
                <c:ptCount val="168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43037</c:v>
                </c:pt>
                <c:pt idx="116">
                  <c:v>43036</c:v>
                </c:pt>
                <c:pt idx="117">
                  <c:v>43035</c:v>
                </c:pt>
                <c:pt idx="118">
                  <c:v>43034</c:v>
                </c:pt>
                <c:pt idx="119">
                  <c:v>43033</c:v>
                </c:pt>
                <c:pt idx="120">
                  <c:v>43032</c:v>
                </c:pt>
                <c:pt idx="121">
                  <c:v>43031</c:v>
                </c:pt>
                <c:pt idx="122">
                  <c:v>43030</c:v>
                </c:pt>
                <c:pt idx="123">
                  <c:v>43029</c:v>
                </c:pt>
                <c:pt idx="124">
                  <c:v>43028</c:v>
                </c:pt>
                <c:pt idx="125">
                  <c:v>43027</c:v>
                </c:pt>
                <c:pt idx="126">
                  <c:v>43026</c:v>
                </c:pt>
                <c:pt idx="127">
                  <c:v>43025</c:v>
                </c:pt>
                <c:pt idx="128">
                  <c:v>43024</c:v>
                </c:pt>
                <c:pt idx="129">
                  <c:v>43023</c:v>
                </c:pt>
                <c:pt idx="130">
                  <c:v>43022</c:v>
                </c:pt>
                <c:pt idx="131">
                  <c:v>43021</c:v>
                </c:pt>
                <c:pt idx="132">
                  <c:v>43020</c:v>
                </c:pt>
                <c:pt idx="133">
                  <c:v>43019</c:v>
                </c:pt>
                <c:pt idx="134">
                  <c:v>43018</c:v>
                </c:pt>
                <c:pt idx="135">
                  <c:v>43017</c:v>
                </c:pt>
                <c:pt idx="136">
                  <c:v>43016</c:v>
                </c:pt>
                <c:pt idx="137">
                  <c:v>43015</c:v>
                </c:pt>
                <c:pt idx="138">
                  <c:v>43014</c:v>
                </c:pt>
                <c:pt idx="139">
                  <c:v>43013</c:v>
                </c:pt>
                <c:pt idx="140">
                  <c:v>43012</c:v>
                </c:pt>
                <c:pt idx="141">
                  <c:v>43011</c:v>
                </c:pt>
                <c:pt idx="142">
                  <c:v>43010</c:v>
                </c:pt>
                <c:pt idx="143">
                  <c:v>43009</c:v>
                </c:pt>
                <c:pt idx="144">
                  <c:v>43008</c:v>
                </c:pt>
                <c:pt idx="145">
                  <c:v>43007</c:v>
                </c:pt>
                <c:pt idx="146">
                  <c:v>43006</c:v>
                </c:pt>
                <c:pt idx="147">
                  <c:v>43005</c:v>
                </c:pt>
                <c:pt idx="148">
                  <c:v>43004</c:v>
                </c:pt>
                <c:pt idx="149">
                  <c:v>43003</c:v>
                </c:pt>
                <c:pt idx="150">
                  <c:v>43002</c:v>
                </c:pt>
                <c:pt idx="151">
                  <c:v>43001</c:v>
                </c:pt>
                <c:pt idx="152">
                  <c:v>43000</c:v>
                </c:pt>
                <c:pt idx="153">
                  <c:v>42999</c:v>
                </c:pt>
                <c:pt idx="154">
                  <c:v>42998</c:v>
                </c:pt>
                <c:pt idx="155">
                  <c:v>42997</c:v>
                </c:pt>
                <c:pt idx="156">
                  <c:v>42996</c:v>
                </c:pt>
                <c:pt idx="157">
                  <c:v>42995</c:v>
                </c:pt>
                <c:pt idx="158">
                  <c:v>42994</c:v>
                </c:pt>
                <c:pt idx="159">
                  <c:v>42993</c:v>
                </c:pt>
                <c:pt idx="160">
                  <c:v>42992</c:v>
                </c:pt>
                <c:pt idx="161">
                  <c:v>42991</c:v>
                </c:pt>
                <c:pt idx="162">
                  <c:v>42990</c:v>
                </c:pt>
                <c:pt idx="163">
                  <c:v>42989</c:v>
                </c:pt>
                <c:pt idx="164">
                  <c:v>42988</c:v>
                </c:pt>
                <c:pt idx="165">
                  <c:v>42987</c:v>
                </c:pt>
                <c:pt idx="166">
                  <c:v>42986</c:v>
                </c:pt>
                <c:pt idx="167">
                  <c:v>42985</c:v>
                </c:pt>
              </c:numCache>
            </c:numRef>
          </c:cat>
          <c:val>
            <c:numRef>
              <c:f>民宿宫格订单占比!$D$2:$D$169</c:f>
              <c:numCache>
                <c:formatCode>0.00%</c:formatCode>
                <c:ptCount val="168"/>
                <c:pt idx="0">
                  <c:v>0.14130000000000001</c:v>
                </c:pt>
                <c:pt idx="1">
                  <c:v>0.1368</c:v>
                </c:pt>
                <c:pt idx="2">
                  <c:v>0.14219999999999999</c:v>
                </c:pt>
                <c:pt idx="3">
                  <c:v>0.15279999999999999</c:v>
                </c:pt>
                <c:pt idx="4">
                  <c:v>0.15329999999999999</c:v>
                </c:pt>
                <c:pt idx="5">
                  <c:v>0.1305</c:v>
                </c:pt>
                <c:pt idx="6">
                  <c:v>0.13009999999999999</c:v>
                </c:pt>
                <c:pt idx="7">
                  <c:v>0.1249</c:v>
                </c:pt>
                <c:pt idx="8">
                  <c:v>0.11070000000000001</c:v>
                </c:pt>
                <c:pt idx="9">
                  <c:v>0.1169</c:v>
                </c:pt>
                <c:pt idx="10">
                  <c:v>0.1174</c:v>
                </c:pt>
                <c:pt idx="11">
                  <c:v>0.1169</c:v>
                </c:pt>
                <c:pt idx="12">
                  <c:v>0.1215</c:v>
                </c:pt>
                <c:pt idx="13">
                  <c:v>0.1376</c:v>
                </c:pt>
                <c:pt idx="14">
                  <c:v>0.16070000000000001</c:v>
                </c:pt>
                <c:pt idx="15">
                  <c:v>0.17030000000000001</c:v>
                </c:pt>
                <c:pt idx="16">
                  <c:v>0.1709</c:v>
                </c:pt>
                <c:pt idx="17">
                  <c:v>0.17949999999999999</c:v>
                </c:pt>
                <c:pt idx="18">
                  <c:v>0.1915</c:v>
                </c:pt>
                <c:pt idx="19">
                  <c:v>0.18529999999999999</c:v>
                </c:pt>
                <c:pt idx="20">
                  <c:v>0.17460000000000001</c:v>
                </c:pt>
                <c:pt idx="21">
                  <c:v>0.1794</c:v>
                </c:pt>
                <c:pt idx="22">
                  <c:v>0.18509999999999999</c:v>
                </c:pt>
                <c:pt idx="23">
                  <c:v>0.19089999999999999</c:v>
                </c:pt>
                <c:pt idx="24">
                  <c:v>0.1971</c:v>
                </c:pt>
                <c:pt idx="25" formatCode="0%">
                  <c:v>0.2</c:v>
                </c:pt>
                <c:pt idx="26">
                  <c:v>0.193</c:v>
                </c:pt>
                <c:pt idx="27">
                  <c:v>0.19139999999999999</c:v>
                </c:pt>
                <c:pt idx="28">
                  <c:v>0.21129999999999999</c:v>
                </c:pt>
                <c:pt idx="29">
                  <c:v>0.2288</c:v>
                </c:pt>
                <c:pt idx="30">
                  <c:v>0.2286</c:v>
                </c:pt>
                <c:pt idx="31">
                  <c:v>0.2092</c:v>
                </c:pt>
                <c:pt idx="32">
                  <c:v>0.2293</c:v>
                </c:pt>
                <c:pt idx="33">
                  <c:v>0.20630000000000001</c:v>
                </c:pt>
                <c:pt idx="34">
                  <c:v>0.21279999999999999</c:v>
                </c:pt>
                <c:pt idx="35" formatCode="0%">
                  <c:v>0.21</c:v>
                </c:pt>
                <c:pt idx="36">
                  <c:v>0.23219999999999999</c:v>
                </c:pt>
                <c:pt idx="37">
                  <c:v>0.22109999999999999</c:v>
                </c:pt>
                <c:pt idx="38">
                  <c:v>0.18429999999999999</c:v>
                </c:pt>
                <c:pt idx="39">
                  <c:v>0.21640000000000001</c:v>
                </c:pt>
                <c:pt idx="40">
                  <c:v>0.1976</c:v>
                </c:pt>
                <c:pt idx="41">
                  <c:v>0.2261</c:v>
                </c:pt>
                <c:pt idx="42">
                  <c:v>0.2051</c:v>
                </c:pt>
                <c:pt idx="43">
                  <c:v>0.21920000000000001</c:v>
                </c:pt>
                <c:pt idx="44">
                  <c:v>0.2019</c:v>
                </c:pt>
                <c:pt idx="45">
                  <c:v>0.21820000000000001</c:v>
                </c:pt>
                <c:pt idx="46">
                  <c:v>0.2311</c:v>
                </c:pt>
                <c:pt idx="47">
                  <c:v>0.2334</c:v>
                </c:pt>
                <c:pt idx="48">
                  <c:v>0.2283</c:v>
                </c:pt>
                <c:pt idx="49">
                  <c:v>0.21920000000000001</c:v>
                </c:pt>
                <c:pt idx="50">
                  <c:v>0.20860000000000001</c:v>
                </c:pt>
                <c:pt idx="51">
                  <c:v>0.21060000000000001</c:v>
                </c:pt>
                <c:pt idx="52">
                  <c:v>0.24529999999999999</c:v>
                </c:pt>
                <c:pt idx="53">
                  <c:v>0.22850000000000001</c:v>
                </c:pt>
                <c:pt idx="54">
                  <c:v>0.23380000000000001</c:v>
                </c:pt>
                <c:pt idx="55">
                  <c:v>0.23810000000000001</c:v>
                </c:pt>
                <c:pt idx="56">
                  <c:v>0.2329</c:v>
                </c:pt>
                <c:pt idx="57">
                  <c:v>0.2389</c:v>
                </c:pt>
                <c:pt idx="58">
                  <c:v>0.2198</c:v>
                </c:pt>
                <c:pt idx="59">
                  <c:v>0.25269999999999998</c:v>
                </c:pt>
                <c:pt idx="60">
                  <c:v>0.24579999999999999</c:v>
                </c:pt>
                <c:pt idx="61">
                  <c:v>0.22509999999999999</c:v>
                </c:pt>
                <c:pt idx="62">
                  <c:v>0.23080000000000001</c:v>
                </c:pt>
                <c:pt idx="63">
                  <c:v>0.2223</c:v>
                </c:pt>
                <c:pt idx="64">
                  <c:v>0.2369</c:v>
                </c:pt>
                <c:pt idx="65">
                  <c:v>0.2336</c:v>
                </c:pt>
                <c:pt idx="66">
                  <c:v>0.24629999999999999</c:v>
                </c:pt>
                <c:pt idx="67">
                  <c:v>0.2344</c:v>
                </c:pt>
                <c:pt idx="68">
                  <c:v>0.19309999999999999</c:v>
                </c:pt>
                <c:pt idx="69">
                  <c:v>0.23860000000000001</c:v>
                </c:pt>
                <c:pt idx="70">
                  <c:v>0.2429</c:v>
                </c:pt>
                <c:pt idx="71">
                  <c:v>0.24030000000000001</c:v>
                </c:pt>
                <c:pt idx="72">
                  <c:v>0.25600000000000001</c:v>
                </c:pt>
                <c:pt idx="73">
                  <c:v>0.2064</c:v>
                </c:pt>
                <c:pt idx="74">
                  <c:v>0.2535</c:v>
                </c:pt>
                <c:pt idx="75">
                  <c:v>0.24340000000000001</c:v>
                </c:pt>
                <c:pt idx="76">
                  <c:v>0.21310000000000001</c:v>
                </c:pt>
                <c:pt idx="77">
                  <c:v>0.21759999999999999</c:v>
                </c:pt>
                <c:pt idx="78">
                  <c:v>0.2167</c:v>
                </c:pt>
                <c:pt idx="79">
                  <c:v>0.22189999999999999</c:v>
                </c:pt>
                <c:pt idx="80">
                  <c:v>0.2142</c:v>
                </c:pt>
                <c:pt idx="81">
                  <c:v>0.2203</c:v>
                </c:pt>
                <c:pt idx="82">
                  <c:v>0.19359999999999999</c:v>
                </c:pt>
                <c:pt idx="83">
                  <c:v>0.19989999999999999</c:v>
                </c:pt>
                <c:pt idx="84">
                  <c:v>0.2011</c:v>
                </c:pt>
                <c:pt idx="85">
                  <c:v>0.2281</c:v>
                </c:pt>
                <c:pt idx="86">
                  <c:v>0.17949999999999999</c:v>
                </c:pt>
                <c:pt idx="87">
                  <c:v>0.20599999999999999</c:v>
                </c:pt>
                <c:pt idx="88">
                  <c:v>0.19170000000000001</c:v>
                </c:pt>
                <c:pt idx="89">
                  <c:v>0.18390000000000001</c:v>
                </c:pt>
                <c:pt idx="90">
                  <c:v>0.16400000000000001</c:v>
                </c:pt>
                <c:pt idx="91" formatCode="0%">
                  <c:v>0.18</c:v>
                </c:pt>
                <c:pt idx="92">
                  <c:v>0.17330000000000001</c:v>
                </c:pt>
                <c:pt idx="93" formatCode="0%">
                  <c:v>0.18</c:v>
                </c:pt>
                <c:pt idx="94">
                  <c:v>0.18110000000000001</c:v>
                </c:pt>
                <c:pt idx="95">
                  <c:v>0.1701</c:v>
                </c:pt>
                <c:pt idx="96">
                  <c:v>0.16739999999999999</c:v>
                </c:pt>
                <c:pt idx="97">
                  <c:v>0.14779999999999999</c:v>
                </c:pt>
                <c:pt idx="98">
                  <c:v>0.17860000000000001</c:v>
                </c:pt>
                <c:pt idx="99">
                  <c:v>0.16600000000000001</c:v>
                </c:pt>
                <c:pt idx="100">
                  <c:v>0.1605</c:v>
                </c:pt>
                <c:pt idx="101">
                  <c:v>0.16769999999999999</c:v>
                </c:pt>
                <c:pt idx="102">
                  <c:v>0.18240000000000001</c:v>
                </c:pt>
                <c:pt idx="103">
                  <c:v>0.20050000000000001</c:v>
                </c:pt>
                <c:pt idx="104">
                  <c:v>0.21490000000000001</c:v>
                </c:pt>
                <c:pt idx="105">
                  <c:v>0.20480000000000001</c:v>
                </c:pt>
                <c:pt idx="106">
                  <c:v>0.1782</c:v>
                </c:pt>
                <c:pt idx="107">
                  <c:v>0.18790000000000001</c:v>
                </c:pt>
                <c:pt idx="108">
                  <c:v>0.16569999999999999</c:v>
                </c:pt>
                <c:pt idx="109">
                  <c:v>0.1641</c:v>
                </c:pt>
                <c:pt idx="110">
                  <c:v>0.16089999999999999</c:v>
                </c:pt>
                <c:pt idx="111">
                  <c:v>0.1835</c:v>
                </c:pt>
                <c:pt idx="112">
                  <c:v>0.16350000000000001</c:v>
                </c:pt>
                <c:pt idx="113">
                  <c:v>0.15140000000000001</c:v>
                </c:pt>
                <c:pt idx="114">
                  <c:v>0.15240000000000001</c:v>
                </c:pt>
                <c:pt idx="115">
                  <c:v>0.16239999999999999</c:v>
                </c:pt>
                <c:pt idx="116">
                  <c:v>0.15040000000000001</c:v>
                </c:pt>
                <c:pt idx="117">
                  <c:v>0.15809999999999999</c:v>
                </c:pt>
                <c:pt idx="118">
                  <c:v>0.16309999999999999</c:v>
                </c:pt>
                <c:pt idx="119">
                  <c:v>0.15140000000000001</c:v>
                </c:pt>
                <c:pt idx="120">
                  <c:v>0.15809999999999999</c:v>
                </c:pt>
                <c:pt idx="121">
                  <c:v>0.1663</c:v>
                </c:pt>
                <c:pt idx="122">
                  <c:v>0.16969999999999999</c:v>
                </c:pt>
                <c:pt idx="123">
                  <c:v>0.16009999999999999</c:v>
                </c:pt>
                <c:pt idx="124">
                  <c:v>0.1628</c:v>
                </c:pt>
                <c:pt idx="125">
                  <c:v>0.1678</c:v>
                </c:pt>
                <c:pt idx="126">
                  <c:v>0.17150000000000001</c:v>
                </c:pt>
                <c:pt idx="127">
                  <c:v>0.1749</c:v>
                </c:pt>
                <c:pt idx="128">
                  <c:v>0.16139999999999999</c:v>
                </c:pt>
                <c:pt idx="129">
                  <c:v>0.14230000000000001</c:v>
                </c:pt>
                <c:pt idx="130">
                  <c:v>0.14449999999999999</c:v>
                </c:pt>
                <c:pt idx="131">
                  <c:v>0.1716</c:v>
                </c:pt>
                <c:pt idx="132">
                  <c:v>0.1938</c:v>
                </c:pt>
                <c:pt idx="133">
                  <c:v>0.1857</c:v>
                </c:pt>
                <c:pt idx="134">
                  <c:v>0.2094</c:v>
                </c:pt>
                <c:pt idx="135">
                  <c:v>0.1734</c:v>
                </c:pt>
                <c:pt idx="136">
                  <c:v>0.16969999999999999</c:v>
                </c:pt>
                <c:pt idx="137">
                  <c:v>0.1915</c:v>
                </c:pt>
                <c:pt idx="138">
                  <c:v>0.184</c:v>
                </c:pt>
                <c:pt idx="139">
                  <c:v>0.184</c:v>
                </c:pt>
                <c:pt idx="140">
                  <c:v>0.17399999999999999</c:v>
                </c:pt>
                <c:pt idx="141">
                  <c:v>0.16719999999999999</c:v>
                </c:pt>
                <c:pt idx="142">
                  <c:v>0.1704</c:v>
                </c:pt>
                <c:pt idx="143">
                  <c:v>0.18129999999999999</c:v>
                </c:pt>
                <c:pt idx="144">
                  <c:v>0.17530000000000001</c:v>
                </c:pt>
                <c:pt idx="145">
                  <c:v>0.17879999999999999</c:v>
                </c:pt>
                <c:pt idx="146">
                  <c:v>0.17879999999999999</c:v>
                </c:pt>
                <c:pt idx="147">
                  <c:v>0.1903</c:v>
                </c:pt>
                <c:pt idx="148">
                  <c:v>0.20519999999999999</c:v>
                </c:pt>
                <c:pt idx="149">
                  <c:v>0.2452</c:v>
                </c:pt>
                <c:pt idx="150">
                  <c:v>0.23100000000000001</c:v>
                </c:pt>
                <c:pt idx="151">
                  <c:v>0.2268</c:v>
                </c:pt>
                <c:pt idx="152">
                  <c:v>0.17879999999999999</c:v>
                </c:pt>
                <c:pt idx="153">
                  <c:v>0.1741</c:v>
                </c:pt>
                <c:pt idx="154">
                  <c:v>0.2006</c:v>
                </c:pt>
                <c:pt idx="155">
                  <c:v>0.18160000000000001</c:v>
                </c:pt>
                <c:pt idx="156">
                  <c:v>0.2155</c:v>
                </c:pt>
                <c:pt idx="157">
                  <c:v>0.1789</c:v>
                </c:pt>
                <c:pt idx="158">
                  <c:v>0.1835</c:v>
                </c:pt>
                <c:pt idx="159">
                  <c:v>0.2172</c:v>
                </c:pt>
                <c:pt idx="160">
                  <c:v>0.22950000000000001</c:v>
                </c:pt>
                <c:pt idx="161">
                  <c:v>0.17749999999999999</c:v>
                </c:pt>
                <c:pt idx="162">
                  <c:v>0.1988</c:v>
                </c:pt>
                <c:pt idx="163">
                  <c:v>0.1762</c:v>
                </c:pt>
                <c:pt idx="164">
                  <c:v>0.16869999999999999</c:v>
                </c:pt>
                <c:pt idx="165">
                  <c:v>0.1946</c:v>
                </c:pt>
                <c:pt idx="166">
                  <c:v>0.1656</c:v>
                </c:pt>
                <c:pt idx="167">
                  <c:v>0.20960000000000001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FAA-AD1C-80AB72ECF5A5}"/>
            </c:ext>
          </c:extLst>
        </c:ser>
        <c:ser>
          <c:idx val="2"/>
          <c:order val="2"/>
          <c:tx>
            <c:strRef>
              <c:f>民宿宫格订单占比!$E$1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民宿宫格订单占比!$A$2:$A$169</c:f>
              <c:numCache>
                <c:formatCode>m/d/yyyy</c:formatCode>
                <c:ptCount val="168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43037</c:v>
                </c:pt>
                <c:pt idx="116">
                  <c:v>43036</c:v>
                </c:pt>
                <c:pt idx="117">
                  <c:v>43035</c:v>
                </c:pt>
                <c:pt idx="118">
                  <c:v>43034</c:v>
                </c:pt>
                <c:pt idx="119">
                  <c:v>43033</c:v>
                </c:pt>
                <c:pt idx="120">
                  <c:v>43032</c:v>
                </c:pt>
                <c:pt idx="121">
                  <c:v>43031</c:v>
                </c:pt>
                <c:pt idx="122">
                  <c:v>43030</c:v>
                </c:pt>
                <c:pt idx="123">
                  <c:v>43029</c:v>
                </c:pt>
                <c:pt idx="124">
                  <c:v>43028</c:v>
                </c:pt>
                <c:pt idx="125">
                  <c:v>43027</c:v>
                </c:pt>
                <c:pt idx="126">
                  <c:v>43026</c:v>
                </c:pt>
                <c:pt idx="127">
                  <c:v>43025</c:v>
                </c:pt>
                <c:pt idx="128">
                  <c:v>43024</c:v>
                </c:pt>
                <c:pt idx="129">
                  <c:v>43023</c:v>
                </c:pt>
                <c:pt idx="130">
                  <c:v>43022</c:v>
                </c:pt>
                <c:pt idx="131">
                  <c:v>43021</c:v>
                </c:pt>
                <c:pt idx="132">
                  <c:v>43020</c:v>
                </c:pt>
                <c:pt idx="133">
                  <c:v>43019</c:v>
                </c:pt>
                <c:pt idx="134">
                  <c:v>43018</c:v>
                </c:pt>
                <c:pt idx="135">
                  <c:v>43017</c:v>
                </c:pt>
                <c:pt idx="136">
                  <c:v>43016</c:v>
                </c:pt>
                <c:pt idx="137">
                  <c:v>43015</c:v>
                </c:pt>
                <c:pt idx="138">
                  <c:v>43014</c:v>
                </c:pt>
                <c:pt idx="139">
                  <c:v>43013</c:v>
                </c:pt>
                <c:pt idx="140">
                  <c:v>43012</c:v>
                </c:pt>
                <c:pt idx="141">
                  <c:v>43011</c:v>
                </c:pt>
                <c:pt idx="142">
                  <c:v>43010</c:v>
                </c:pt>
                <c:pt idx="143">
                  <c:v>43009</c:v>
                </c:pt>
                <c:pt idx="144">
                  <c:v>43008</c:v>
                </c:pt>
                <c:pt idx="145">
                  <c:v>43007</c:v>
                </c:pt>
                <c:pt idx="146">
                  <c:v>43006</c:v>
                </c:pt>
                <c:pt idx="147">
                  <c:v>43005</c:v>
                </c:pt>
                <c:pt idx="148">
                  <c:v>43004</c:v>
                </c:pt>
                <c:pt idx="149">
                  <c:v>43003</c:v>
                </c:pt>
                <c:pt idx="150">
                  <c:v>43002</c:v>
                </c:pt>
                <c:pt idx="151">
                  <c:v>43001</c:v>
                </c:pt>
                <c:pt idx="152">
                  <c:v>43000</c:v>
                </c:pt>
                <c:pt idx="153">
                  <c:v>42999</c:v>
                </c:pt>
                <c:pt idx="154">
                  <c:v>42998</c:v>
                </c:pt>
                <c:pt idx="155">
                  <c:v>42997</c:v>
                </c:pt>
                <c:pt idx="156">
                  <c:v>42996</c:v>
                </c:pt>
                <c:pt idx="157">
                  <c:v>42995</c:v>
                </c:pt>
                <c:pt idx="158">
                  <c:v>42994</c:v>
                </c:pt>
                <c:pt idx="159">
                  <c:v>42993</c:v>
                </c:pt>
                <c:pt idx="160">
                  <c:v>42992</c:v>
                </c:pt>
                <c:pt idx="161">
                  <c:v>42991</c:v>
                </c:pt>
                <c:pt idx="162">
                  <c:v>42990</c:v>
                </c:pt>
                <c:pt idx="163">
                  <c:v>42989</c:v>
                </c:pt>
                <c:pt idx="164">
                  <c:v>42988</c:v>
                </c:pt>
                <c:pt idx="165">
                  <c:v>42987</c:v>
                </c:pt>
                <c:pt idx="166">
                  <c:v>42986</c:v>
                </c:pt>
                <c:pt idx="167">
                  <c:v>42985</c:v>
                </c:pt>
              </c:numCache>
            </c:numRef>
          </c:cat>
          <c:val>
            <c:numRef>
              <c:f>民宿宫格订单占比!$E$2:$E$169</c:f>
              <c:numCache>
                <c:formatCode>0.00%</c:formatCode>
                <c:ptCount val="168"/>
                <c:pt idx="0">
                  <c:v>9.7999999999999997E-3</c:v>
                </c:pt>
                <c:pt idx="1">
                  <c:v>1.55E-2</c:v>
                </c:pt>
                <c:pt idx="2">
                  <c:v>1.0800000000000001E-2</c:v>
                </c:pt>
                <c:pt idx="3">
                  <c:v>9.1000000000000004E-3</c:v>
                </c:pt>
                <c:pt idx="4">
                  <c:v>8.9999999999999993E-3</c:v>
                </c:pt>
                <c:pt idx="5">
                  <c:v>9.2999999999999992E-3</c:v>
                </c:pt>
                <c:pt idx="6">
                  <c:v>1.11E-2</c:v>
                </c:pt>
                <c:pt idx="7">
                  <c:v>1.1900000000000001E-2</c:v>
                </c:pt>
                <c:pt idx="8">
                  <c:v>9.4000000000000004E-3</c:v>
                </c:pt>
                <c:pt idx="9">
                  <c:v>1.3100000000000001E-2</c:v>
                </c:pt>
                <c:pt idx="10">
                  <c:v>1.41E-2</c:v>
                </c:pt>
                <c:pt idx="11">
                  <c:v>1.03E-2</c:v>
                </c:pt>
                <c:pt idx="12">
                  <c:v>1.09E-2</c:v>
                </c:pt>
                <c:pt idx="13">
                  <c:v>1.2500000000000001E-2</c:v>
                </c:pt>
                <c:pt idx="14">
                  <c:v>1.11E-2</c:v>
                </c:pt>
                <c:pt idx="15">
                  <c:v>1.1299999999999999E-2</c:v>
                </c:pt>
                <c:pt idx="16">
                  <c:v>9.1000000000000004E-3</c:v>
                </c:pt>
                <c:pt idx="17">
                  <c:v>1.0800000000000001E-2</c:v>
                </c:pt>
                <c:pt idx="18">
                  <c:v>1.3299999999999999E-2</c:v>
                </c:pt>
                <c:pt idx="19">
                  <c:v>1.23E-2</c:v>
                </c:pt>
                <c:pt idx="20">
                  <c:v>8.3000000000000001E-3</c:v>
                </c:pt>
                <c:pt idx="21">
                  <c:v>8.9999999999999993E-3</c:v>
                </c:pt>
                <c:pt idx="22">
                  <c:v>1.4E-2</c:v>
                </c:pt>
                <c:pt idx="23">
                  <c:v>1.41E-2</c:v>
                </c:pt>
                <c:pt idx="24">
                  <c:v>1.26E-2</c:v>
                </c:pt>
                <c:pt idx="25">
                  <c:v>1.8200000000000001E-2</c:v>
                </c:pt>
                <c:pt idx="26">
                  <c:v>1.38E-2</c:v>
                </c:pt>
                <c:pt idx="27">
                  <c:v>1.2999999999999999E-2</c:v>
                </c:pt>
                <c:pt idx="28">
                  <c:v>1.18E-2</c:v>
                </c:pt>
                <c:pt idx="29">
                  <c:v>1.6400000000000001E-2</c:v>
                </c:pt>
                <c:pt idx="30">
                  <c:v>1.24E-2</c:v>
                </c:pt>
                <c:pt idx="31">
                  <c:v>1.3299999999999999E-2</c:v>
                </c:pt>
                <c:pt idx="32">
                  <c:v>7.7999999999999996E-3</c:v>
                </c:pt>
                <c:pt idx="33">
                  <c:v>1.04E-2</c:v>
                </c:pt>
                <c:pt idx="34">
                  <c:v>6.4999999999999997E-3</c:v>
                </c:pt>
                <c:pt idx="35">
                  <c:v>8.6E-3</c:v>
                </c:pt>
                <c:pt idx="36">
                  <c:v>5.4000000000000003E-3</c:v>
                </c:pt>
                <c:pt idx="37">
                  <c:v>7.7999999999999996E-3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1.01E-2</c:v>
                </c:pt>
                <c:pt idx="42">
                  <c:v>8.6E-3</c:v>
                </c:pt>
                <c:pt idx="43">
                  <c:v>1.01E-2</c:v>
                </c:pt>
                <c:pt idx="44">
                  <c:v>1.1599999999999999E-2</c:v>
                </c:pt>
                <c:pt idx="45">
                  <c:v>5.5999999999999999E-3</c:v>
                </c:pt>
                <c:pt idx="46">
                  <c:v>1.0999999999999999E-2</c:v>
                </c:pt>
                <c:pt idx="47">
                  <c:v>7.4999999999999997E-3</c:v>
                </c:pt>
                <c:pt idx="48">
                  <c:v>7.1999999999999998E-3</c:v>
                </c:pt>
                <c:pt idx="49">
                  <c:v>7.9000000000000008E-3</c:v>
                </c:pt>
                <c:pt idx="50">
                  <c:v>8.6E-3</c:v>
                </c:pt>
                <c:pt idx="51">
                  <c:v>9.4999999999999998E-3</c:v>
                </c:pt>
                <c:pt idx="52">
                  <c:v>9.2999999999999992E-3</c:v>
                </c:pt>
                <c:pt idx="53">
                  <c:v>1.1599999999999999E-2</c:v>
                </c:pt>
                <c:pt idx="54">
                  <c:v>5.4000000000000003E-3</c:v>
                </c:pt>
                <c:pt idx="55">
                  <c:v>8.3000000000000001E-3</c:v>
                </c:pt>
                <c:pt idx="56">
                  <c:v>1.12E-2</c:v>
                </c:pt>
                <c:pt idx="57">
                  <c:v>4.8999999999999998E-3</c:v>
                </c:pt>
                <c:pt idx="58">
                  <c:v>9.1999999999999998E-3</c:v>
                </c:pt>
                <c:pt idx="59">
                  <c:v>9.7999999999999997E-3</c:v>
                </c:pt>
                <c:pt idx="60">
                  <c:v>1.14E-2</c:v>
                </c:pt>
                <c:pt idx="61">
                  <c:v>8.3999999999999995E-3</c:v>
                </c:pt>
                <c:pt idx="62">
                  <c:v>6.3E-3</c:v>
                </c:pt>
                <c:pt idx="63">
                  <c:v>7.1000000000000004E-3</c:v>
                </c:pt>
                <c:pt idx="64">
                  <c:v>4.8999999999999998E-3</c:v>
                </c:pt>
                <c:pt idx="65">
                  <c:v>6.7000000000000002E-3</c:v>
                </c:pt>
                <c:pt idx="66">
                  <c:v>7.1000000000000004E-3</c:v>
                </c:pt>
                <c:pt idx="67">
                  <c:v>5.4000000000000003E-3</c:v>
                </c:pt>
                <c:pt idx="68">
                  <c:v>7.1999999999999998E-3</c:v>
                </c:pt>
                <c:pt idx="69">
                  <c:v>8.8999999999999999E-3</c:v>
                </c:pt>
                <c:pt idx="70">
                  <c:v>5.1000000000000004E-3</c:v>
                </c:pt>
                <c:pt idx="71">
                  <c:v>8.9999999999999993E-3</c:v>
                </c:pt>
                <c:pt idx="72">
                  <c:v>8.2000000000000007E-3</c:v>
                </c:pt>
                <c:pt idx="73" formatCode="0%">
                  <c:v>0.01</c:v>
                </c:pt>
                <c:pt idx="74">
                  <c:v>1.6999999999999999E-3</c:v>
                </c:pt>
                <c:pt idx="75">
                  <c:v>8.0999999999999996E-3</c:v>
                </c:pt>
                <c:pt idx="76">
                  <c:v>8.8999999999999999E-3</c:v>
                </c:pt>
                <c:pt idx="77">
                  <c:v>9.1999999999999998E-3</c:v>
                </c:pt>
                <c:pt idx="78">
                  <c:v>9.1000000000000004E-3</c:v>
                </c:pt>
                <c:pt idx="79">
                  <c:v>7.7999999999999996E-3</c:v>
                </c:pt>
                <c:pt idx="80">
                  <c:v>8.9999999999999993E-3</c:v>
                </c:pt>
                <c:pt idx="81">
                  <c:v>9.1999999999999998E-3</c:v>
                </c:pt>
                <c:pt idx="82">
                  <c:v>9.4000000000000004E-3</c:v>
                </c:pt>
                <c:pt idx="83">
                  <c:v>1.01E-2</c:v>
                </c:pt>
                <c:pt idx="84">
                  <c:v>1.2200000000000001E-2</c:v>
                </c:pt>
                <c:pt idx="85">
                  <c:v>7.7999999999999996E-3</c:v>
                </c:pt>
                <c:pt idx="86">
                  <c:v>1.5699999999999999E-2</c:v>
                </c:pt>
                <c:pt idx="87">
                  <c:v>8.5000000000000006E-3</c:v>
                </c:pt>
                <c:pt idx="88">
                  <c:v>8.9999999999999993E-3</c:v>
                </c:pt>
                <c:pt idx="89">
                  <c:v>1.09E-2</c:v>
                </c:pt>
                <c:pt idx="90">
                  <c:v>7.7999999999999996E-3</c:v>
                </c:pt>
                <c:pt idx="91">
                  <c:v>1.18E-2</c:v>
                </c:pt>
                <c:pt idx="92" formatCode="0%">
                  <c:v>0.01</c:v>
                </c:pt>
                <c:pt idx="93">
                  <c:v>1.55E-2</c:v>
                </c:pt>
                <c:pt idx="94">
                  <c:v>1.89E-2</c:v>
                </c:pt>
                <c:pt idx="95">
                  <c:v>2.1299999999999999E-2</c:v>
                </c:pt>
                <c:pt idx="96">
                  <c:v>9.9000000000000008E-3</c:v>
                </c:pt>
                <c:pt idx="97">
                  <c:v>1.77E-2</c:v>
                </c:pt>
                <c:pt idx="98">
                  <c:v>1.06E-2</c:v>
                </c:pt>
                <c:pt idx="99">
                  <c:v>1.46E-2</c:v>
                </c:pt>
                <c:pt idx="100">
                  <c:v>1.8800000000000001E-2</c:v>
                </c:pt>
                <c:pt idx="101">
                  <c:v>1.26E-2</c:v>
                </c:pt>
                <c:pt idx="102">
                  <c:v>1.7399999999999999E-2</c:v>
                </c:pt>
                <c:pt idx="103">
                  <c:v>1.3899999999999999E-2</c:v>
                </c:pt>
                <c:pt idx="104">
                  <c:v>4.0000000000000001E-3</c:v>
                </c:pt>
                <c:pt idx="105">
                  <c:v>5.8999999999999999E-3</c:v>
                </c:pt>
                <c:pt idx="106">
                  <c:v>9.7000000000000003E-3</c:v>
                </c:pt>
                <c:pt idx="107">
                  <c:v>1.26E-2</c:v>
                </c:pt>
                <c:pt idx="108">
                  <c:v>1.47E-2</c:v>
                </c:pt>
                <c:pt idx="109">
                  <c:v>1.72E-2</c:v>
                </c:pt>
                <c:pt idx="110">
                  <c:v>1.29E-2</c:v>
                </c:pt>
                <c:pt idx="111">
                  <c:v>1.4200000000000001E-2</c:v>
                </c:pt>
                <c:pt idx="112">
                  <c:v>8.8000000000000005E-3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1.2800000000000001E-2</c:v>
                </c:pt>
                <c:pt idx="116">
                  <c:v>1.4E-2</c:v>
                </c:pt>
                <c:pt idx="117">
                  <c:v>2.0199999999999999E-2</c:v>
                </c:pt>
                <c:pt idx="118">
                  <c:v>1.32E-2</c:v>
                </c:pt>
                <c:pt idx="119">
                  <c:v>1.6199999999999999E-2</c:v>
                </c:pt>
                <c:pt idx="120">
                  <c:v>1.34E-2</c:v>
                </c:pt>
                <c:pt idx="121">
                  <c:v>6.7000000000000002E-3</c:v>
                </c:pt>
                <c:pt idx="122">
                  <c:v>1.4E-3</c:v>
                </c:pt>
                <c:pt idx="123">
                  <c:v>6.1999999999999998E-3</c:v>
                </c:pt>
                <c:pt idx="124">
                  <c:v>2.0999999999999999E-3</c:v>
                </c:pt>
                <c:pt idx="125">
                  <c:v>6.4000000000000003E-3</c:v>
                </c:pt>
                <c:pt idx="126">
                  <c:v>5.1000000000000004E-3</c:v>
                </c:pt>
                <c:pt idx="127">
                  <c:v>4.0000000000000001E-3</c:v>
                </c:pt>
                <c:pt idx="128">
                  <c:v>4.4000000000000003E-3</c:v>
                </c:pt>
                <c:pt idx="129">
                  <c:v>2E-3</c:v>
                </c:pt>
                <c:pt idx="130">
                  <c:v>0.01</c:v>
                </c:pt>
                <c:pt idx="131">
                  <c:v>5.1000000000000004E-3</c:v>
                </c:pt>
                <c:pt idx="132">
                  <c:v>7.7999999999999996E-3</c:v>
                </c:pt>
                <c:pt idx="133">
                  <c:v>5.0000000000000001E-3</c:v>
                </c:pt>
                <c:pt idx="134">
                  <c:v>4.3E-3</c:v>
                </c:pt>
                <c:pt idx="135">
                  <c:v>3.2000000000000002E-3</c:v>
                </c:pt>
                <c:pt idx="136">
                  <c:v>4.3E-3</c:v>
                </c:pt>
                <c:pt idx="137">
                  <c:v>3.5000000000000001E-3</c:v>
                </c:pt>
                <c:pt idx="138">
                  <c:v>2.0999999999999999E-3</c:v>
                </c:pt>
                <c:pt idx="139">
                  <c:v>2.8E-3</c:v>
                </c:pt>
                <c:pt idx="140">
                  <c:v>1.6000000000000001E-3</c:v>
                </c:pt>
                <c:pt idx="141">
                  <c:v>5.0000000000000001E-4</c:v>
                </c:pt>
                <c:pt idx="142">
                  <c:v>2.0000000000000001E-4</c:v>
                </c:pt>
                <c:pt idx="143">
                  <c:v>1.1000000000000001E-3</c:v>
                </c:pt>
                <c:pt idx="144">
                  <c:v>1.4E-3</c:v>
                </c:pt>
                <c:pt idx="145">
                  <c:v>3.3999999999999998E-3</c:v>
                </c:pt>
                <c:pt idx="146">
                  <c:v>3.7000000000000002E-3</c:v>
                </c:pt>
                <c:pt idx="147">
                  <c:v>1.21E-2</c:v>
                </c:pt>
                <c:pt idx="148">
                  <c:v>1.4E-2</c:v>
                </c:pt>
                <c:pt idx="149">
                  <c:v>3.6700000000000003E-2</c:v>
                </c:pt>
                <c:pt idx="150">
                  <c:v>3.6299999999999999E-2</c:v>
                </c:pt>
                <c:pt idx="151">
                  <c:v>3.4700000000000002E-2</c:v>
                </c:pt>
                <c:pt idx="152">
                  <c:v>1.7999999999999999E-2</c:v>
                </c:pt>
                <c:pt idx="153">
                  <c:v>1.2500000000000001E-2</c:v>
                </c:pt>
                <c:pt idx="154">
                  <c:v>1.26E-2</c:v>
                </c:pt>
                <c:pt idx="155">
                  <c:v>1.2699999999999999E-2</c:v>
                </c:pt>
                <c:pt idx="156">
                  <c:v>3.7900000000000003E-2</c:v>
                </c:pt>
                <c:pt idx="157">
                  <c:v>6.0199999999999997E-2</c:v>
                </c:pt>
                <c:pt idx="158">
                  <c:v>7.0199999999999999E-2</c:v>
                </c:pt>
                <c:pt idx="159" formatCode="0%">
                  <c:v>0.1</c:v>
                </c:pt>
                <c:pt idx="160">
                  <c:v>9.2700000000000005E-2</c:v>
                </c:pt>
                <c:pt idx="161">
                  <c:v>7.4399999999999994E-2</c:v>
                </c:pt>
                <c:pt idx="162">
                  <c:v>7.5499999999999998E-2</c:v>
                </c:pt>
                <c:pt idx="163">
                  <c:v>0.1065</c:v>
                </c:pt>
                <c:pt idx="164">
                  <c:v>0.1087</c:v>
                </c:pt>
                <c:pt idx="165">
                  <c:v>9.5500000000000002E-2</c:v>
                </c:pt>
                <c:pt idx="166">
                  <c:v>0.1138</c:v>
                </c:pt>
                <c:pt idx="167">
                  <c:v>8.9200000000000002E-2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FAA-AD1C-80AB72ECF5A5}"/>
            </c:ext>
          </c:extLst>
        </c:ser>
        <c:ser>
          <c:idx val="3"/>
          <c:order val="3"/>
          <c:tx>
            <c:strRef>
              <c:f>民宿宫格订单占比!$F$1</c:f>
              <c:strCache>
                <c:ptCount val="1"/>
                <c:pt idx="0">
                  <c:v>客栈公寓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民宿宫格订单占比!$A$2:$A$169</c:f>
              <c:numCache>
                <c:formatCode>m/d/yyyy</c:formatCode>
                <c:ptCount val="168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43037</c:v>
                </c:pt>
                <c:pt idx="116">
                  <c:v>43036</c:v>
                </c:pt>
                <c:pt idx="117">
                  <c:v>43035</c:v>
                </c:pt>
                <c:pt idx="118">
                  <c:v>43034</c:v>
                </c:pt>
                <c:pt idx="119">
                  <c:v>43033</c:v>
                </c:pt>
                <c:pt idx="120">
                  <c:v>43032</c:v>
                </c:pt>
                <c:pt idx="121">
                  <c:v>43031</c:v>
                </c:pt>
                <c:pt idx="122">
                  <c:v>43030</c:v>
                </c:pt>
                <c:pt idx="123">
                  <c:v>43029</c:v>
                </c:pt>
                <c:pt idx="124">
                  <c:v>43028</c:v>
                </c:pt>
                <c:pt idx="125">
                  <c:v>43027</c:v>
                </c:pt>
                <c:pt idx="126">
                  <c:v>43026</c:v>
                </c:pt>
                <c:pt idx="127">
                  <c:v>43025</c:v>
                </c:pt>
                <c:pt idx="128">
                  <c:v>43024</c:v>
                </c:pt>
                <c:pt idx="129">
                  <c:v>43023</c:v>
                </c:pt>
                <c:pt idx="130">
                  <c:v>43022</c:v>
                </c:pt>
                <c:pt idx="131">
                  <c:v>43021</c:v>
                </c:pt>
                <c:pt idx="132">
                  <c:v>43020</c:v>
                </c:pt>
                <c:pt idx="133">
                  <c:v>43019</c:v>
                </c:pt>
                <c:pt idx="134">
                  <c:v>43018</c:v>
                </c:pt>
                <c:pt idx="135">
                  <c:v>43017</c:v>
                </c:pt>
                <c:pt idx="136">
                  <c:v>43016</c:v>
                </c:pt>
                <c:pt idx="137">
                  <c:v>43015</c:v>
                </c:pt>
                <c:pt idx="138">
                  <c:v>43014</c:v>
                </c:pt>
                <c:pt idx="139">
                  <c:v>43013</c:v>
                </c:pt>
                <c:pt idx="140">
                  <c:v>43012</c:v>
                </c:pt>
                <c:pt idx="141">
                  <c:v>43011</c:v>
                </c:pt>
                <c:pt idx="142">
                  <c:v>43010</c:v>
                </c:pt>
                <c:pt idx="143">
                  <c:v>43009</c:v>
                </c:pt>
                <c:pt idx="144">
                  <c:v>43008</c:v>
                </c:pt>
                <c:pt idx="145">
                  <c:v>43007</c:v>
                </c:pt>
                <c:pt idx="146">
                  <c:v>43006</c:v>
                </c:pt>
                <c:pt idx="147">
                  <c:v>43005</c:v>
                </c:pt>
                <c:pt idx="148">
                  <c:v>43004</c:v>
                </c:pt>
                <c:pt idx="149">
                  <c:v>43003</c:v>
                </c:pt>
                <c:pt idx="150">
                  <c:v>43002</c:v>
                </c:pt>
                <c:pt idx="151">
                  <c:v>43001</c:v>
                </c:pt>
                <c:pt idx="152">
                  <c:v>43000</c:v>
                </c:pt>
                <c:pt idx="153">
                  <c:v>42999</c:v>
                </c:pt>
                <c:pt idx="154">
                  <c:v>42998</c:v>
                </c:pt>
                <c:pt idx="155">
                  <c:v>42997</c:v>
                </c:pt>
                <c:pt idx="156">
                  <c:v>42996</c:v>
                </c:pt>
                <c:pt idx="157">
                  <c:v>42995</c:v>
                </c:pt>
                <c:pt idx="158">
                  <c:v>42994</c:v>
                </c:pt>
                <c:pt idx="159">
                  <c:v>42993</c:v>
                </c:pt>
                <c:pt idx="160">
                  <c:v>42992</c:v>
                </c:pt>
                <c:pt idx="161">
                  <c:v>42991</c:v>
                </c:pt>
                <c:pt idx="162">
                  <c:v>42990</c:v>
                </c:pt>
                <c:pt idx="163">
                  <c:v>42989</c:v>
                </c:pt>
                <c:pt idx="164">
                  <c:v>42988</c:v>
                </c:pt>
                <c:pt idx="165">
                  <c:v>42987</c:v>
                </c:pt>
                <c:pt idx="166">
                  <c:v>42986</c:v>
                </c:pt>
                <c:pt idx="167">
                  <c:v>42985</c:v>
                </c:pt>
              </c:numCache>
            </c:numRef>
          </c:cat>
          <c:val>
            <c:numRef>
              <c:f>民宿宫格订单占比!$F$2:$F$169</c:f>
              <c:numCache>
                <c:formatCode>0.00%</c:formatCode>
                <c:ptCount val="168"/>
                <c:pt idx="0">
                  <c:v>0.1706</c:v>
                </c:pt>
                <c:pt idx="1">
                  <c:v>0.17349999999999999</c:v>
                </c:pt>
                <c:pt idx="2">
                  <c:v>0.2122</c:v>
                </c:pt>
                <c:pt idx="3">
                  <c:v>0.20580000000000001</c:v>
                </c:pt>
                <c:pt idx="4">
                  <c:v>0.192</c:v>
                </c:pt>
                <c:pt idx="5">
                  <c:v>0.20419999999999999</c:v>
                </c:pt>
                <c:pt idx="6">
                  <c:v>0.1827</c:v>
                </c:pt>
                <c:pt idx="7">
                  <c:v>0.1888</c:v>
                </c:pt>
                <c:pt idx="8">
                  <c:v>0.1827</c:v>
                </c:pt>
                <c:pt idx="9">
                  <c:v>0.16950000000000001</c:v>
                </c:pt>
                <c:pt idx="10">
                  <c:v>0.1804</c:v>
                </c:pt>
                <c:pt idx="11">
                  <c:v>0.18140000000000001</c:v>
                </c:pt>
                <c:pt idx="12">
                  <c:v>0.15759999999999999</c:v>
                </c:pt>
                <c:pt idx="13">
                  <c:v>0.18629999999999999</c:v>
                </c:pt>
                <c:pt idx="14">
                  <c:v>0.18559999999999999</c:v>
                </c:pt>
                <c:pt idx="15">
                  <c:v>0.1668</c:v>
                </c:pt>
                <c:pt idx="16">
                  <c:v>0.16270000000000001</c:v>
                </c:pt>
                <c:pt idx="17">
                  <c:v>0.1578</c:v>
                </c:pt>
                <c:pt idx="18">
                  <c:v>0.1608</c:v>
                </c:pt>
                <c:pt idx="19">
                  <c:v>0.16020000000000001</c:v>
                </c:pt>
                <c:pt idx="20">
                  <c:v>0.16200000000000001</c:v>
                </c:pt>
                <c:pt idx="21">
                  <c:v>0.1585</c:v>
                </c:pt>
                <c:pt idx="22">
                  <c:v>0.16980000000000001</c:v>
                </c:pt>
                <c:pt idx="23">
                  <c:v>0.16089999999999999</c:v>
                </c:pt>
                <c:pt idx="24">
                  <c:v>0.16750000000000001</c:v>
                </c:pt>
                <c:pt idx="25">
                  <c:v>0.16739999999999999</c:v>
                </c:pt>
                <c:pt idx="26">
                  <c:v>0.1636</c:v>
                </c:pt>
                <c:pt idx="27">
                  <c:v>0.1772</c:v>
                </c:pt>
                <c:pt idx="28">
                  <c:v>0.15770000000000001</c:v>
                </c:pt>
                <c:pt idx="29">
                  <c:v>8.7499999999999994E-2</c:v>
                </c:pt>
                <c:pt idx="30">
                  <c:v>0.12089999999999999</c:v>
                </c:pt>
                <c:pt idx="31">
                  <c:v>0.1583</c:v>
                </c:pt>
                <c:pt idx="32" formatCode="0%">
                  <c:v>0.15</c:v>
                </c:pt>
                <c:pt idx="33">
                  <c:v>0.15479999999999999</c:v>
                </c:pt>
                <c:pt idx="34">
                  <c:v>0.15329999999999999</c:v>
                </c:pt>
                <c:pt idx="35">
                  <c:v>0.1583</c:v>
                </c:pt>
                <c:pt idx="36">
                  <c:v>0.1406</c:v>
                </c:pt>
                <c:pt idx="37">
                  <c:v>0.14990000000000001</c:v>
                </c:pt>
                <c:pt idx="38">
                  <c:v>0.16009999999999999</c:v>
                </c:pt>
                <c:pt idx="39">
                  <c:v>0.16520000000000001</c:v>
                </c:pt>
                <c:pt idx="40">
                  <c:v>0.1479</c:v>
                </c:pt>
                <c:pt idx="41">
                  <c:v>0.1138</c:v>
                </c:pt>
                <c:pt idx="42">
                  <c:v>0.1197</c:v>
                </c:pt>
                <c:pt idx="43">
                  <c:v>0.12920000000000001</c:v>
                </c:pt>
                <c:pt idx="44">
                  <c:v>0.13420000000000001</c:v>
                </c:pt>
                <c:pt idx="45">
                  <c:v>0.126</c:v>
                </c:pt>
                <c:pt idx="46">
                  <c:v>0.14849999999999999</c:v>
                </c:pt>
                <c:pt idx="47">
                  <c:v>0.14510000000000001</c:v>
                </c:pt>
                <c:pt idx="48">
                  <c:v>0.12540000000000001</c:v>
                </c:pt>
                <c:pt idx="49">
                  <c:v>0.13170000000000001</c:v>
                </c:pt>
                <c:pt idx="50">
                  <c:v>0.14369999999999999</c:v>
                </c:pt>
                <c:pt idx="51">
                  <c:v>0.1426</c:v>
                </c:pt>
                <c:pt idx="52">
                  <c:v>0.19189999999999999</c:v>
                </c:pt>
                <c:pt idx="53">
                  <c:v>0.18099999999999999</c:v>
                </c:pt>
                <c:pt idx="54">
                  <c:v>0.17269999999999999</c:v>
                </c:pt>
                <c:pt idx="55">
                  <c:v>0.14960000000000001</c:v>
                </c:pt>
                <c:pt idx="56">
                  <c:v>0.15310000000000001</c:v>
                </c:pt>
                <c:pt idx="57">
                  <c:v>0.14979999999999999</c:v>
                </c:pt>
                <c:pt idx="58">
                  <c:v>0.1467</c:v>
                </c:pt>
                <c:pt idx="59">
                  <c:v>0.15190000000000001</c:v>
                </c:pt>
                <c:pt idx="60">
                  <c:v>0.1368</c:v>
                </c:pt>
                <c:pt idx="61">
                  <c:v>0.12659999999999999</c:v>
                </c:pt>
                <c:pt idx="62">
                  <c:v>0.113</c:v>
                </c:pt>
                <c:pt idx="63">
                  <c:v>0.13089999999999999</c:v>
                </c:pt>
                <c:pt idx="64">
                  <c:v>0.1258</c:v>
                </c:pt>
                <c:pt idx="65">
                  <c:v>0.1207</c:v>
                </c:pt>
                <c:pt idx="66">
                  <c:v>0.12479999999999999</c:v>
                </c:pt>
                <c:pt idx="67">
                  <c:v>0.12470000000000001</c:v>
                </c:pt>
                <c:pt idx="68">
                  <c:v>0.11700000000000001</c:v>
                </c:pt>
                <c:pt idx="69">
                  <c:v>0.14249999999999999</c:v>
                </c:pt>
                <c:pt idx="70">
                  <c:v>0.15049999999999999</c:v>
                </c:pt>
                <c:pt idx="71">
                  <c:v>0.12189999999999999</c:v>
                </c:pt>
                <c:pt idx="72">
                  <c:v>0.1227</c:v>
                </c:pt>
                <c:pt idx="73">
                  <c:v>0.14560000000000001</c:v>
                </c:pt>
                <c:pt idx="74">
                  <c:v>0.13819999999999999</c:v>
                </c:pt>
                <c:pt idx="75">
                  <c:v>0.14050000000000001</c:v>
                </c:pt>
                <c:pt idx="76">
                  <c:v>0.13439999999999999</c:v>
                </c:pt>
                <c:pt idx="77">
                  <c:v>0.13500000000000001</c:v>
                </c:pt>
                <c:pt idx="78">
                  <c:v>0.13100000000000001</c:v>
                </c:pt>
                <c:pt idx="79">
                  <c:v>0.128</c:v>
                </c:pt>
                <c:pt idx="80">
                  <c:v>0.14299999999999999</c:v>
                </c:pt>
                <c:pt idx="81">
                  <c:v>0.13500000000000001</c:v>
                </c:pt>
                <c:pt idx="82">
                  <c:v>0.1595</c:v>
                </c:pt>
                <c:pt idx="83">
                  <c:v>0.13339999999999999</c:v>
                </c:pt>
                <c:pt idx="84">
                  <c:v>0.13100000000000001</c:v>
                </c:pt>
                <c:pt idx="85">
                  <c:v>0.12379999999999999</c:v>
                </c:pt>
                <c:pt idx="86">
                  <c:v>0.1467</c:v>
                </c:pt>
                <c:pt idx="87">
                  <c:v>0.14449999999999999</c:v>
                </c:pt>
                <c:pt idx="88">
                  <c:v>0.17660000000000001</c:v>
                </c:pt>
                <c:pt idx="89">
                  <c:v>0.14929999999999999</c:v>
                </c:pt>
                <c:pt idx="90">
                  <c:v>0.16159999999999999</c:v>
                </c:pt>
                <c:pt idx="91">
                  <c:v>0.1419</c:v>
                </c:pt>
                <c:pt idx="92">
                  <c:v>0.16400000000000001</c:v>
                </c:pt>
                <c:pt idx="93">
                  <c:v>0.1512</c:v>
                </c:pt>
                <c:pt idx="94">
                  <c:v>0.19059999999999999</c:v>
                </c:pt>
                <c:pt idx="95">
                  <c:v>0.20030000000000001</c:v>
                </c:pt>
                <c:pt idx="96">
                  <c:v>0.1928</c:v>
                </c:pt>
                <c:pt idx="97">
                  <c:v>0.1908</c:v>
                </c:pt>
                <c:pt idx="98">
                  <c:v>0.1749</c:v>
                </c:pt>
                <c:pt idx="99">
                  <c:v>0.16339999999999999</c:v>
                </c:pt>
                <c:pt idx="100">
                  <c:v>0.1585</c:v>
                </c:pt>
                <c:pt idx="101">
                  <c:v>0.1976</c:v>
                </c:pt>
                <c:pt idx="102">
                  <c:v>0.1835</c:v>
                </c:pt>
                <c:pt idx="103">
                  <c:v>0.17699999999999999</c:v>
                </c:pt>
                <c:pt idx="104">
                  <c:v>0.16550000000000001</c:v>
                </c:pt>
                <c:pt idx="105">
                  <c:v>0.16370000000000001</c:v>
                </c:pt>
                <c:pt idx="106">
                  <c:v>0.1598</c:v>
                </c:pt>
                <c:pt idx="107">
                  <c:v>0.1678</c:v>
                </c:pt>
                <c:pt idx="108">
                  <c:v>0.18740000000000001</c:v>
                </c:pt>
                <c:pt idx="109">
                  <c:v>0.21920000000000001</c:v>
                </c:pt>
                <c:pt idx="110">
                  <c:v>0.21229999999999999</c:v>
                </c:pt>
                <c:pt idx="111">
                  <c:v>0.18890000000000001</c:v>
                </c:pt>
                <c:pt idx="112">
                  <c:v>0.17130000000000001</c:v>
                </c:pt>
                <c:pt idx="113">
                  <c:v>0.1938</c:v>
                </c:pt>
                <c:pt idx="114">
                  <c:v>0.18770000000000001</c:v>
                </c:pt>
                <c:pt idx="115">
                  <c:v>0.21129999999999999</c:v>
                </c:pt>
                <c:pt idx="116">
                  <c:v>0.21940000000000001</c:v>
                </c:pt>
                <c:pt idx="117">
                  <c:v>0.21099999999999999</c:v>
                </c:pt>
                <c:pt idx="118">
                  <c:v>0.2165</c:v>
                </c:pt>
                <c:pt idx="119">
                  <c:v>0.21460000000000001</c:v>
                </c:pt>
                <c:pt idx="120">
                  <c:v>0.2235</c:v>
                </c:pt>
                <c:pt idx="121">
                  <c:v>0.22009999999999999</c:v>
                </c:pt>
                <c:pt idx="122">
                  <c:v>0.20880000000000001</c:v>
                </c:pt>
                <c:pt idx="123">
                  <c:v>0.22620000000000001</c:v>
                </c:pt>
                <c:pt idx="124">
                  <c:v>0.2102</c:v>
                </c:pt>
                <c:pt idx="125">
                  <c:v>0.2319</c:v>
                </c:pt>
                <c:pt idx="126">
                  <c:v>0.20569999999999999</c:v>
                </c:pt>
                <c:pt idx="127">
                  <c:v>0.2089</c:v>
                </c:pt>
                <c:pt idx="128">
                  <c:v>0.21920000000000001</c:v>
                </c:pt>
                <c:pt idx="129">
                  <c:v>0.24729999999999999</c:v>
                </c:pt>
                <c:pt idx="130">
                  <c:v>0.2233</c:v>
                </c:pt>
                <c:pt idx="131">
                  <c:v>0.21529999999999999</c:v>
                </c:pt>
                <c:pt idx="132">
                  <c:v>0.2283</c:v>
                </c:pt>
                <c:pt idx="133">
                  <c:v>0.20469999999999999</c:v>
                </c:pt>
                <c:pt idx="134">
                  <c:v>0.19600000000000001</c:v>
                </c:pt>
                <c:pt idx="135">
                  <c:v>0.20180000000000001</c:v>
                </c:pt>
                <c:pt idx="136">
                  <c:v>0.2036</c:v>
                </c:pt>
                <c:pt idx="137">
                  <c:v>0.2394</c:v>
                </c:pt>
                <c:pt idx="138">
                  <c:v>0.25900000000000001</c:v>
                </c:pt>
                <c:pt idx="139">
                  <c:v>0.28849999999999998</c:v>
                </c:pt>
                <c:pt idx="140">
                  <c:v>0.31419999999999998</c:v>
                </c:pt>
                <c:pt idx="141">
                  <c:v>0.318</c:v>
                </c:pt>
                <c:pt idx="142">
                  <c:v>0.32290000000000002</c:v>
                </c:pt>
                <c:pt idx="143">
                  <c:v>0.32269999999999999</c:v>
                </c:pt>
                <c:pt idx="144">
                  <c:v>0.28660000000000002</c:v>
                </c:pt>
                <c:pt idx="145">
                  <c:v>0.25990000000000002</c:v>
                </c:pt>
                <c:pt idx="146">
                  <c:v>0.21890000000000001</c:v>
                </c:pt>
                <c:pt idx="147">
                  <c:v>0.22140000000000001</c:v>
                </c:pt>
                <c:pt idx="148">
                  <c:v>0.21809999999999999</c:v>
                </c:pt>
                <c:pt idx="149">
                  <c:v>8.0399999999999999E-2</c:v>
                </c:pt>
                <c:pt idx="150">
                  <c:v>6.4100000000000004E-2</c:v>
                </c:pt>
                <c:pt idx="151">
                  <c:v>6.6000000000000003E-2</c:v>
                </c:pt>
                <c:pt idx="152">
                  <c:v>0.2175</c:v>
                </c:pt>
                <c:pt idx="153">
                  <c:v>0.2747</c:v>
                </c:pt>
                <c:pt idx="154">
                  <c:v>0.24990000000000001</c:v>
                </c:pt>
                <c:pt idx="155">
                  <c:v>0.26950000000000002</c:v>
                </c:pt>
                <c:pt idx="156">
                  <c:v>0.2384</c:v>
                </c:pt>
                <c:pt idx="157">
                  <c:v>0.2485</c:v>
                </c:pt>
                <c:pt idx="158">
                  <c:v>0.192</c:v>
                </c:pt>
                <c:pt idx="159">
                  <c:v>5.6300000000000003E-2</c:v>
                </c:pt>
                <c:pt idx="160">
                  <c:v>9.4100000000000003E-2</c:v>
                </c:pt>
                <c:pt idx="161">
                  <c:v>0.24199999999999999</c:v>
                </c:pt>
                <c:pt idx="162">
                  <c:v>0.23039999999999999</c:v>
                </c:pt>
                <c:pt idx="163">
                  <c:v>0.2409</c:v>
                </c:pt>
                <c:pt idx="164">
                  <c:v>0.24349999999999999</c:v>
                </c:pt>
                <c:pt idx="165">
                  <c:v>0.24299999999999999</c:v>
                </c:pt>
                <c:pt idx="166">
                  <c:v>0.25850000000000001</c:v>
                </c:pt>
                <c:pt idx="167">
                  <c:v>0.2616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FAA-AD1C-80AB72EC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79767"/>
        <c:axId val="956278455"/>
      </c:lineChart>
      <c:dateAx>
        <c:axId val="956279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278455"/>
        <c:crosses val="autoZero"/>
        <c:auto val="1"/>
        <c:lblOffset val="100"/>
        <c:baseTimeUnit val="days"/>
      </c:dateAx>
      <c:valAx>
        <c:axId val="95627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27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订单占比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民宿宫格订单占比!$C$1</c:f>
              <c:strCache>
                <c:ptCount val="1"/>
                <c:pt idx="0">
                  <c:v>途家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民宿宫格订单占比!$A$2:$A$114</c:f>
              <c:numCache>
                <c:formatCode>m/d/yyyy</c:formatCode>
                <c:ptCount val="113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</c:numCache>
            </c:numRef>
          </c:cat>
          <c:val>
            <c:numRef>
              <c:f>民宿宫格订单占比!$C$2:$C$114</c:f>
              <c:numCache>
                <c:formatCode>0.00%</c:formatCode>
                <c:ptCount val="113"/>
                <c:pt idx="0">
                  <c:v>0.67830000000000001</c:v>
                </c:pt>
                <c:pt idx="1">
                  <c:v>0.67420000000000002</c:v>
                </c:pt>
                <c:pt idx="2">
                  <c:v>0.63490000000000002</c:v>
                </c:pt>
                <c:pt idx="3">
                  <c:v>0.63229999999999997</c:v>
                </c:pt>
                <c:pt idx="4">
                  <c:v>0.64570000000000005</c:v>
                </c:pt>
                <c:pt idx="5">
                  <c:v>0.65600000000000003</c:v>
                </c:pt>
                <c:pt idx="6">
                  <c:v>0.67600000000000005</c:v>
                </c:pt>
                <c:pt idx="7">
                  <c:v>0.67430000000000001</c:v>
                </c:pt>
                <c:pt idx="8">
                  <c:v>0.69730000000000003</c:v>
                </c:pt>
                <c:pt idx="9">
                  <c:v>0.70040000000000002</c:v>
                </c:pt>
                <c:pt idx="10">
                  <c:v>0.68810000000000004</c:v>
                </c:pt>
                <c:pt idx="11">
                  <c:v>0.69140000000000001</c:v>
                </c:pt>
                <c:pt idx="12">
                  <c:v>0.71009999999999995</c:v>
                </c:pt>
                <c:pt idx="13">
                  <c:v>0.66349999999999998</c:v>
                </c:pt>
                <c:pt idx="14">
                  <c:v>0.64249999999999996</c:v>
                </c:pt>
                <c:pt idx="15">
                  <c:v>0.65159999999999996</c:v>
                </c:pt>
                <c:pt idx="16">
                  <c:v>0.65720000000000001</c:v>
                </c:pt>
                <c:pt idx="17">
                  <c:v>0.65190000000000003</c:v>
                </c:pt>
                <c:pt idx="18">
                  <c:v>0.63439999999999996</c:v>
                </c:pt>
                <c:pt idx="19">
                  <c:v>0.64219999999999999</c:v>
                </c:pt>
                <c:pt idx="20">
                  <c:v>0.6552</c:v>
                </c:pt>
                <c:pt idx="21">
                  <c:v>0.65310000000000001</c:v>
                </c:pt>
                <c:pt idx="22">
                  <c:v>0.63119999999999998</c:v>
                </c:pt>
                <c:pt idx="23">
                  <c:v>0.63419999999999999</c:v>
                </c:pt>
                <c:pt idx="24">
                  <c:v>0.62280000000000002</c:v>
                </c:pt>
                <c:pt idx="25">
                  <c:v>0.61439999999999995</c:v>
                </c:pt>
                <c:pt idx="26">
                  <c:v>0.62960000000000005</c:v>
                </c:pt>
                <c:pt idx="27">
                  <c:v>0.61839999999999995</c:v>
                </c:pt>
                <c:pt idx="28">
                  <c:v>0.61919999999999997</c:v>
                </c:pt>
                <c:pt idx="29">
                  <c:v>0.6673</c:v>
                </c:pt>
                <c:pt idx="30">
                  <c:v>0.6381</c:v>
                </c:pt>
                <c:pt idx="31">
                  <c:v>0.61909999999999998</c:v>
                </c:pt>
                <c:pt idx="32">
                  <c:v>0.61299999999999999</c:v>
                </c:pt>
                <c:pt idx="33">
                  <c:v>0.62849999999999995</c:v>
                </c:pt>
                <c:pt idx="34">
                  <c:v>0.62739999999999996</c:v>
                </c:pt>
                <c:pt idx="35">
                  <c:v>0.62309999999999999</c:v>
                </c:pt>
                <c:pt idx="36">
                  <c:v>0.62180000000000002</c:v>
                </c:pt>
                <c:pt idx="37">
                  <c:v>0.62109999999999999</c:v>
                </c:pt>
                <c:pt idx="38">
                  <c:v>0.64659999999999995</c:v>
                </c:pt>
                <c:pt idx="39">
                  <c:v>0.60950000000000004</c:v>
                </c:pt>
                <c:pt idx="40">
                  <c:v>0.64649999999999996</c:v>
                </c:pt>
                <c:pt idx="41" formatCode="0%">
                  <c:v>0.65</c:v>
                </c:pt>
                <c:pt idx="42">
                  <c:v>0.66669999999999996</c:v>
                </c:pt>
                <c:pt idx="43">
                  <c:v>0.64149999999999996</c:v>
                </c:pt>
                <c:pt idx="44">
                  <c:v>0.65239999999999998</c:v>
                </c:pt>
                <c:pt idx="45">
                  <c:v>0.65010000000000001</c:v>
                </c:pt>
                <c:pt idx="46">
                  <c:v>0.60950000000000004</c:v>
                </c:pt>
                <c:pt idx="47">
                  <c:v>0.61399999999999999</c:v>
                </c:pt>
                <c:pt idx="48">
                  <c:v>0.6391</c:v>
                </c:pt>
                <c:pt idx="49">
                  <c:v>0.64119999999999999</c:v>
                </c:pt>
                <c:pt idx="50">
                  <c:v>0.6391</c:v>
                </c:pt>
                <c:pt idx="51">
                  <c:v>0.63719999999999999</c:v>
                </c:pt>
                <c:pt idx="52">
                  <c:v>0.5534</c:v>
                </c:pt>
                <c:pt idx="53">
                  <c:v>0.57889999999999997</c:v>
                </c:pt>
                <c:pt idx="54">
                  <c:v>0.58809999999999996</c:v>
                </c:pt>
                <c:pt idx="55">
                  <c:v>0.60399999999999998</c:v>
                </c:pt>
                <c:pt idx="56">
                  <c:v>0.6028</c:v>
                </c:pt>
                <c:pt idx="57">
                  <c:v>0.60629999999999995</c:v>
                </c:pt>
                <c:pt idx="58">
                  <c:v>0.62439999999999996</c:v>
                </c:pt>
                <c:pt idx="59">
                  <c:v>0.58550000000000002</c:v>
                </c:pt>
                <c:pt idx="60">
                  <c:v>0.60609999999999997</c:v>
                </c:pt>
                <c:pt idx="61">
                  <c:v>0.63990000000000002</c:v>
                </c:pt>
                <c:pt idx="62">
                  <c:v>0.64990000000000003</c:v>
                </c:pt>
                <c:pt idx="63">
                  <c:v>0.63970000000000005</c:v>
                </c:pt>
                <c:pt idx="64">
                  <c:v>0.63239999999999996</c:v>
                </c:pt>
                <c:pt idx="65">
                  <c:v>0.63900000000000001</c:v>
                </c:pt>
                <c:pt idx="66">
                  <c:v>0.62180000000000002</c:v>
                </c:pt>
                <c:pt idx="67">
                  <c:v>0.63549999999999995</c:v>
                </c:pt>
                <c:pt idx="68">
                  <c:v>0.68269999999999997</c:v>
                </c:pt>
                <c:pt idx="69">
                  <c:v>0.6099</c:v>
                </c:pt>
                <c:pt idx="70">
                  <c:v>0.60150000000000003</c:v>
                </c:pt>
                <c:pt idx="71">
                  <c:v>0.62890000000000001</c:v>
                </c:pt>
                <c:pt idx="72">
                  <c:v>0.61299999999999999</c:v>
                </c:pt>
                <c:pt idx="73">
                  <c:v>0.63790000000000002</c:v>
                </c:pt>
                <c:pt idx="74">
                  <c:v>0.60660000000000003</c:v>
                </c:pt>
                <c:pt idx="75">
                  <c:v>0.6079</c:v>
                </c:pt>
                <c:pt idx="76">
                  <c:v>0.64359999999999995</c:v>
                </c:pt>
                <c:pt idx="77">
                  <c:v>0.63819999999999999</c:v>
                </c:pt>
                <c:pt idx="78">
                  <c:v>0.64319999999999999</c:v>
                </c:pt>
                <c:pt idx="79">
                  <c:v>0.64229999999999998</c:v>
                </c:pt>
                <c:pt idx="80">
                  <c:v>0.63370000000000004</c:v>
                </c:pt>
                <c:pt idx="81">
                  <c:v>0.63560000000000005</c:v>
                </c:pt>
                <c:pt idx="82">
                  <c:v>0.63749999999999996</c:v>
                </c:pt>
                <c:pt idx="83">
                  <c:v>0.65649999999999997</c:v>
                </c:pt>
                <c:pt idx="84">
                  <c:v>0.65569999999999995</c:v>
                </c:pt>
                <c:pt idx="85">
                  <c:v>0.64029999999999998</c:v>
                </c:pt>
                <c:pt idx="86">
                  <c:v>0.65810000000000002</c:v>
                </c:pt>
                <c:pt idx="87">
                  <c:v>0.64100000000000001</c:v>
                </c:pt>
                <c:pt idx="88">
                  <c:v>0.62270000000000003</c:v>
                </c:pt>
                <c:pt idx="89">
                  <c:v>0.65590000000000004</c:v>
                </c:pt>
                <c:pt idx="90">
                  <c:v>0.66669999999999996</c:v>
                </c:pt>
                <c:pt idx="91">
                  <c:v>0.66620000000000001</c:v>
                </c:pt>
                <c:pt idx="92">
                  <c:v>0.65269999999999995</c:v>
                </c:pt>
                <c:pt idx="93">
                  <c:v>0.65329999999999999</c:v>
                </c:pt>
                <c:pt idx="94">
                  <c:v>0.60940000000000005</c:v>
                </c:pt>
                <c:pt idx="95">
                  <c:v>0.60829999999999995</c:v>
                </c:pt>
                <c:pt idx="96">
                  <c:v>0.62980000000000003</c:v>
                </c:pt>
                <c:pt idx="97">
                  <c:v>0.64370000000000005</c:v>
                </c:pt>
                <c:pt idx="98">
                  <c:v>0.63590000000000002</c:v>
                </c:pt>
                <c:pt idx="99">
                  <c:v>0.65610000000000002</c:v>
                </c:pt>
                <c:pt idx="100">
                  <c:v>0.66220000000000001</c:v>
                </c:pt>
                <c:pt idx="101">
                  <c:v>0.62209999999999999</c:v>
                </c:pt>
                <c:pt idx="102">
                  <c:v>0.61670000000000003</c:v>
                </c:pt>
                <c:pt idx="103">
                  <c:v>0.60860000000000003</c:v>
                </c:pt>
                <c:pt idx="104">
                  <c:v>0.61550000000000005</c:v>
                </c:pt>
                <c:pt idx="105">
                  <c:v>0.62560000000000004</c:v>
                </c:pt>
                <c:pt idx="106">
                  <c:v>0.65229999999999999</c:v>
                </c:pt>
                <c:pt idx="107">
                  <c:v>0.63160000000000005</c:v>
                </c:pt>
                <c:pt idx="108">
                  <c:v>0.63219999999999998</c:v>
                </c:pt>
                <c:pt idx="109">
                  <c:v>0.59950000000000003</c:v>
                </c:pt>
                <c:pt idx="110">
                  <c:v>0.61399999999999999</c:v>
                </c:pt>
                <c:pt idx="111">
                  <c:v>0.61350000000000005</c:v>
                </c:pt>
                <c:pt idx="112">
                  <c:v>0.65639999999999998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C-43E6-B455-961F3C4CE5F8}"/>
            </c:ext>
          </c:extLst>
        </c:ser>
        <c:ser>
          <c:idx val="1"/>
          <c:order val="1"/>
          <c:tx>
            <c:strRef>
              <c:f>民宿宫格订单占比!$D$1</c:f>
              <c:strCache>
                <c:ptCount val="1"/>
                <c:pt idx="0">
                  <c:v>蚂蚁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民宿宫格订单占比!$A$2:$A$114</c:f>
              <c:numCache>
                <c:formatCode>m/d/yyyy</c:formatCode>
                <c:ptCount val="113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</c:numCache>
            </c:numRef>
          </c:cat>
          <c:val>
            <c:numRef>
              <c:f>民宿宫格订单占比!$D$2:$D$114</c:f>
              <c:numCache>
                <c:formatCode>0.00%</c:formatCode>
                <c:ptCount val="113"/>
                <c:pt idx="0">
                  <c:v>0.14130000000000001</c:v>
                </c:pt>
                <c:pt idx="1">
                  <c:v>0.1368</c:v>
                </c:pt>
                <c:pt idx="2">
                  <c:v>0.14219999999999999</c:v>
                </c:pt>
                <c:pt idx="3">
                  <c:v>0.15279999999999999</c:v>
                </c:pt>
                <c:pt idx="4">
                  <c:v>0.15329999999999999</c:v>
                </c:pt>
                <c:pt idx="5">
                  <c:v>0.1305</c:v>
                </c:pt>
                <c:pt idx="6">
                  <c:v>0.13009999999999999</c:v>
                </c:pt>
                <c:pt idx="7">
                  <c:v>0.1249</c:v>
                </c:pt>
                <c:pt idx="8">
                  <c:v>0.11070000000000001</c:v>
                </c:pt>
                <c:pt idx="9">
                  <c:v>0.1169</c:v>
                </c:pt>
                <c:pt idx="10">
                  <c:v>0.1174</c:v>
                </c:pt>
                <c:pt idx="11">
                  <c:v>0.1169</c:v>
                </c:pt>
                <c:pt idx="12">
                  <c:v>0.1215</c:v>
                </c:pt>
                <c:pt idx="13">
                  <c:v>0.1376</c:v>
                </c:pt>
                <c:pt idx="14">
                  <c:v>0.16070000000000001</c:v>
                </c:pt>
                <c:pt idx="15">
                  <c:v>0.17030000000000001</c:v>
                </c:pt>
                <c:pt idx="16">
                  <c:v>0.1709</c:v>
                </c:pt>
                <c:pt idx="17">
                  <c:v>0.17949999999999999</c:v>
                </c:pt>
                <c:pt idx="18">
                  <c:v>0.1915</c:v>
                </c:pt>
                <c:pt idx="19">
                  <c:v>0.18529999999999999</c:v>
                </c:pt>
                <c:pt idx="20">
                  <c:v>0.17460000000000001</c:v>
                </c:pt>
                <c:pt idx="21">
                  <c:v>0.1794</c:v>
                </c:pt>
                <c:pt idx="22">
                  <c:v>0.18509999999999999</c:v>
                </c:pt>
                <c:pt idx="23">
                  <c:v>0.19089999999999999</c:v>
                </c:pt>
                <c:pt idx="24">
                  <c:v>0.1971</c:v>
                </c:pt>
                <c:pt idx="25" formatCode="0%">
                  <c:v>0.2</c:v>
                </c:pt>
                <c:pt idx="26">
                  <c:v>0.193</c:v>
                </c:pt>
                <c:pt idx="27">
                  <c:v>0.19139999999999999</c:v>
                </c:pt>
                <c:pt idx="28">
                  <c:v>0.21129999999999999</c:v>
                </c:pt>
                <c:pt idx="29">
                  <c:v>0.2288</c:v>
                </c:pt>
                <c:pt idx="30">
                  <c:v>0.2286</c:v>
                </c:pt>
                <c:pt idx="31">
                  <c:v>0.2092</c:v>
                </c:pt>
                <c:pt idx="32">
                  <c:v>0.2293</c:v>
                </c:pt>
                <c:pt idx="33">
                  <c:v>0.20630000000000001</c:v>
                </c:pt>
                <c:pt idx="34">
                  <c:v>0.21279999999999999</c:v>
                </c:pt>
                <c:pt idx="35" formatCode="0%">
                  <c:v>0.21</c:v>
                </c:pt>
                <c:pt idx="36">
                  <c:v>0.23219999999999999</c:v>
                </c:pt>
                <c:pt idx="37">
                  <c:v>0.22109999999999999</c:v>
                </c:pt>
                <c:pt idx="38">
                  <c:v>0.18429999999999999</c:v>
                </c:pt>
                <c:pt idx="39">
                  <c:v>0.21640000000000001</c:v>
                </c:pt>
                <c:pt idx="40">
                  <c:v>0.1976</c:v>
                </c:pt>
                <c:pt idx="41">
                  <c:v>0.2261</c:v>
                </c:pt>
                <c:pt idx="42">
                  <c:v>0.2051</c:v>
                </c:pt>
                <c:pt idx="43">
                  <c:v>0.21920000000000001</c:v>
                </c:pt>
                <c:pt idx="44">
                  <c:v>0.2019</c:v>
                </c:pt>
                <c:pt idx="45">
                  <c:v>0.21820000000000001</c:v>
                </c:pt>
                <c:pt idx="46">
                  <c:v>0.2311</c:v>
                </c:pt>
                <c:pt idx="47">
                  <c:v>0.2334</c:v>
                </c:pt>
                <c:pt idx="48">
                  <c:v>0.2283</c:v>
                </c:pt>
                <c:pt idx="49">
                  <c:v>0.21920000000000001</c:v>
                </c:pt>
                <c:pt idx="50">
                  <c:v>0.20860000000000001</c:v>
                </c:pt>
                <c:pt idx="51">
                  <c:v>0.21060000000000001</c:v>
                </c:pt>
                <c:pt idx="52">
                  <c:v>0.24529999999999999</c:v>
                </c:pt>
                <c:pt idx="53">
                  <c:v>0.22850000000000001</c:v>
                </c:pt>
                <c:pt idx="54">
                  <c:v>0.23380000000000001</c:v>
                </c:pt>
                <c:pt idx="55">
                  <c:v>0.23810000000000001</c:v>
                </c:pt>
                <c:pt idx="56">
                  <c:v>0.2329</c:v>
                </c:pt>
                <c:pt idx="57">
                  <c:v>0.2389</c:v>
                </c:pt>
                <c:pt idx="58">
                  <c:v>0.2198</c:v>
                </c:pt>
                <c:pt idx="59">
                  <c:v>0.25269999999999998</c:v>
                </c:pt>
                <c:pt idx="60">
                  <c:v>0.24579999999999999</c:v>
                </c:pt>
                <c:pt idx="61">
                  <c:v>0.22509999999999999</c:v>
                </c:pt>
                <c:pt idx="62">
                  <c:v>0.23080000000000001</c:v>
                </c:pt>
                <c:pt idx="63">
                  <c:v>0.2223</c:v>
                </c:pt>
                <c:pt idx="64">
                  <c:v>0.2369</c:v>
                </c:pt>
                <c:pt idx="65">
                  <c:v>0.2336</c:v>
                </c:pt>
                <c:pt idx="66">
                  <c:v>0.24629999999999999</c:v>
                </c:pt>
                <c:pt idx="67">
                  <c:v>0.2344</c:v>
                </c:pt>
                <c:pt idx="68">
                  <c:v>0.19309999999999999</c:v>
                </c:pt>
                <c:pt idx="69">
                  <c:v>0.23860000000000001</c:v>
                </c:pt>
                <c:pt idx="70">
                  <c:v>0.2429</c:v>
                </c:pt>
                <c:pt idx="71">
                  <c:v>0.24030000000000001</c:v>
                </c:pt>
                <c:pt idx="72">
                  <c:v>0.25600000000000001</c:v>
                </c:pt>
                <c:pt idx="73">
                  <c:v>0.2064</c:v>
                </c:pt>
                <c:pt idx="74">
                  <c:v>0.2535</c:v>
                </c:pt>
                <c:pt idx="75">
                  <c:v>0.24340000000000001</c:v>
                </c:pt>
                <c:pt idx="76">
                  <c:v>0.21310000000000001</c:v>
                </c:pt>
                <c:pt idx="77">
                  <c:v>0.21759999999999999</c:v>
                </c:pt>
                <c:pt idx="78">
                  <c:v>0.2167</c:v>
                </c:pt>
                <c:pt idx="79">
                  <c:v>0.22189999999999999</c:v>
                </c:pt>
                <c:pt idx="80">
                  <c:v>0.2142</c:v>
                </c:pt>
                <c:pt idx="81">
                  <c:v>0.2203</c:v>
                </c:pt>
                <c:pt idx="82">
                  <c:v>0.19359999999999999</c:v>
                </c:pt>
                <c:pt idx="83">
                  <c:v>0.19989999999999999</c:v>
                </c:pt>
                <c:pt idx="84">
                  <c:v>0.2011</c:v>
                </c:pt>
                <c:pt idx="85">
                  <c:v>0.2281</c:v>
                </c:pt>
                <c:pt idx="86">
                  <c:v>0.17949999999999999</c:v>
                </c:pt>
                <c:pt idx="87">
                  <c:v>0.20599999999999999</c:v>
                </c:pt>
                <c:pt idx="88">
                  <c:v>0.19170000000000001</c:v>
                </c:pt>
                <c:pt idx="89">
                  <c:v>0.18390000000000001</c:v>
                </c:pt>
                <c:pt idx="90">
                  <c:v>0.16400000000000001</c:v>
                </c:pt>
                <c:pt idx="91" formatCode="0%">
                  <c:v>0.18</c:v>
                </c:pt>
                <c:pt idx="92">
                  <c:v>0.17330000000000001</c:v>
                </c:pt>
                <c:pt idx="93" formatCode="0%">
                  <c:v>0.18</c:v>
                </c:pt>
                <c:pt idx="94">
                  <c:v>0.18110000000000001</c:v>
                </c:pt>
                <c:pt idx="95">
                  <c:v>0.1701</c:v>
                </c:pt>
                <c:pt idx="96">
                  <c:v>0.16739999999999999</c:v>
                </c:pt>
                <c:pt idx="97">
                  <c:v>0.14779999999999999</c:v>
                </c:pt>
                <c:pt idx="98">
                  <c:v>0.17860000000000001</c:v>
                </c:pt>
                <c:pt idx="99">
                  <c:v>0.16600000000000001</c:v>
                </c:pt>
                <c:pt idx="100">
                  <c:v>0.1605</c:v>
                </c:pt>
                <c:pt idx="101">
                  <c:v>0.16769999999999999</c:v>
                </c:pt>
                <c:pt idx="102">
                  <c:v>0.18240000000000001</c:v>
                </c:pt>
                <c:pt idx="103">
                  <c:v>0.20050000000000001</c:v>
                </c:pt>
                <c:pt idx="104">
                  <c:v>0.21490000000000001</c:v>
                </c:pt>
                <c:pt idx="105">
                  <c:v>0.20480000000000001</c:v>
                </c:pt>
                <c:pt idx="106">
                  <c:v>0.1782</c:v>
                </c:pt>
                <c:pt idx="107">
                  <c:v>0.18790000000000001</c:v>
                </c:pt>
                <c:pt idx="108">
                  <c:v>0.16569999999999999</c:v>
                </c:pt>
                <c:pt idx="109">
                  <c:v>0.1641</c:v>
                </c:pt>
                <c:pt idx="110">
                  <c:v>0.16089999999999999</c:v>
                </c:pt>
                <c:pt idx="111">
                  <c:v>0.1835</c:v>
                </c:pt>
                <c:pt idx="112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C-43E6-B455-961F3C4CE5F8}"/>
            </c:ext>
          </c:extLst>
        </c:ser>
        <c:ser>
          <c:idx val="2"/>
          <c:order val="2"/>
          <c:tx>
            <c:strRef>
              <c:f>民宿宫格订单占比!$E$1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民宿宫格订单占比!$A$2:$A$114</c:f>
              <c:numCache>
                <c:formatCode>m/d/yyyy</c:formatCode>
                <c:ptCount val="113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</c:numCache>
            </c:numRef>
          </c:cat>
          <c:val>
            <c:numRef>
              <c:f>民宿宫格订单占比!$E$2:$E$114</c:f>
              <c:numCache>
                <c:formatCode>0.00%</c:formatCode>
                <c:ptCount val="113"/>
                <c:pt idx="0">
                  <c:v>9.7999999999999997E-3</c:v>
                </c:pt>
                <c:pt idx="1">
                  <c:v>1.55E-2</c:v>
                </c:pt>
                <c:pt idx="2">
                  <c:v>1.0800000000000001E-2</c:v>
                </c:pt>
                <c:pt idx="3">
                  <c:v>9.1000000000000004E-3</c:v>
                </c:pt>
                <c:pt idx="4">
                  <c:v>8.9999999999999993E-3</c:v>
                </c:pt>
                <c:pt idx="5">
                  <c:v>9.2999999999999992E-3</c:v>
                </c:pt>
                <c:pt idx="6">
                  <c:v>1.11E-2</c:v>
                </c:pt>
                <c:pt idx="7">
                  <c:v>1.1900000000000001E-2</c:v>
                </c:pt>
                <c:pt idx="8">
                  <c:v>9.4000000000000004E-3</c:v>
                </c:pt>
                <c:pt idx="9">
                  <c:v>1.3100000000000001E-2</c:v>
                </c:pt>
                <c:pt idx="10">
                  <c:v>1.41E-2</c:v>
                </c:pt>
                <c:pt idx="11">
                  <c:v>1.03E-2</c:v>
                </c:pt>
                <c:pt idx="12">
                  <c:v>1.09E-2</c:v>
                </c:pt>
                <c:pt idx="13">
                  <c:v>1.2500000000000001E-2</c:v>
                </c:pt>
                <c:pt idx="14">
                  <c:v>1.11E-2</c:v>
                </c:pt>
                <c:pt idx="15">
                  <c:v>1.1299999999999999E-2</c:v>
                </c:pt>
                <c:pt idx="16">
                  <c:v>9.1000000000000004E-3</c:v>
                </c:pt>
                <c:pt idx="17">
                  <c:v>1.0800000000000001E-2</c:v>
                </c:pt>
                <c:pt idx="18">
                  <c:v>1.3299999999999999E-2</c:v>
                </c:pt>
                <c:pt idx="19">
                  <c:v>1.23E-2</c:v>
                </c:pt>
                <c:pt idx="20">
                  <c:v>8.3000000000000001E-3</c:v>
                </c:pt>
                <c:pt idx="21">
                  <c:v>8.9999999999999993E-3</c:v>
                </c:pt>
                <c:pt idx="22">
                  <c:v>1.4E-2</c:v>
                </c:pt>
                <c:pt idx="23">
                  <c:v>1.41E-2</c:v>
                </c:pt>
                <c:pt idx="24">
                  <c:v>1.26E-2</c:v>
                </c:pt>
                <c:pt idx="25">
                  <c:v>1.8200000000000001E-2</c:v>
                </c:pt>
                <c:pt idx="26">
                  <c:v>1.38E-2</c:v>
                </c:pt>
                <c:pt idx="27">
                  <c:v>1.2999999999999999E-2</c:v>
                </c:pt>
                <c:pt idx="28">
                  <c:v>1.18E-2</c:v>
                </c:pt>
                <c:pt idx="29">
                  <c:v>1.6400000000000001E-2</c:v>
                </c:pt>
                <c:pt idx="30">
                  <c:v>1.24E-2</c:v>
                </c:pt>
                <c:pt idx="31">
                  <c:v>1.3299999999999999E-2</c:v>
                </c:pt>
                <c:pt idx="32">
                  <c:v>7.7999999999999996E-3</c:v>
                </c:pt>
                <c:pt idx="33">
                  <c:v>1.04E-2</c:v>
                </c:pt>
                <c:pt idx="34">
                  <c:v>6.4999999999999997E-3</c:v>
                </c:pt>
                <c:pt idx="35">
                  <c:v>8.6E-3</c:v>
                </c:pt>
                <c:pt idx="36">
                  <c:v>5.4000000000000003E-3</c:v>
                </c:pt>
                <c:pt idx="37">
                  <c:v>7.7999999999999996E-3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1.01E-2</c:v>
                </c:pt>
                <c:pt idx="42">
                  <c:v>8.6E-3</c:v>
                </c:pt>
                <c:pt idx="43">
                  <c:v>1.01E-2</c:v>
                </c:pt>
                <c:pt idx="44">
                  <c:v>1.1599999999999999E-2</c:v>
                </c:pt>
                <c:pt idx="45">
                  <c:v>5.5999999999999999E-3</c:v>
                </c:pt>
                <c:pt idx="46">
                  <c:v>1.0999999999999999E-2</c:v>
                </c:pt>
                <c:pt idx="47">
                  <c:v>7.4999999999999997E-3</c:v>
                </c:pt>
                <c:pt idx="48">
                  <c:v>7.1999999999999998E-3</c:v>
                </c:pt>
                <c:pt idx="49">
                  <c:v>7.9000000000000008E-3</c:v>
                </c:pt>
                <c:pt idx="50">
                  <c:v>8.6E-3</c:v>
                </c:pt>
                <c:pt idx="51">
                  <c:v>9.4999999999999998E-3</c:v>
                </c:pt>
                <c:pt idx="52">
                  <c:v>9.2999999999999992E-3</c:v>
                </c:pt>
                <c:pt idx="53">
                  <c:v>1.1599999999999999E-2</c:v>
                </c:pt>
                <c:pt idx="54">
                  <c:v>5.4000000000000003E-3</c:v>
                </c:pt>
                <c:pt idx="55">
                  <c:v>8.3000000000000001E-3</c:v>
                </c:pt>
                <c:pt idx="56">
                  <c:v>1.12E-2</c:v>
                </c:pt>
                <c:pt idx="57">
                  <c:v>4.8999999999999998E-3</c:v>
                </c:pt>
                <c:pt idx="58">
                  <c:v>9.1999999999999998E-3</c:v>
                </c:pt>
                <c:pt idx="59">
                  <c:v>9.7999999999999997E-3</c:v>
                </c:pt>
                <c:pt idx="60">
                  <c:v>1.14E-2</c:v>
                </c:pt>
                <c:pt idx="61">
                  <c:v>8.3999999999999995E-3</c:v>
                </c:pt>
                <c:pt idx="62">
                  <c:v>6.3E-3</c:v>
                </c:pt>
                <c:pt idx="63">
                  <c:v>7.1000000000000004E-3</c:v>
                </c:pt>
                <c:pt idx="64">
                  <c:v>4.8999999999999998E-3</c:v>
                </c:pt>
                <c:pt idx="65">
                  <c:v>6.7000000000000002E-3</c:v>
                </c:pt>
                <c:pt idx="66">
                  <c:v>7.1000000000000004E-3</c:v>
                </c:pt>
                <c:pt idx="67">
                  <c:v>5.4000000000000003E-3</c:v>
                </c:pt>
                <c:pt idx="68">
                  <c:v>7.1999999999999998E-3</c:v>
                </c:pt>
                <c:pt idx="69">
                  <c:v>8.8999999999999999E-3</c:v>
                </c:pt>
                <c:pt idx="70">
                  <c:v>5.1000000000000004E-3</c:v>
                </c:pt>
                <c:pt idx="71">
                  <c:v>8.9999999999999993E-3</c:v>
                </c:pt>
                <c:pt idx="72">
                  <c:v>8.2000000000000007E-3</c:v>
                </c:pt>
                <c:pt idx="73" formatCode="0%">
                  <c:v>0.01</c:v>
                </c:pt>
                <c:pt idx="74">
                  <c:v>1.6999999999999999E-3</c:v>
                </c:pt>
                <c:pt idx="75">
                  <c:v>8.0999999999999996E-3</c:v>
                </c:pt>
                <c:pt idx="76">
                  <c:v>8.8999999999999999E-3</c:v>
                </c:pt>
                <c:pt idx="77">
                  <c:v>9.1999999999999998E-3</c:v>
                </c:pt>
                <c:pt idx="78">
                  <c:v>9.1000000000000004E-3</c:v>
                </c:pt>
                <c:pt idx="79">
                  <c:v>7.7999999999999996E-3</c:v>
                </c:pt>
                <c:pt idx="80">
                  <c:v>8.9999999999999993E-3</c:v>
                </c:pt>
                <c:pt idx="81">
                  <c:v>9.1999999999999998E-3</c:v>
                </c:pt>
                <c:pt idx="82">
                  <c:v>9.4000000000000004E-3</c:v>
                </c:pt>
                <c:pt idx="83">
                  <c:v>1.01E-2</c:v>
                </c:pt>
                <c:pt idx="84">
                  <c:v>1.2200000000000001E-2</c:v>
                </c:pt>
                <c:pt idx="85">
                  <c:v>7.7999999999999996E-3</c:v>
                </c:pt>
                <c:pt idx="86">
                  <c:v>1.5699999999999999E-2</c:v>
                </c:pt>
                <c:pt idx="87">
                  <c:v>8.5000000000000006E-3</c:v>
                </c:pt>
                <c:pt idx="88">
                  <c:v>8.9999999999999993E-3</c:v>
                </c:pt>
                <c:pt idx="89">
                  <c:v>1.09E-2</c:v>
                </c:pt>
                <c:pt idx="90">
                  <c:v>7.7999999999999996E-3</c:v>
                </c:pt>
                <c:pt idx="91">
                  <c:v>1.18E-2</c:v>
                </c:pt>
                <c:pt idx="92" formatCode="0%">
                  <c:v>0.01</c:v>
                </c:pt>
                <c:pt idx="93">
                  <c:v>1.55E-2</c:v>
                </c:pt>
                <c:pt idx="94">
                  <c:v>1.89E-2</c:v>
                </c:pt>
                <c:pt idx="95">
                  <c:v>2.1299999999999999E-2</c:v>
                </c:pt>
                <c:pt idx="96">
                  <c:v>9.9000000000000008E-3</c:v>
                </c:pt>
                <c:pt idx="97">
                  <c:v>1.77E-2</c:v>
                </c:pt>
                <c:pt idx="98">
                  <c:v>1.06E-2</c:v>
                </c:pt>
                <c:pt idx="99">
                  <c:v>1.46E-2</c:v>
                </c:pt>
                <c:pt idx="100">
                  <c:v>1.8800000000000001E-2</c:v>
                </c:pt>
                <c:pt idx="101">
                  <c:v>1.26E-2</c:v>
                </c:pt>
                <c:pt idx="102">
                  <c:v>1.7399999999999999E-2</c:v>
                </c:pt>
                <c:pt idx="103">
                  <c:v>1.3899999999999999E-2</c:v>
                </c:pt>
                <c:pt idx="104">
                  <c:v>4.0000000000000001E-3</c:v>
                </c:pt>
                <c:pt idx="105">
                  <c:v>5.8999999999999999E-3</c:v>
                </c:pt>
                <c:pt idx="106">
                  <c:v>9.7000000000000003E-3</c:v>
                </c:pt>
                <c:pt idx="107">
                  <c:v>1.26E-2</c:v>
                </c:pt>
                <c:pt idx="108">
                  <c:v>1.47E-2</c:v>
                </c:pt>
                <c:pt idx="109">
                  <c:v>1.72E-2</c:v>
                </c:pt>
                <c:pt idx="110">
                  <c:v>1.29E-2</c:v>
                </c:pt>
                <c:pt idx="111">
                  <c:v>1.4200000000000001E-2</c:v>
                </c:pt>
                <c:pt idx="112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C-43E6-B455-961F3C4CE5F8}"/>
            </c:ext>
          </c:extLst>
        </c:ser>
        <c:ser>
          <c:idx val="3"/>
          <c:order val="3"/>
          <c:tx>
            <c:strRef>
              <c:f>民宿宫格订单占比!$F$1</c:f>
              <c:strCache>
                <c:ptCount val="1"/>
                <c:pt idx="0">
                  <c:v>客栈公寓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民宿宫格订单占比!$A$2:$A$114</c:f>
              <c:numCache>
                <c:formatCode>m/d/yyyy</c:formatCode>
                <c:ptCount val="113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</c:numCache>
            </c:numRef>
          </c:cat>
          <c:val>
            <c:numRef>
              <c:f>民宿宫格订单占比!$F$2:$F$114</c:f>
              <c:numCache>
                <c:formatCode>0.00%</c:formatCode>
                <c:ptCount val="113"/>
                <c:pt idx="0">
                  <c:v>0.1706</c:v>
                </c:pt>
                <c:pt idx="1">
                  <c:v>0.17349999999999999</c:v>
                </c:pt>
                <c:pt idx="2">
                  <c:v>0.2122</c:v>
                </c:pt>
                <c:pt idx="3">
                  <c:v>0.20580000000000001</c:v>
                </c:pt>
                <c:pt idx="4">
                  <c:v>0.192</c:v>
                </c:pt>
                <c:pt idx="5">
                  <c:v>0.20419999999999999</c:v>
                </c:pt>
                <c:pt idx="6">
                  <c:v>0.1827</c:v>
                </c:pt>
                <c:pt idx="7">
                  <c:v>0.1888</c:v>
                </c:pt>
                <c:pt idx="8">
                  <c:v>0.1827</c:v>
                </c:pt>
                <c:pt idx="9">
                  <c:v>0.16950000000000001</c:v>
                </c:pt>
                <c:pt idx="10">
                  <c:v>0.1804</c:v>
                </c:pt>
                <c:pt idx="11">
                  <c:v>0.18140000000000001</c:v>
                </c:pt>
                <c:pt idx="12">
                  <c:v>0.15759999999999999</c:v>
                </c:pt>
                <c:pt idx="13">
                  <c:v>0.18629999999999999</c:v>
                </c:pt>
                <c:pt idx="14">
                  <c:v>0.18559999999999999</c:v>
                </c:pt>
                <c:pt idx="15">
                  <c:v>0.1668</c:v>
                </c:pt>
                <c:pt idx="16">
                  <c:v>0.16270000000000001</c:v>
                </c:pt>
                <c:pt idx="17">
                  <c:v>0.1578</c:v>
                </c:pt>
                <c:pt idx="18">
                  <c:v>0.1608</c:v>
                </c:pt>
                <c:pt idx="19">
                  <c:v>0.16020000000000001</c:v>
                </c:pt>
                <c:pt idx="20">
                  <c:v>0.16200000000000001</c:v>
                </c:pt>
                <c:pt idx="21">
                  <c:v>0.1585</c:v>
                </c:pt>
                <c:pt idx="22">
                  <c:v>0.16980000000000001</c:v>
                </c:pt>
                <c:pt idx="23">
                  <c:v>0.16089999999999999</c:v>
                </c:pt>
                <c:pt idx="24">
                  <c:v>0.16750000000000001</c:v>
                </c:pt>
                <c:pt idx="25">
                  <c:v>0.16739999999999999</c:v>
                </c:pt>
                <c:pt idx="26">
                  <c:v>0.1636</c:v>
                </c:pt>
                <c:pt idx="27">
                  <c:v>0.1772</c:v>
                </c:pt>
                <c:pt idx="28">
                  <c:v>0.15770000000000001</c:v>
                </c:pt>
                <c:pt idx="29">
                  <c:v>8.7499999999999994E-2</c:v>
                </c:pt>
                <c:pt idx="30">
                  <c:v>0.12089999999999999</c:v>
                </c:pt>
                <c:pt idx="31">
                  <c:v>0.1583</c:v>
                </c:pt>
                <c:pt idx="32" formatCode="0%">
                  <c:v>0.15</c:v>
                </c:pt>
                <c:pt idx="33">
                  <c:v>0.15479999999999999</c:v>
                </c:pt>
                <c:pt idx="34">
                  <c:v>0.15329999999999999</c:v>
                </c:pt>
                <c:pt idx="35">
                  <c:v>0.1583</c:v>
                </c:pt>
                <c:pt idx="36">
                  <c:v>0.1406</c:v>
                </c:pt>
                <c:pt idx="37">
                  <c:v>0.14990000000000001</c:v>
                </c:pt>
                <c:pt idx="38">
                  <c:v>0.16009999999999999</c:v>
                </c:pt>
                <c:pt idx="39">
                  <c:v>0.16520000000000001</c:v>
                </c:pt>
                <c:pt idx="40">
                  <c:v>0.1479</c:v>
                </c:pt>
                <c:pt idx="41">
                  <c:v>0.1138</c:v>
                </c:pt>
                <c:pt idx="42">
                  <c:v>0.1197</c:v>
                </c:pt>
                <c:pt idx="43">
                  <c:v>0.12920000000000001</c:v>
                </c:pt>
                <c:pt idx="44">
                  <c:v>0.13420000000000001</c:v>
                </c:pt>
                <c:pt idx="45">
                  <c:v>0.126</c:v>
                </c:pt>
                <c:pt idx="46">
                  <c:v>0.14849999999999999</c:v>
                </c:pt>
                <c:pt idx="47">
                  <c:v>0.14510000000000001</c:v>
                </c:pt>
                <c:pt idx="48">
                  <c:v>0.12540000000000001</c:v>
                </c:pt>
                <c:pt idx="49">
                  <c:v>0.13170000000000001</c:v>
                </c:pt>
                <c:pt idx="50">
                  <c:v>0.14369999999999999</c:v>
                </c:pt>
                <c:pt idx="51">
                  <c:v>0.1426</c:v>
                </c:pt>
                <c:pt idx="52">
                  <c:v>0.19189999999999999</c:v>
                </c:pt>
                <c:pt idx="53">
                  <c:v>0.18099999999999999</c:v>
                </c:pt>
                <c:pt idx="54">
                  <c:v>0.17269999999999999</c:v>
                </c:pt>
                <c:pt idx="55">
                  <c:v>0.14960000000000001</c:v>
                </c:pt>
                <c:pt idx="56">
                  <c:v>0.15310000000000001</c:v>
                </c:pt>
                <c:pt idx="57">
                  <c:v>0.14979999999999999</c:v>
                </c:pt>
                <c:pt idx="58">
                  <c:v>0.1467</c:v>
                </c:pt>
                <c:pt idx="59">
                  <c:v>0.15190000000000001</c:v>
                </c:pt>
                <c:pt idx="60">
                  <c:v>0.1368</c:v>
                </c:pt>
                <c:pt idx="61">
                  <c:v>0.12659999999999999</c:v>
                </c:pt>
                <c:pt idx="62">
                  <c:v>0.113</c:v>
                </c:pt>
                <c:pt idx="63">
                  <c:v>0.13089999999999999</c:v>
                </c:pt>
                <c:pt idx="64">
                  <c:v>0.1258</c:v>
                </c:pt>
                <c:pt idx="65">
                  <c:v>0.1207</c:v>
                </c:pt>
                <c:pt idx="66">
                  <c:v>0.12479999999999999</c:v>
                </c:pt>
                <c:pt idx="67">
                  <c:v>0.12470000000000001</c:v>
                </c:pt>
                <c:pt idx="68">
                  <c:v>0.11700000000000001</c:v>
                </c:pt>
                <c:pt idx="69">
                  <c:v>0.14249999999999999</c:v>
                </c:pt>
                <c:pt idx="70">
                  <c:v>0.15049999999999999</c:v>
                </c:pt>
                <c:pt idx="71">
                  <c:v>0.12189999999999999</c:v>
                </c:pt>
                <c:pt idx="72">
                  <c:v>0.1227</c:v>
                </c:pt>
                <c:pt idx="73">
                  <c:v>0.14560000000000001</c:v>
                </c:pt>
                <c:pt idx="74">
                  <c:v>0.13819999999999999</c:v>
                </c:pt>
                <c:pt idx="75">
                  <c:v>0.14050000000000001</c:v>
                </c:pt>
                <c:pt idx="76">
                  <c:v>0.13439999999999999</c:v>
                </c:pt>
                <c:pt idx="77">
                  <c:v>0.13500000000000001</c:v>
                </c:pt>
                <c:pt idx="78">
                  <c:v>0.13100000000000001</c:v>
                </c:pt>
                <c:pt idx="79">
                  <c:v>0.128</c:v>
                </c:pt>
                <c:pt idx="80">
                  <c:v>0.14299999999999999</c:v>
                </c:pt>
                <c:pt idx="81">
                  <c:v>0.13500000000000001</c:v>
                </c:pt>
                <c:pt idx="82">
                  <c:v>0.1595</c:v>
                </c:pt>
                <c:pt idx="83">
                  <c:v>0.13339999999999999</c:v>
                </c:pt>
                <c:pt idx="84">
                  <c:v>0.13100000000000001</c:v>
                </c:pt>
                <c:pt idx="85">
                  <c:v>0.12379999999999999</c:v>
                </c:pt>
                <c:pt idx="86">
                  <c:v>0.1467</c:v>
                </c:pt>
                <c:pt idx="87">
                  <c:v>0.14449999999999999</c:v>
                </c:pt>
                <c:pt idx="88">
                  <c:v>0.17660000000000001</c:v>
                </c:pt>
                <c:pt idx="89">
                  <c:v>0.14929999999999999</c:v>
                </c:pt>
                <c:pt idx="90">
                  <c:v>0.16159999999999999</c:v>
                </c:pt>
                <c:pt idx="91">
                  <c:v>0.1419</c:v>
                </c:pt>
                <c:pt idx="92">
                  <c:v>0.16400000000000001</c:v>
                </c:pt>
                <c:pt idx="93">
                  <c:v>0.1512</c:v>
                </c:pt>
                <c:pt idx="94">
                  <c:v>0.19059999999999999</c:v>
                </c:pt>
                <c:pt idx="95">
                  <c:v>0.20030000000000001</c:v>
                </c:pt>
                <c:pt idx="96">
                  <c:v>0.1928</c:v>
                </c:pt>
                <c:pt idx="97">
                  <c:v>0.1908</c:v>
                </c:pt>
                <c:pt idx="98">
                  <c:v>0.1749</c:v>
                </c:pt>
                <c:pt idx="99">
                  <c:v>0.16339999999999999</c:v>
                </c:pt>
                <c:pt idx="100">
                  <c:v>0.1585</c:v>
                </c:pt>
                <c:pt idx="101">
                  <c:v>0.1976</c:v>
                </c:pt>
                <c:pt idx="102">
                  <c:v>0.1835</c:v>
                </c:pt>
                <c:pt idx="103">
                  <c:v>0.17699999999999999</c:v>
                </c:pt>
                <c:pt idx="104">
                  <c:v>0.16550000000000001</c:v>
                </c:pt>
                <c:pt idx="105">
                  <c:v>0.16370000000000001</c:v>
                </c:pt>
                <c:pt idx="106">
                  <c:v>0.1598</c:v>
                </c:pt>
                <c:pt idx="107">
                  <c:v>0.1678</c:v>
                </c:pt>
                <c:pt idx="108">
                  <c:v>0.18740000000000001</c:v>
                </c:pt>
                <c:pt idx="109">
                  <c:v>0.21920000000000001</c:v>
                </c:pt>
                <c:pt idx="110">
                  <c:v>0.21229999999999999</c:v>
                </c:pt>
                <c:pt idx="111">
                  <c:v>0.18890000000000001</c:v>
                </c:pt>
                <c:pt idx="112">
                  <c:v>0.17130000000000001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C-43E6-B455-961F3C4C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14040"/>
        <c:axId val="534920600"/>
      </c:lineChart>
      <c:dateAx>
        <c:axId val="534914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920600"/>
        <c:crosses val="autoZero"/>
        <c:auto val="1"/>
        <c:lblOffset val="100"/>
        <c:baseTimeUnit val="days"/>
      </c:dateAx>
      <c:valAx>
        <c:axId val="5349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9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民宿宫格订单占比!$D$1</c:f>
              <c:strCache>
                <c:ptCount val="1"/>
                <c:pt idx="0">
                  <c:v>蚂蚁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民宿宫格订单占比!$A$2:$A$145</c:f>
              <c:numCache>
                <c:formatCode>m/d/yyyy</c:formatCode>
                <c:ptCount val="144"/>
                <c:pt idx="0">
                  <c:v>43152</c:v>
                </c:pt>
                <c:pt idx="1">
                  <c:v>43151</c:v>
                </c:pt>
                <c:pt idx="2">
                  <c:v>43150</c:v>
                </c:pt>
                <c:pt idx="3">
                  <c:v>43149</c:v>
                </c:pt>
                <c:pt idx="4">
                  <c:v>43148</c:v>
                </c:pt>
                <c:pt idx="5">
                  <c:v>43147</c:v>
                </c:pt>
                <c:pt idx="6">
                  <c:v>43146</c:v>
                </c:pt>
                <c:pt idx="7">
                  <c:v>43145</c:v>
                </c:pt>
                <c:pt idx="8">
                  <c:v>43144</c:v>
                </c:pt>
                <c:pt idx="9">
                  <c:v>43143</c:v>
                </c:pt>
                <c:pt idx="10">
                  <c:v>43142</c:v>
                </c:pt>
                <c:pt idx="11">
                  <c:v>43141</c:v>
                </c:pt>
                <c:pt idx="12">
                  <c:v>43140</c:v>
                </c:pt>
                <c:pt idx="13">
                  <c:v>43139</c:v>
                </c:pt>
                <c:pt idx="14">
                  <c:v>43138</c:v>
                </c:pt>
                <c:pt idx="15">
                  <c:v>43137</c:v>
                </c:pt>
                <c:pt idx="16">
                  <c:v>43136</c:v>
                </c:pt>
                <c:pt idx="17">
                  <c:v>43135</c:v>
                </c:pt>
                <c:pt idx="18">
                  <c:v>43134</c:v>
                </c:pt>
                <c:pt idx="19">
                  <c:v>43133</c:v>
                </c:pt>
                <c:pt idx="20">
                  <c:v>43132</c:v>
                </c:pt>
                <c:pt idx="21">
                  <c:v>43131</c:v>
                </c:pt>
                <c:pt idx="22">
                  <c:v>43130</c:v>
                </c:pt>
                <c:pt idx="23">
                  <c:v>43129</c:v>
                </c:pt>
                <c:pt idx="24">
                  <c:v>43128</c:v>
                </c:pt>
                <c:pt idx="25">
                  <c:v>43127</c:v>
                </c:pt>
                <c:pt idx="26">
                  <c:v>43126</c:v>
                </c:pt>
                <c:pt idx="27">
                  <c:v>43125</c:v>
                </c:pt>
                <c:pt idx="28">
                  <c:v>43124</c:v>
                </c:pt>
                <c:pt idx="29">
                  <c:v>43123</c:v>
                </c:pt>
                <c:pt idx="30">
                  <c:v>43122</c:v>
                </c:pt>
                <c:pt idx="31">
                  <c:v>43121</c:v>
                </c:pt>
                <c:pt idx="32">
                  <c:v>43120</c:v>
                </c:pt>
                <c:pt idx="33">
                  <c:v>43119</c:v>
                </c:pt>
                <c:pt idx="34">
                  <c:v>43118</c:v>
                </c:pt>
                <c:pt idx="35">
                  <c:v>43117</c:v>
                </c:pt>
                <c:pt idx="36">
                  <c:v>43116</c:v>
                </c:pt>
                <c:pt idx="37">
                  <c:v>43115</c:v>
                </c:pt>
                <c:pt idx="38">
                  <c:v>43114</c:v>
                </c:pt>
                <c:pt idx="39">
                  <c:v>43113</c:v>
                </c:pt>
                <c:pt idx="40">
                  <c:v>43112</c:v>
                </c:pt>
                <c:pt idx="41">
                  <c:v>43111</c:v>
                </c:pt>
                <c:pt idx="42">
                  <c:v>43110</c:v>
                </c:pt>
                <c:pt idx="43">
                  <c:v>43109</c:v>
                </c:pt>
                <c:pt idx="44">
                  <c:v>43108</c:v>
                </c:pt>
                <c:pt idx="45">
                  <c:v>43107</c:v>
                </c:pt>
                <c:pt idx="46">
                  <c:v>43106</c:v>
                </c:pt>
                <c:pt idx="47">
                  <c:v>43105</c:v>
                </c:pt>
                <c:pt idx="48">
                  <c:v>43104</c:v>
                </c:pt>
                <c:pt idx="49">
                  <c:v>43103</c:v>
                </c:pt>
                <c:pt idx="50">
                  <c:v>43102</c:v>
                </c:pt>
                <c:pt idx="51">
                  <c:v>43101</c:v>
                </c:pt>
                <c:pt idx="52">
                  <c:v>43100</c:v>
                </c:pt>
                <c:pt idx="53">
                  <c:v>43099</c:v>
                </c:pt>
                <c:pt idx="54">
                  <c:v>43098</c:v>
                </c:pt>
                <c:pt idx="55">
                  <c:v>43097</c:v>
                </c:pt>
                <c:pt idx="56">
                  <c:v>43096</c:v>
                </c:pt>
                <c:pt idx="57">
                  <c:v>43095</c:v>
                </c:pt>
                <c:pt idx="58">
                  <c:v>43094</c:v>
                </c:pt>
                <c:pt idx="59">
                  <c:v>43093</c:v>
                </c:pt>
                <c:pt idx="60">
                  <c:v>43092</c:v>
                </c:pt>
                <c:pt idx="61">
                  <c:v>43091</c:v>
                </c:pt>
                <c:pt idx="62">
                  <c:v>43090</c:v>
                </c:pt>
                <c:pt idx="63">
                  <c:v>43089</c:v>
                </c:pt>
                <c:pt idx="64">
                  <c:v>43088</c:v>
                </c:pt>
                <c:pt idx="65">
                  <c:v>43087</c:v>
                </c:pt>
                <c:pt idx="66">
                  <c:v>43086</c:v>
                </c:pt>
                <c:pt idx="67">
                  <c:v>43085</c:v>
                </c:pt>
                <c:pt idx="68">
                  <c:v>43084</c:v>
                </c:pt>
                <c:pt idx="69">
                  <c:v>43083</c:v>
                </c:pt>
                <c:pt idx="70">
                  <c:v>43082</c:v>
                </c:pt>
                <c:pt idx="71">
                  <c:v>43081</c:v>
                </c:pt>
                <c:pt idx="72">
                  <c:v>43080</c:v>
                </c:pt>
                <c:pt idx="73">
                  <c:v>43079</c:v>
                </c:pt>
                <c:pt idx="74">
                  <c:v>43078</c:v>
                </c:pt>
                <c:pt idx="75">
                  <c:v>43077</c:v>
                </c:pt>
                <c:pt idx="76">
                  <c:v>43076</c:v>
                </c:pt>
                <c:pt idx="77">
                  <c:v>43075</c:v>
                </c:pt>
                <c:pt idx="78">
                  <c:v>43074</c:v>
                </c:pt>
                <c:pt idx="79">
                  <c:v>43073</c:v>
                </c:pt>
                <c:pt idx="80">
                  <c:v>43072</c:v>
                </c:pt>
                <c:pt idx="81">
                  <c:v>43071</c:v>
                </c:pt>
                <c:pt idx="82">
                  <c:v>43070</c:v>
                </c:pt>
                <c:pt idx="83">
                  <c:v>43069</c:v>
                </c:pt>
                <c:pt idx="84">
                  <c:v>43068</c:v>
                </c:pt>
                <c:pt idx="85">
                  <c:v>43067</c:v>
                </c:pt>
                <c:pt idx="86">
                  <c:v>43066</c:v>
                </c:pt>
                <c:pt idx="87">
                  <c:v>43065</c:v>
                </c:pt>
                <c:pt idx="88">
                  <c:v>43064</c:v>
                </c:pt>
                <c:pt idx="89">
                  <c:v>43063</c:v>
                </c:pt>
                <c:pt idx="90">
                  <c:v>43062</c:v>
                </c:pt>
                <c:pt idx="91">
                  <c:v>43061</c:v>
                </c:pt>
                <c:pt idx="92">
                  <c:v>43060</c:v>
                </c:pt>
                <c:pt idx="93">
                  <c:v>43059</c:v>
                </c:pt>
                <c:pt idx="94">
                  <c:v>43058</c:v>
                </c:pt>
                <c:pt idx="95">
                  <c:v>43057</c:v>
                </c:pt>
                <c:pt idx="96">
                  <c:v>43056</c:v>
                </c:pt>
                <c:pt idx="97">
                  <c:v>43055</c:v>
                </c:pt>
                <c:pt idx="98">
                  <c:v>43054</c:v>
                </c:pt>
                <c:pt idx="99">
                  <c:v>43053</c:v>
                </c:pt>
                <c:pt idx="100">
                  <c:v>43052</c:v>
                </c:pt>
                <c:pt idx="101">
                  <c:v>43051</c:v>
                </c:pt>
                <c:pt idx="102">
                  <c:v>43050</c:v>
                </c:pt>
                <c:pt idx="103">
                  <c:v>43049</c:v>
                </c:pt>
                <c:pt idx="104">
                  <c:v>43048</c:v>
                </c:pt>
                <c:pt idx="105">
                  <c:v>43047</c:v>
                </c:pt>
                <c:pt idx="106">
                  <c:v>43046</c:v>
                </c:pt>
                <c:pt idx="107">
                  <c:v>43045</c:v>
                </c:pt>
                <c:pt idx="108">
                  <c:v>43044</c:v>
                </c:pt>
                <c:pt idx="109">
                  <c:v>43043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43037</c:v>
                </c:pt>
                <c:pt idx="116">
                  <c:v>43036</c:v>
                </c:pt>
                <c:pt idx="117">
                  <c:v>43035</c:v>
                </c:pt>
                <c:pt idx="118">
                  <c:v>43034</c:v>
                </c:pt>
                <c:pt idx="119">
                  <c:v>43033</c:v>
                </c:pt>
                <c:pt idx="120">
                  <c:v>43032</c:v>
                </c:pt>
                <c:pt idx="121">
                  <c:v>43031</c:v>
                </c:pt>
                <c:pt idx="122">
                  <c:v>43030</c:v>
                </c:pt>
                <c:pt idx="123">
                  <c:v>43029</c:v>
                </c:pt>
                <c:pt idx="124">
                  <c:v>43028</c:v>
                </c:pt>
                <c:pt idx="125">
                  <c:v>43027</c:v>
                </c:pt>
                <c:pt idx="126">
                  <c:v>43026</c:v>
                </c:pt>
                <c:pt idx="127">
                  <c:v>43025</c:v>
                </c:pt>
                <c:pt idx="128">
                  <c:v>43024</c:v>
                </c:pt>
                <c:pt idx="129">
                  <c:v>43023</c:v>
                </c:pt>
                <c:pt idx="130">
                  <c:v>43022</c:v>
                </c:pt>
                <c:pt idx="131">
                  <c:v>43021</c:v>
                </c:pt>
                <c:pt idx="132">
                  <c:v>43020</c:v>
                </c:pt>
                <c:pt idx="133">
                  <c:v>43019</c:v>
                </c:pt>
                <c:pt idx="134">
                  <c:v>43018</c:v>
                </c:pt>
                <c:pt idx="135">
                  <c:v>43017</c:v>
                </c:pt>
                <c:pt idx="136">
                  <c:v>43016</c:v>
                </c:pt>
                <c:pt idx="137">
                  <c:v>43015</c:v>
                </c:pt>
                <c:pt idx="138">
                  <c:v>43014</c:v>
                </c:pt>
                <c:pt idx="139">
                  <c:v>43013</c:v>
                </c:pt>
                <c:pt idx="140">
                  <c:v>43012</c:v>
                </c:pt>
                <c:pt idx="141">
                  <c:v>43011</c:v>
                </c:pt>
                <c:pt idx="142">
                  <c:v>43010</c:v>
                </c:pt>
                <c:pt idx="143">
                  <c:v>43009</c:v>
                </c:pt>
              </c:numCache>
            </c:numRef>
          </c:cat>
          <c:val>
            <c:numRef>
              <c:f>民宿宫格订单占比!$D$2:$D$145</c:f>
              <c:numCache>
                <c:formatCode>0.00%</c:formatCode>
                <c:ptCount val="144"/>
                <c:pt idx="0">
                  <c:v>0.14130000000000001</c:v>
                </c:pt>
                <c:pt idx="1">
                  <c:v>0.1368</c:v>
                </c:pt>
                <c:pt idx="2">
                  <c:v>0.14219999999999999</c:v>
                </c:pt>
                <c:pt idx="3">
                  <c:v>0.15279999999999999</c:v>
                </c:pt>
                <c:pt idx="4">
                  <c:v>0.15329999999999999</c:v>
                </c:pt>
                <c:pt idx="5">
                  <c:v>0.1305</c:v>
                </c:pt>
                <c:pt idx="6">
                  <c:v>0.13009999999999999</c:v>
                </c:pt>
                <c:pt idx="7">
                  <c:v>0.1249</c:v>
                </c:pt>
                <c:pt idx="8">
                  <c:v>0.11070000000000001</c:v>
                </c:pt>
                <c:pt idx="9">
                  <c:v>0.1169</c:v>
                </c:pt>
                <c:pt idx="10">
                  <c:v>0.1174</c:v>
                </c:pt>
                <c:pt idx="11">
                  <c:v>0.1169</c:v>
                </c:pt>
                <c:pt idx="12">
                  <c:v>0.1215</c:v>
                </c:pt>
                <c:pt idx="13">
                  <c:v>0.1376</c:v>
                </c:pt>
                <c:pt idx="14">
                  <c:v>0.16070000000000001</c:v>
                </c:pt>
                <c:pt idx="15">
                  <c:v>0.17030000000000001</c:v>
                </c:pt>
                <c:pt idx="16">
                  <c:v>0.1709</c:v>
                </c:pt>
                <c:pt idx="17">
                  <c:v>0.17949999999999999</c:v>
                </c:pt>
                <c:pt idx="18">
                  <c:v>0.1915</c:v>
                </c:pt>
                <c:pt idx="19">
                  <c:v>0.18529999999999999</c:v>
                </c:pt>
                <c:pt idx="20">
                  <c:v>0.17460000000000001</c:v>
                </c:pt>
                <c:pt idx="21">
                  <c:v>0.1794</c:v>
                </c:pt>
                <c:pt idx="22">
                  <c:v>0.18509999999999999</c:v>
                </c:pt>
                <c:pt idx="23">
                  <c:v>0.19089999999999999</c:v>
                </c:pt>
                <c:pt idx="24">
                  <c:v>0.1971</c:v>
                </c:pt>
                <c:pt idx="25" formatCode="0%">
                  <c:v>0.2</c:v>
                </c:pt>
                <c:pt idx="26">
                  <c:v>0.193</c:v>
                </c:pt>
                <c:pt idx="27">
                  <c:v>0.19139999999999999</c:v>
                </c:pt>
                <c:pt idx="28">
                  <c:v>0.21129999999999999</c:v>
                </c:pt>
                <c:pt idx="29">
                  <c:v>0.2288</c:v>
                </c:pt>
                <c:pt idx="30">
                  <c:v>0.2286</c:v>
                </c:pt>
                <c:pt idx="31">
                  <c:v>0.2092</c:v>
                </c:pt>
                <c:pt idx="32">
                  <c:v>0.2293</c:v>
                </c:pt>
                <c:pt idx="33">
                  <c:v>0.20630000000000001</c:v>
                </c:pt>
                <c:pt idx="34">
                  <c:v>0.21279999999999999</c:v>
                </c:pt>
                <c:pt idx="35" formatCode="0%">
                  <c:v>0.21</c:v>
                </c:pt>
                <c:pt idx="36">
                  <c:v>0.23219999999999999</c:v>
                </c:pt>
                <c:pt idx="37">
                  <c:v>0.22109999999999999</c:v>
                </c:pt>
                <c:pt idx="38">
                  <c:v>0.18429999999999999</c:v>
                </c:pt>
                <c:pt idx="39">
                  <c:v>0.21640000000000001</c:v>
                </c:pt>
                <c:pt idx="40">
                  <c:v>0.1976</c:v>
                </c:pt>
                <c:pt idx="41">
                  <c:v>0.2261</c:v>
                </c:pt>
                <c:pt idx="42">
                  <c:v>0.2051</c:v>
                </c:pt>
                <c:pt idx="43">
                  <c:v>0.21920000000000001</c:v>
                </c:pt>
                <c:pt idx="44">
                  <c:v>0.2019</c:v>
                </c:pt>
                <c:pt idx="45">
                  <c:v>0.21820000000000001</c:v>
                </c:pt>
                <c:pt idx="46">
                  <c:v>0.2311</c:v>
                </c:pt>
                <c:pt idx="47">
                  <c:v>0.2334</c:v>
                </c:pt>
                <c:pt idx="48">
                  <c:v>0.2283</c:v>
                </c:pt>
                <c:pt idx="49">
                  <c:v>0.21920000000000001</c:v>
                </c:pt>
                <c:pt idx="50">
                  <c:v>0.20860000000000001</c:v>
                </c:pt>
                <c:pt idx="51">
                  <c:v>0.21060000000000001</c:v>
                </c:pt>
                <c:pt idx="52">
                  <c:v>0.24529999999999999</c:v>
                </c:pt>
                <c:pt idx="53">
                  <c:v>0.22850000000000001</c:v>
                </c:pt>
                <c:pt idx="54">
                  <c:v>0.23380000000000001</c:v>
                </c:pt>
                <c:pt idx="55">
                  <c:v>0.23810000000000001</c:v>
                </c:pt>
                <c:pt idx="56">
                  <c:v>0.2329</c:v>
                </c:pt>
                <c:pt idx="57">
                  <c:v>0.2389</c:v>
                </c:pt>
                <c:pt idx="58">
                  <c:v>0.2198</c:v>
                </c:pt>
                <c:pt idx="59">
                  <c:v>0.25269999999999998</c:v>
                </c:pt>
                <c:pt idx="60">
                  <c:v>0.24579999999999999</c:v>
                </c:pt>
                <c:pt idx="61">
                  <c:v>0.22509999999999999</c:v>
                </c:pt>
                <c:pt idx="62">
                  <c:v>0.23080000000000001</c:v>
                </c:pt>
                <c:pt idx="63">
                  <c:v>0.2223</c:v>
                </c:pt>
                <c:pt idx="64">
                  <c:v>0.2369</c:v>
                </c:pt>
                <c:pt idx="65">
                  <c:v>0.2336</c:v>
                </c:pt>
                <c:pt idx="66">
                  <c:v>0.24629999999999999</c:v>
                </c:pt>
                <c:pt idx="67">
                  <c:v>0.2344</c:v>
                </c:pt>
                <c:pt idx="68">
                  <c:v>0.19309999999999999</c:v>
                </c:pt>
                <c:pt idx="69">
                  <c:v>0.23860000000000001</c:v>
                </c:pt>
                <c:pt idx="70">
                  <c:v>0.2429</c:v>
                </c:pt>
                <c:pt idx="71">
                  <c:v>0.24030000000000001</c:v>
                </c:pt>
                <c:pt idx="72">
                  <c:v>0.25600000000000001</c:v>
                </c:pt>
                <c:pt idx="73">
                  <c:v>0.2064</c:v>
                </c:pt>
                <c:pt idx="74">
                  <c:v>0.2535</c:v>
                </c:pt>
                <c:pt idx="75">
                  <c:v>0.24340000000000001</c:v>
                </c:pt>
                <c:pt idx="76">
                  <c:v>0.21310000000000001</c:v>
                </c:pt>
                <c:pt idx="77">
                  <c:v>0.21759999999999999</c:v>
                </c:pt>
                <c:pt idx="78">
                  <c:v>0.2167</c:v>
                </c:pt>
                <c:pt idx="79">
                  <c:v>0.22189999999999999</c:v>
                </c:pt>
                <c:pt idx="80">
                  <c:v>0.2142</c:v>
                </c:pt>
                <c:pt idx="81">
                  <c:v>0.2203</c:v>
                </c:pt>
                <c:pt idx="82">
                  <c:v>0.19359999999999999</c:v>
                </c:pt>
                <c:pt idx="83">
                  <c:v>0.19989999999999999</c:v>
                </c:pt>
                <c:pt idx="84">
                  <c:v>0.2011</c:v>
                </c:pt>
                <c:pt idx="85">
                  <c:v>0.2281</c:v>
                </c:pt>
                <c:pt idx="86">
                  <c:v>0.17949999999999999</c:v>
                </c:pt>
                <c:pt idx="87">
                  <c:v>0.20599999999999999</c:v>
                </c:pt>
                <c:pt idx="88">
                  <c:v>0.19170000000000001</c:v>
                </c:pt>
                <c:pt idx="89">
                  <c:v>0.18390000000000001</c:v>
                </c:pt>
                <c:pt idx="90">
                  <c:v>0.16400000000000001</c:v>
                </c:pt>
                <c:pt idx="91" formatCode="0%">
                  <c:v>0.18</c:v>
                </c:pt>
                <c:pt idx="92">
                  <c:v>0.17330000000000001</c:v>
                </c:pt>
                <c:pt idx="93" formatCode="0%">
                  <c:v>0.18</c:v>
                </c:pt>
                <c:pt idx="94">
                  <c:v>0.18110000000000001</c:v>
                </c:pt>
                <c:pt idx="95">
                  <c:v>0.1701</c:v>
                </c:pt>
                <c:pt idx="96">
                  <c:v>0.16739999999999999</c:v>
                </c:pt>
                <c:pt idx="97">
                  <c:v>0.14779999999999999</c:v>
                </c:pt>
                <c:pt idx="98">
                  <c:v>0.17860000000000001</c:v>
                </c:pt>
                <c:pt idx="99">
                  <c:v>0.16600000000000001</c:v>
                </c:pt>
                <c:pt idx="100">
                  <c:v>0.1605</c:v>
                </c:pt>
                <c:pt idx="101">
                  <c:v>0.16769999999999999</c:v>
                </c:pt>
                <c:pt idx="102">
                  <c:v>0.18240000000000001</c:v>
                </c:pt>
                <c:pt idx="103">
                  <c:v>0.20050000000000001</c:v>
                </c:pt>
                <c:pt idx="104">
                  <c:v>0.21490000000000001</c:v>
                </c:pt>
                <c:pt idx="105">
                  <c:v>0.20480000000000001</c:v>
                </c:pt>
                <c:pt idx="106">
                  <c:v>0.1782</c:v>
                </c:pt>
                <c:pt idx="107">
                  <c:v>0.18790000000000001</c:v>
                </c:pt>
                <c:pt idx="108">
                  <c:v>0.16569999999999999</c:v>
                </c:pt>
                <c:pt idx="109">
                  <c:v>0.1641</c:v>
                </c:pt>
                <c:pt idx="110">
                  <c:v>0.16089999999999999</c:v>
                </c:pt>
                <c:pt idx="111">
                  <c:v>0.1835</c:v>
                </c:pt>
                <c:pt idx="112">
                  <c:v>0.16350000000000001</c:v>
                </c:pt>
                <c:pt idx="113">
                  <c:v>0.15140000000000001</c:v>
                </c:pt>
                <c:pt idx="114">
                  <c:v>0.15240000000000001</c:v>
                </c:pt>
                <c:pt idx="115">
                  <c:v>0.16239999999999999</c:v>
                </c:pt>
                <c:pt idx="116">
                  <c:v>0.15040000000000001</c:v>
                </c:pt>
                <c:pt idx="117">
                  <c:v>0.15809999999999999</c:v>
                </c:pt>
                <c:pt idx="118">
                  <c:v>0.16309999999999999</c:v>
                </c:pt>
                <c:pt idx="119">
                  <c:v>0.15140000000000001</c:v>
                </c:pt>
                <c:pt idx="120">
                  <c:v>0.15809999999999999</c:v>
                </c:pt>
                <c:pt idx="121">
                  <c:v>0.1663</c:v>
                </c:pt>
                <c:pt idx="122">
                  <c:v>0.16969999999999999</c:v>
                </c:pt>
                <c:pt idx="123">
                  <c:v>0.16009999999999999</c:v>
                </c:pt>
                <c:pt idx="124">
                  <c:v>0.1628</c:v>
                </c:pt>
                <c:pt idx="125">
                  <c:v>0.1678</c:v>
                </c:pt>
                <c:pt idx="126">
                  <c:v>0.17150000000000001</c:v>
                </c:pt>
                <c:pt idx="127">
                  <c:v>0.1749</c:v>
                </c:pt>
                <c:pt idx="128">
                  <c:v>0.16139999999999999</c:v>
                </c:pt>
                <c:pt idx="129">
                  <c:v>0.14230000000000001</c:v>
                </c:pt>
                <c:pt idx="130">
                  <c:v>0.14449999999999999</c:v>
                </c:pt>
                <c:pt idx="131">
                  <c:v>0.1716</c:v>
                </c:pt>
                <c:pt idx="132">
                  <c:v>0.1938</c:v>
                </c:pt>
                <c:pt idx="133">
                  <c:v>0.1857</c:v>
                </c:pt>
                <c:pt idx="134">
                  <c:v>0.2094</c:v>
                </c:pt>
                <c:pt idx="135">
                  <c:v>0.1734</c:v>
                </c:pt>
                <c:pt idx="136">
                  <c:v>0.16969999999999999</c:v>
                </c:pt>
                <c:pt idx="137">
                  <c:v>0.1915</c:v>
                </c:pt>
                <c:pt idx="138">
                  <c:v>0.184</c:v>
                </c:pt>
                <c:pt idx="139">
                  <c:v>0.184</c:v>
                </c:pt>
                <c:pt idx="140">
                  <c:v>0.17399999999999999</c:v>
                </c:pt>
                <c:pt idx="141">
                  <c:v>0.16719999999999999</c:v>
                </c:pt>
                <c:pt idx="142">
                  <c:v>0.1704</c:v>
                </c:pt>
                <c:pt idx="143">
                  <c:v>0.18129999999999999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3-42FC-B714-2153ED4E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695176"/>
        <c:axId val="1488694192"/>
      </c:lineChart>
      <c:dateAx>
        <c:axId val="1488695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694192"/>
        <c:crosses val="autoZero"/>
        <c:auto val="1"/>
        <c:lblOffset val="100"/>
        <c:baseTimeUnit val="days"/>
      </c:dateAx>
      <c:valAx>
        <c:axId val="1488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69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857463382943837E-2"/>
          <c:y val="0.14789948593703894"/>
          <c:w val="0.94973943738695277"/>
          <c:h val="0.6515364425600646"/>
        </c:manualLayout>
      </c:layout>
      <c:lineChart>
        <c:grouping val="standard"/>
        <c:varyColors val="0"/>
        <c:ser>
          <c:idx val="0"/>
          <c:order val="0"/>
          <c:tx>
            <c:strRef>
              <c:f>分销订单!$B$1</c:f>
              <c:strCache>
                <c:ptCount val="1"/>
                <c:pt idx="0">
                  <c:v>酒店分销数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分销订单!$A$2:$A$360</c:f>
              <c:numCache>
                <c:formatCode>m"月"d"日"</c:formatCode>
                <c:ptCount val="325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分销订单!$B$2:$B$360</c:f>
              <c:numCache>
                <c:formatCode>General</c:formatCode>
                <c:ptCount val="325"/>
                <c:pt idx="0">
                  <c:v>9803</c:v>
                </c:pt>
                <c:pt idx="1">
                  <c:v>9799</c:v>
                </c:pt>
                <c:pt idx="2">
                  <c:v>9788</c:v>
                </c:pt>
                <c:pt idx="3">
                  <c:v>9799</c:v>
                </c:pt>
                <c:pt idx="4">
                  <c:v>9801</c:v>
                </c:pt>
                <c:pt idx="5">
                  <c:v>9798</c:v>
                </c:pt>
                <c:pt idx="6">
                  <c:v>9800</c:v>
                </c:pt>
                <c:pt idx="7">
                  <c:v>9808</c:v>
                </c:pt>
                <c:pt idx="8">
                  <c:v>9802</c:v>
                </c:pt>
                <c:pt idx="9">
                  <c:v>9792</c:v>
                </c:pt>
                <c:pt idx="10">
                  <c:v>9802</c:v>
                </c:pt>
                <c:pt idx="11">
                  <c:v>9806</c:v>
                </c:pt>
                <c:pt idx="12">
                  <c:v>9805</c:v>
                </c:pt>
                <c:pt idx="13">
                  <c:v>10235</c:v>
                </c:pt>
                <c:pt idx="14">
                  <c:v>10230</c:v>
                </c:pt>
                <c:pt idx="15">
                  <c:v>10220</c:v>
                </c:pt>
                <c:pt idx="16">
                  <c:v>10207</c:v>
                </c:pt>
                <c:pt idx="17">
                  <c:v>10643</c:v>
                </c:pt>
                <c:pt idx="18">
                  <c:v>10636</c:v>
                </c:pt>
                <c:pt idx="19">
                  <c:v>10634</c:v>
                </c:pt>
                <c:pt idx="20">
                  <c:v>10634</c:v>
                </c:pt>
                <c:pt idx="21">
                  <c:v>10629</c:v>
                </c:pt>
                <c:pt idx="22">
                  <c:v>10622</c:v>
                </c:pt>
                <c:pt idx="23">
                  <c:v>10635</c:v>
                </c:pt>
                <c:pt idx="24">
                  <c:v>11890</c:v>
                </c:pt>
                <c:pt idx="25">
                  <c:v>11886</c:v>
                </c:pt>
                <c:pt idx="26">
                  <c:v>11906</c:v>
                </c:pt>
                <c:pt idx="27">
                  <c:v>12465</c:v>
                </c:pt>
                <c:pt idx="28">
                  <c:v>12574</c:v>
                </c:pt>
                <c:pt idx="29">
                  <c:v>12555</c:v>
                </c:pt>
                <c:pt idx="30">
                  <c:v>12568</c:v>
                </c:pt>
                <c:pt idx="31">
                  <c:v>12594</c:v>
                </c:pt>
                <c:pt idx="32">
                  <c:v>12671</c:v>
                </c:pt>
                <c:pt idx="33">
                  <c:v>12670</c:v>
                </c:pt>
                <c:pt idx="34">
                  <c:v>12671</c:v>
                </c:pt>
                <c:pt idx="35">
                  <c:v>13058</c:v>
                </c:pt>
                <c:pt idx="36">
                  <c:v>13054</c:v>
                </c:pt>
                <c:pt idx="37">
                  <c:v>13054</c:v>
                </c:pt>
                <c:pt idx="38">
                  <c:v>13556</c:v>
                </c:pt>
                <c:pt idx="39">
                  <c:v>13555</c:v>
                </c:pt>
                <c:pt idx="40">
                  <c:v>13553</c:v>
                </c:pt>
                <c:pt idx="41">
                  <c:v>13553</c:v>
                </c:pt>
                <c:pt idx="42">
                  <c:v>13549</c:v>
                </c:pt>
                <c:pt idx="43">
                  <c:v>13534</c:v>
                </c:pt>
                <c:pt idx="44">
                  <c:v>13541</c:v>
                </c:pt>
                <c:pt idx="45">
                  <c:v>13555</c:v>
                </c:pt>
                <c:pt idx="46">
                  <c:v>13560</c:v>
                </c:pt>
                <c:pt idx="47">
                  <c:v>13558</c:v>
                </c:pt>
                <c:pt idx="48">
                  <c:v>13557</c:v>
                </c:pt>
                <c:pt idx="49">
                  <c:v>13544</c:v>
                </c:pt>
                <c:pt idx="50">
                  <c:v>13552</c:v>
                </c:pt>
                <c:pt idx="51">
                  <c:v>13557</c:v>
                </c:pt>
                <c:pt idx="52">
                  <c:v>13564</c:v>
                </c:pt>
                <c:pt idx="53">
                  <c:v>13738</c:v>
                </c:pt>
                <c:pt idx="54">
                  <c:v>17692</c:v>
                </c:pt>
                <c:pt idx="55">
                  <c:v>17686</c:v>
                </c:pt>
                <c:pt idx="56">
                  <c:v>19105</c:v>
                </c:pt>
                <c:pt idx="57">
                  <c:v>19097</c:v>
                </c:pt>
                <c:pt idx="58">
                  <c:v>19104</c:v>
                </c:pt>
                <c:pt idx="59">
                  <c:v>20735</c:v>
                </c:pt>
                <c:pt idx="60">
                  <c:v>20733</c:v>
                </c:pt>
                <c:pt idx="61">
                  <c:v>24143</c:v>
                </c:pt>
                <c:pt idx="62">
                  <c:v>24139</c:v>
                </c:pt>
                <c:pt idx="63">
                  <c:v>24121</c:v>
                </c:pt>
                <c:pt idx="64">
                  <c:v>24115</c:v>
                </c:pt>
                <c:pt idx="65">
                  <c:v>24127</c:v>
                </c:pt>
                <c:pt idx="66">
                  <c:v>24413</c:v>
                </c:pt>
                <c:pt idx="67">
                  <c:v>24430</c:v>
                </c:pt>
                <c:pt idx="68">
                  <c:v>24422</c:v>
                </c:pt>
                <c:pt idx="69">
                  <c:v>24423</c:v>
                </c:pt>
                <c:pt idx="70">
                  <c:v>24415</c:v>
                </c:pt>
                <c:pt idx="71">
                  <c:v>24413</c:v>
                </c:pt>
                <c:pt idx="72">
                  <c:v>24425</c:v>
                </c:pt>
                <c:pt idx="73">
                  <c:v>24422</c:v>
                </c:pt>
                <c:pt idx="74">
                  <c:v>24423</c:v>
                </c:pt>
                <c:pt idx="75">
                  <c:v>24421</c:v>
                </c:pt>
                <c:pt idx="76">
                  <c:v>24420</c:v>
                </c:pt>
                <c:pt idx="77">
                  <c:v>24432</c:v>
                </c:pt>
                <c:pt idx="78">
                  <c:v>24426</c:v>
                </c:pt>
                <c:pt idx="79">
                  <c:v>24428</c:v>
                </c:pt>
                <c:pt idx="80">
                  <c:v>30090</c:v>
                </c:pt>
                <c:pt idx="81">
                  <c:v>30086</c:v>
                </c:pt>
                <c:pt idx="82">
                  <c:v>30086</c:v>
                </c:pt>
                <c:pt idx="83">
                  <c:v>30061</c:v>
                </c:pt>
                <c:pt idx="84">
                  <c:v>30052</c:v>
                </c:pt>
                <c:pt idx="85">
                  <c:v>30068</c:v>
                </c:pt>
                <c:pt idx="86">
                  <c:v>30091</c:v>
                </c:pt>
                <c:pt idx="87">
                  <c:v>30102</c:v>
                </c:pt>
                <c:pt idx="88">
                  <c:v>30105</c:v>
                </c:pt>
                <c:pt idx="89">
                  <c:v>30103</c:v>
                </c:pt>
                <c:pt idx="90">
                  <c:v>30065</c:v>
                </c:pt>
                <c:pt idx="91">
                  <c:v>30032</c:v>
                </c:pt>
                <c:pt idx="92">
                  <c:v>30049</c:v>
                </c:pt>
                <c:pt idx="93">
                  <c:v>30399</c:v>
                </c:pt>
                <c:pt idx="94">
                  <c:v>30400</c:v>
                </c:pt>
                <c:pt idx="95">
                  <c:v>30856</c:v>
                </c:pt>
                <c:pt idx="96">
                  <c:v>30843</c:v>
                </c:pt>
                <c:pt idx="97">
                  <c:v>30833</c:v>
                </c:pt>
                <c:pt idx="98">
                  <c:v>30886</c:v>
                </c:pt>
                <c:pt idx="99">
                  <c:v>30910</c:v>
                </c:pt>
                <c:pt idx="100">
                  <c:v>30915</c:v>
                </c:pt>
                <c:pt idx="101">
                  <c:v>30919</c:v>
                </c:pt>
                <c:pt idx="102">
                  <c:v>31293</c:v>
                </c:pt>
                <c:pt idx="103">
                  <c:v>31283</c:v>
                </c:pt>
                <c:pt idx="104">
                  <c:v>31294</c:v>
                </c:pt>
                <c:pt idx="105">
                  <c:v>31434</c:v>
                </c:pt>
                <c:pt idx="106">
                  <c:v>31431</c:v>
                </c:pt>
                <c:pt idx="107">
                  <c:v>31426</c:v>
                </c:pt>
                <c:pt idx="108">
                  <c:v>31428</c:v>
                </c:pt>
                <c:pt idx="109">
                  <c:v>31422</c:v>
                </c:pt>
                <c:pt idx="110">
                  <c:v>31411</c:v>
                </c:pt>
                <c:pt idx="111">
                  <c:v>31428</c:v>
                </c:pt>
                <c:pt idx="112">
                  <c:v>31432</c:v>
                </c:pt>
                <c:pt idx="113">
                  <c:v>31447</c:v>
                </c:pt>
                <c:pt idx="114">
                  <c:v>28506</c:v>
                </c:pt>
                <c:pt idx="115">
                  <c:v>28479</c:v>
                </c:pt>
                <c:pt idx="116">
                  <c:v>28468</c:v>
                </c:pt>
                <c:pt idx="117">
                  <c:v>28461</c:v>
                </c:pt>
                <c:pt idx="118">
                  <c:v>28467</c:v>
                </c:pt>
                <c:pt idx="119">
                  <c:v>28452</c:v>
                </c:pt>
                <c:pt idx="120">
                  <c:v>28471</c:v>
                </c:pt>
                <c:pt idx="121">
                  <c:v>33046</c:v>
                </c:pt>
                <c:pt idx="122">
                  <c:v>33043</c:v>
                </c:pt>
                <c:pt idx="123">
                  <c:v>33015</c:v>
                </c:pt>
                <c:pt idx="124">
                  <c:v>33012</c:v>
                </c:pt>
                <c:pt idx="125">
                  <c:v>33010</c:v>
                </c:pt>
                <c:pt idx="126">
                  <c:v>33005</c:v>
                </c:pt>
                <c:pt idx="127">
                  <c:v>33004</c:v>
                </c:pt>
                <c:pt idx="128">
                  <c:v>32999</c:v>
                </c:pt>
                <c:pt idx="129">
                  <c:v>32990</c:v>
                </c:pt>
                <c:pt idx="130">
                  <c:v>32985</c:v>
                </c:pt>
                <c:pt idx="131">
                  <c:v>32986</c:v>
                </c:pt>
                <c:pt idx="132">
                  <c:v>32989</c:v>
                </c:pt>
                <c:pt idx="133">
                  <c:v>33023</c:v>
                </c:pt>
                <c:pt idx="134">
                  <c:v>33024</c:v>
                </c:pt>
                <c:pt idx="135">
                  <c:v>33018</c:v>
                </c:pt>
                <c:pt idx="136">
                  <c:v>33016</c:v>
                </c:pt>
                <c:pt idx="137">
                  <c:v>33009</c:v>
                </c:pt>
                <c:pt idx="138">
                  <c:v>33008</c:v>
                </c:pt>
                <c:pt idx="139">
                  <c:v>33014</c:v>
                </c:pt>
                <c:pt idx="140">
                  <c:v>33011</c:v>
                </c:pt>
                <c:pt idx="141">
                  <c:v>33147</c:v>
                </c:pt>
                <c:pt idx="142">
                  <c:v>33213</c:v>
                </c:pt>
                <c:pt idx="143">
                  <c:v>33211</c:v>
                </c:pt>
                <c:pt idx="144">
                  <c:v>33210</c:v>
                </c:pt>
                <c:pt idx="145">
                  <c:v>33209</c:v>
                </c:pt>
                <c:pt idx="146">
                  <c:v>33211</c:v>
                </c:pt>
                <c:pt idx="147">
                  <c:v>33213</c:v>
                </c:pt>
                <c:pt idx="148">
                  <c:v>33207</c:v>
                </c:pt>
                <c:pt idx="149">
                  <c:v>33201</c:v>
                </c:pt>
                <c:pt idx="150">
                  <c:v>33192</c:v>
                </c:pt>
                <c:pt idx="151">
                  <c:v>33189</c:v>
                </c:pt>
                <c:pt idx="152">
                  <c:v>33189</c:v>
                </c:pt>
                <c:pt idx="153">
                  <c:v>33185</c:v>
                </c:pt>
                <c:pt idx="154">
                  <c:v>33183</c:v>
                </c:pt>
                <c:pt idx="155">
                  <c:v>36098</c:v>
                </c:pt>
                <c:pt idx="156">
                  <c:v>35589</c:v>
                </c:pt>
                <c:pt idx="157">
                  <c:v>35320</c:v>
                </c:pt>
                <c:pt idx="158">
                  <c:v>35034</c:v>
                </c:pt>
                <c:pt idx="159">
                  <c:v>35039</c:v>
                </c:pt>
                <c:pt idx="160">
                  <c:v>35039</c:v>
                </c:pt>
                <c:pt idx="161">
                  <c:v>35794</c:v>
                </c:pt>
                <c:pt idx="162">
                  <c:v>35761</c:v>
                </c:pt>
                <c:pt idx="163">
                  <c:v>35955</c:v>
                </c:pt>
                <c:pt idx="164">
                  <c:v>35951</c:v>
                </c:pt>
                <c:pt idx="165">
                  <c:v>36010</c:v>
                </c:pt>
                <c:pt idx="166">
                  <c:v>35930</c:v>
                </c:pt>
                <c:pt idx="167">
                  <c:v>36075</c:v>
                </c:pt>
                <c:pt idx="168">
                  <c:v>45924</c:v>
                </c:pt>
                <c:pt idx="169">
                  <c:v>45784</c:v>
                </c:pt>
                <c:pt idx="170">
                  <c:v>45451</c:v>
                </c:pt>
                <c:pt idx="171">
                  <c:v>44700</c:v>
                </c:pt>
                <c:pt idx="172">
                  <c:v>43593</c:v>
                </c:pt>
                <c:pt idx="173">
                  <c:v>43490</c:v>
                </c:pt>
                <c:pt idx="174">
                  <c:v>43334</c:v>
                </c:pt>
                <c:pt idx="175">
                  <c:v>43020</c:v>
                </c:pt>
                <c:pt idx="176">
                  <c:v>42916</c:v>
                </c:pt>
                <c:pt idx="177">
                  <c:v>42917</c:v>
                </c:pt>
                <c:pt idx="178">
                  <c:v>43023</c:v>
                </c:pt>
                <c:pt idx="179">
                  <c:v>42999</c:v>
                </c:pt>
                <c:pt idx="180">
                  <c:v>43026</c:v>
                </c:pt>
                <c:pt idx="181">
                  <c:v>42764</c:v>
                </c:pt>
                <c:pt idx="182">
                  <c:v>42997</c:v>
                </c:pt>
                <c:pt idx="183">
                  <c:v>42962</c:v>
                </c:pt>
                <c:pt idx="184">
                  <c:v>45705</c:v>
                </c:pt>
                <c:pt idx="185">
                  <c:v>45933</c:v>
                </c:pt>
                <c:pt idx="186">
                  <c:v>46648</c:v>
                </c:pt>
                <c:pt idx="187">
                  <c:v>46889</c:v>
                </c:pt>
                <c:pt idx="188">
                  <c:v>46586</c:v>
                </c:pt>
                <c:pt idx="189">
                  <c:v>51609</c:v>
                </c:pt>
                <c:pt idx="190">
                  <c:v>51642</c:v>
                </c:pt>
                <c:pt idx="191">
                  <c:v>51583</c:v>
                </c:pt>
                <c:pt idx="192">
                  <c:v>51564</c:v>
                </c:pt>
                <c:pt idx="193">
                  <c:v>51463</c:v>
                </c:pt>
                <c:pt idx="194">
                  <c:v>51396</c:v>
                </c:pt>
                <c:pt idx="195">
                  <c:v>51220</c:v>
                </c:pt>
                <c:pt idx="196">
                  <c:v>50917</c:v>
                </c:pt>
                <c:pt idx="197">
                  <c:v>50815</c:v>
                </c:pt>
                <c:pt idx="198">
                  <c:v>50851</c:v>
                </c:pt>
                <c:pt idx="199">
                  <c:v>50819</c:v>
                </c:pt>
                <c:pt idx="200">
                  <c:v>50696</c:v>
                </c:pt>
                <c:pt idx="201">
                  <c:v>50963</c:v>
                </c:pt>
                <c:pt idx="202">
                  <c:v>50610</c:v>
                </c:pt>
                <c:pt idx="203">
                  <c:v>50544</c:v>
                </c:pt>
                <c:pt idx="204">
                  <c:v>51879</c:v>
                </c:pt>
                <c:pt idx="205">
                  <c:v>63256</c:v>
                </c:pt>
                <c:pt idx="206">
                  <c:v>64346</c:v>
                </c:pt>
                <c:pt idx="207">
                  <c:v>63933</c:v>
                </c:pt>
                <c:pt idx="208">
                  <c:v>63605</c:v>
                </c:pt>
                <c:pt idx="209">
                  <c:v>63305</c:v>
                </c:pt>
                <c:pt idx="210">
                  <c:v>63086</c:v>
                </c:pt>
                <c:pt idx="211">
                  <c:v>63748</c:v>
                </c:pt>
                <c:pt idx="212">
                  <c:v>63558</c:v>
                </c:pt>
                <c:pt idx="213">
                  <c:v>63457</c:v>
                </c:pt>
                <c:pt idx="214">
                  <c:v>63578</c:v>
                </c:pt>
                <c:pt idx="215">
                  <c:v>63546</c:v>
                </c:pt>
                <c:pt idx="216">
                  <c:v>63438</c:v>
                </c:pt>
                <c:pt idx="217">
                  <c:v>64000</c:v>
                </c:pt>
                <c:pt idx="218">
                  <c:v>63676</c:v>
                </c:pt>
                <c:pt idx="219">
                  <c:v>63612</c:v>
                </c:pt>
                <c:pt idx="220">
                  <c:v>63215</c:v>
                </c:pt>
                <c:pt idx="221">
                  <c:v>62576</c:v>
                </c:pt>
                <c:pt idx="222">
                  <c:v>62461</c:v>
                </c:pt>
                <c:pt idx="223">
                  <c:v>62348</c:v>
                </c:pt>
                <c:pt idx="224">
                  <c:v>62216</c:v>
                </c:pt>
                <c:pt idx="225">
                  <c:v>62216</c:v>
                </c:pt>
                <c:pt idx="226">
                  <c:v>67702</c:v>
                </c:pt>
                <c:pt idx="227">
                  <c:v>68256</c:v>
                </c:pt>
                <c:pt idx="228">
                  <c:v>68049</c:v>
                </c:pt>
                <c:pt idx="229">
                  <c:v>67905</c:v>
                </c:pt>
                <c:pt idx="230">
                  <c:v>67812</c:v>
                </c:pt>
                <c:pt idx="231">
                  <c:v>67630</c:v>
                </c:pt>
                <c:pt idx="232">
                  <c:v>68602</c:v>
                </c:pt>
                <c:pt idx="233">
                  <c:v>67322</c:v>
                </c:pt>
                <c:pt idx="234">
                  <c:v>67186</c:v>
                </c:pt>
                <c:pt idx="235">
                  <c:v>67191</c:v>
                </c:pt>
                <c:pt idx="236">
                  <c:v>67186</c:v>
                </c:pt>
                <c:pt idx="237">
                  <c:v>67191</c:v>
                </c:pt>
                <c:pt idx="238">
                  <c:v>67098</c:v>
                </c:pt>
                <c:pt idx="239">
                  <c:v>69161</c:v>
                </c:pt>
                <c:pt idx="240">
                  <c:v>68196</c:v>
                </c:pt>
                <c:pt idx="241">
                  <c:v>67707</c:v>
                </c:pt>
                <c:pt idx="242">
                  <c:v>67700</c:v>
                </c:pt>
                <c:pt idx="243">
                  <c:v>67631</c:v>
                </c:pt>
                <c:pt idx="244">
                  <c:v>67552</c:v>
                </c:pt>
                <c:pt idx="245">
                  <c:v>67369</c:v>
                </c:pt>
                <c:pt idx="246">
                  <c:v>67681</c:v>
                </c:pt>
                <c:pt idx="247">
                  <c:v>65197</c:v>
                </c:pt>
                <c:pt idx="248">
                  <c:v>65647</c:v>
                </c:pt>
                <c:pt idx="249">
                  <c:v>76642</c:v>
                </c:pt>
                <c:pt idx="250">
                  <c:v>77429</c:v>
                </c:pt>
                <c:pt idx="251">
                  <c:v>77651</c:v>
                </c:pt>
                <c:pt idx="252">
                  <c:v>77157</c:v>
                </c:pt>
                <c:pt idx="253">
                  <c:v>76796</c:v>
                </c:pt>
                <c:pt idx="254">
                  <c:v>76419</c:v>
                </c:pt>
                <c:pt idx="255">
                  <c:v>75529</c:v>
                </c:pt>
                <c:pt idx="256">
                  <c:v>75759</c:v>
                </c:pt>
                <c:pt idx="257">
                  <c:v>75526</c:v>
                </c:pt>
                <c:pt idx="258">
                  <c:v>76080</c:v>
                </c:pt>
                <c:pt idx="259">
                  <c:v>75822</c:v>
                </c:pt>
                <c:pt idx="260">
                  <c:v>75791</c:v>
                </c:pt>
                <c:pt idx="261">
                  <c:v>75678</c:v>
                </c:pt>
                <c:pt idx="262">
                  <c:v>75601</c:v>
                </c:pt>
                <c:pt idx="263">
                  <c:v>75486</c:v>
                </c:pt>
                <c:pt idx="264">
                  <c:v>75327</c:v>
                </c:pt>
                <c:pt idx="265">
                  <c:v>75170</c:v>
                </c:pt>
                <c:pt idx="266">
                  <c:v>75072</c:v>
                </c:pt>
                <c:pt idx="267">
                  <c:v>74955</c:v>
                </c:pt>
                <c:pt idx="268">
                  <c:v>74712</c:v>
                </c:pt>
                <c:pt idx="269">
                  <c:v>74491</c:v>
                </c:pt>
                <c:pt idx="270">
                  <c:v>74271</c:v>
                </c:pt>
                <c:pt idx="271">
                  <c:v>74222</c:v>
                </c:pt>
                <c:pt idx="272">
                  <c:v>74114</c:v>
                </c:pt>
                <c:pt idx="273">
                  <c:v>74028</c:v>
                </c:pt>
                <c:pt idx="274">
                  <c:v>73791</c:v>
                </c:pt>
                <c:pt idx="275">
                  <c:v>76002</c:v>
                </c:pt>
                <c:pt idx="276">
                  <c:v>75927</c:v>
                </c:pt>
                <c:pt idx="277">
                  <c:v>75705</c:v>
                </c:pt>
                <c:pt idx="278">
                  <c:v>75958</c:v>
                </c:pt>
                <c:pt idx="279">
                  <c:v>75628</c:v>
                </c:pt>
                <c:pt idx="280">
                  <c:v>92974</c:v>
                </c:pt>
                <c:pt idx="281">
                  <c:v>98091</c:v>
                </c:pt>
                <c:pt idx="282">
                  <c:v>98190</c:v>
                </c:pt>
                <c:pt idx="283">
                  <c:v>97226</c:v>
                </c:pt>
                <c:pt idx="284">
                  <c:v>96821</c:v>
                </c:pt>
                <c:pt idx="285">
                  <c:v>99146</c:v>
                </c:pt>
                <c:pt idx="286">
                  <c:v>99156</c:v>
                </c:pt>
                <c:pt idx="287">
                  <c:v>99306</c:v>
                </c:pt>
                <c:pt idx="288">
                  <c:v>99376</c:v>
                </c:pt>
                <c:pt idx="289">
                  <c:v>99685</c:v>
                </c:pt>
                <c:pt idx="291">
                  <c:v>99491</c:v>
                </c:pt>
                <c:pt idx="292">
                  <c:v>99427</c:v>
                </c:pt>
                <c:pt idx="293">
                  <c:v>98966</c:v>
                </c:pt>
                <c:pt idx="294">
                  <c:v>98635</c:v>
                </c:pt>
                <c:pt idx="295">
                  <c:v>98459</c:v>
                </c:pt>
                <c:pt idx="296">
                  <c:v>98085</c:v>
                </c:pt>
                <c:pt idx="297">
                  <c:v>97242</c:v>
                </c:pt>
                <c:pt idx="298">
                  <c:v>96887</c:v>
                </c:pt>
                <c:pt idx="299">
                  <c:v>96623</c:v>
                </c:pt>
                <c:pt idx="300">
                  <c:v>96296</c:v>
                </c:pt>
                <c:pt idx="301">
                  <c:v>96143</c:v>
                </c:pt>
                <c:pt idx="302">
                  <c:v>95769</c:v>
                </c:pt>
                <c:pt idx="303">
                  <c:v>95692</c:v>
                </c:pt>
                <c:pt idx="304">
                  <c:v>95843</c:v>
                </c:pt>
                <c:pt idx="305">
                  <c:v>95362</c:v>
                </c:pt>
                <c:pt idx="306">
                  <c:v>95369</c:v>
                </c:pt>
                <c:pt idx="307">
                  <c:v>95223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E50-930A-499B1FCD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54328"/>
        <c:axId val="1416068104"/>
      </c:lineChart>
      <c:dateAx>
        <c:axId val="14160543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068104"/>
        <c:crosses val="autoZero"/>
        <c:auto val="1"/>
        <c:lblOffset val="100"/>
        <c:baseTimeUnit val="days"/>
      </c:dateAx>
      <c:valAx>
        <c:axId val="14160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05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分销订单!$C$1</c:f>
              <c:strCache>
                <c:ptCount val="1"/>
                <c:pt idx="0">
                  <c:v>有房型酒店数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分销订单!$A$2:$A$360</c:f>
              <c:numCache>
                <c:formatCode>m"月"d"日"</c:formatCode>
                <c:ptCount val="325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分销订单!$C$2:$C$360</c:f>
              <c:numCache>
                <c:formatCode>General</c:formatCode>
                <c:ptCount val="325"/>
                <c:pt idx="0">
                  <c:v>4256</c:v>
                </c:pt>
                <c:pt idx="1">
                  <c:v>4745</c:v>
                </c:pt>
                <c:pt idx="2">
                  <c:v>4782</c:v>
                </c:pt>
                <c:pt idx="3">
                  <c:v>4804</c:v>
                </c:pt>
                <c:pt idx="4">
                  <c:v>4662</c:v>
                </c:pt>
                <c:pt idx="5">
                  <c:v>4384</c:v>
                </c:pt>
                <c:pt idx="6">
                  <c:v>4219</c:v>
                </c:pt>
                <c:pt idx="7">
                  <c:v>3938</c:v>
                </c:pt>
                <c:pt idx="8">
                  <c:v>4379</c:v>
                </c:pt>
                <c:pt idx="9">
                  <c:v>4488</c:v>
                </c:pt>
                <c:pt idx="10">
                  <c:v>4423</c:v>
                </c:pt>
                <c:pt idx="11">
                  <c:v>4243</c:v>
                </c:pt>
                <c:pt idx="12">
                  <c:v>4216</c:v>
                </c:pt>
                <c:pt idx="13">
                  <c:v>4351</c:v>
                </c:pt>
                <c:pt idx="14">
                  <c:v>4078</c:v>
                </c:pt>
                <c:pt idx="15">
                  <c:v>4547</c:v>
                </c:pt>
                <c:pt idx="16">
                  <c:v>4525</c:v>
                </c:pt>
                <c:pt idx="17">
                  <c:v>4994</c:v>
                </c:pt>
                <c:pt idx="18">
                  <c:v>5247</c:v>
                </c:pt>
                <c:pt idx="19">
                  <c:v>5011</c:v>
                </c:pt>
                <c:pt idx="20">
                  <c:v>4678</c:v>
                </c:pt>
                <c:pt idx="21">
                  <c:v>5098</c:v>
                </c:pt>
                <c:pt idx="22">
                  <c:v>5195</c:v>
                </c:pt>
                <c:pt idx="23">
                  <c:v>5245</c:v>
                </c:pt>
                <c:pt idx="24">
                  <c:v>5694</c:v>
                </c:pt>
                <c:pt idx="25">
                  <c:v>5684</c:v>
                </c:pt>
                <c:pt idx="26">
                  <c:v>5509</c:v>
                </c:pt>
                <c:pt idx="27">
                  <c:v>5395</c:v>
                </c:pt>
                <c:pt idx="28">
                  <c:v>5251</c:v>
                </c:pt>
                <c:pt idx="29">
                  <c:v>5398</c:v>
                </c:pt>
                <c:pt idx="30">
                  <c:v>5503</c:v>
                </c:pt>
                <c:pt idx="31">
                  <c:v>5505</c:v>
                </c:pt>
                <c:pt idx="32">
                  <c:v>5446</c:v>
                </c:pt>
                <c:pt idx="33">
                  <c:v>5281</c:v>
                </c:pt>
                <c:pt idx="34">
                  <c:v>5151</c:v>
                </c:pt>
                <c:pt idx="35">
                  <c:v>5942</c:v>
                </c:pt>
                <c:pt idx="36">
                  <c:v>5971</c:v>
                </c:pt>
                <c:pt idx="37">
                  <c:v>6146</c:v>
                </c:pt>
                <c:pt idx="38">
                  <c:v>6478</c:v>
                </c:pt>
                <c:pt idx="39">
                  <c:v>6472</c:v>
                </c:pt>
                <c:pt idx="40">
                  <c:v>6163</c:v>
                </c:pt>
                <c:pt idx="41">
                  <c:v>5977</c:v>
                </c:pt>
                <c:pt idx="42">
                  <c:v>6191</c:v>
                </c:pt>
                <c:pt idx="43">
                  <c:v>6433</c:v>
                </c:pt>
                <c:pt idx="44">
                  <c:v>6487</c:v>
                </c:pt>
                <c:pt idx="45">
                  <c:v>6388</c:v>
                </c:pt>
                <c:pt idx="46">
                  <c:v>6171</c:v>
                </c:pt>
                <c:pt idx="47">
                  <c:v>5984</c:v>
                </c:pt>
                <c:pt idx="48">
                  <c:v>5798</c:v>
                </c:pt>
                <c:pt idx="49">
                  <c:v>6165</c:v>
                </c:pt>
                <c:pt idx="50">
                  <c:v>6241</c:v>
                </c:pt>
                <c:pt idx="51">
                  <c:v>6281</c:v>
                </c:pt>
                <c:pt idx="52">
                  <c:v>6303</c:v>
                </c:pt>
                <c:pt idx="53">
                  <c:v>4914</c:v>
                </c:pt>
                <c:pt idx="54">
                  <c:v>6117</c:v>
                </c:pt>
                <c:pt idx="55">
                  <c:v>6826</c:v>
                </c:pt>
                <c:pt idx="56">
                  <c:v>7771</c:v>
                </c:pt>
                <c:pt idx="57">
                  <c:v>7347</c:v>
                </c:pt>
                <c:pt idx="58">
                  <c:v>7788</c:v>
                </c:pt>
                <c:pt idx="59">
                  <c:v>7348</c:v>
                </c:pt>
                <c:pt idx="60">
                  <c:v>8464</c:v>
                </c:pt>
                <c:pt idx="61">
                  <c:v>8189</c:v>
                </c:pt>
                <c:pt idx="62">
                  <c:v>8715</c:v>
                </c:pt>
                <c:pt idx="63">
                  <c:v>9412</c:v>
                </c:pt>
                <c:pt idx="64">
                  <c:v>9446</c:v>
                </c:pt>
                <c:pt idx="65">
                  <c:v>9660</c:v>
                </c:pt>
                <c:pt idx="66">
                  <c:v>9474</c:v>
                </c:pt>
                <c:pt idx="67">
                  <c:v>9243</c:v>
                </c:pt>
                <c:pt idx="68">
                  <c:v>7181</c:v>
                </c:pt>
                <c:pt idx="69">
                  <c:v>19012</c:v>
                </c:pt>
                <c:pt idx="70">
                  <c:v>18931</c:v>
                </c:pt>
                <c:pt idx="71">
                  <c:v>18953</c:v>
                </c:pt>
                <c:pt idx="72">
                  <c:v>18969</c:v>
                </c:pt>
                <c:pt idx="73">
                  <c:v>18963</c:v>
                </c:pt>
                <c:pt idx="74">
                  <c:v>18966</c:v>
                </c:pt>
                <c:pt idx="75">
                  <c:v>18949</c:v>
                </c:pt>
                <c:pt idx="76">
                  <c:v>18945</c:v>
                </c:pt>
                <c:pt idx="77">
                  <c:v>18945</c:v>
                </c:pt>
                <c:pt idx="78">
                  <c:v>18930</c:v>
                </c:pt>
                <c:pt idx="79">
                  <c:v>18927</c:v>
                </c:pt>
                <c:pt idx="80">
                  <c:v>24383</c:v>
                </c:pt>
                <c:pt idx="81">
                  <c:v>21600</c:v>
                </c:pt>
                <c:pt idx="82">
                  <c:v>16215</c:v>
                </c:pt>
                <c:pt idx="83">
                  <c:v>16900</c:v>
                </c:pt>
                <c:pt idx="84">
                  <c:v>16918</c:v>
                </c:pt>
                <c:pt idx="85">
                  <c:v>16681</c:v>
                </c:pt>
                <c:pt idx="86">
                  <c:v>16547</c:v>
                </c:pt>
                <c:pt idx="87">
                  <c:v>16246</c:v>
                </c:pt>
                <c:pt idx="88">
                  <c:v>15821</c:v>
                </c:pt>
                <c:pt idx="89">
                  <c:v>16672</c:v>
                </c:pt>
                <c:pt idx="90">
                  <c:v>16684</c:v>
                </c:pt>
                <c:pt idx="91">
                  <c:v>16601</c:v>
                </c:pt>
                <c:pt idx="92">
                  <c:v>16760</c:v>
                </c:pt>
                <c:pt idx="93">
                  <c:v>16872</c:v>
                </c:pt>
                <c:pt idx="94">
                  <c:v>16352</c:v>
                </c:pt>
                <c:pt idx="95">
                  <c:v>16261</c:v>
                </c:pt>
                <c:pt idx="96">
                  <c:v>17240</c:v>
                </c:pt>
                <c:pt idx="97">
                  <c:v>17274</c:v>
                </c:pt>
                <c:pt idx="98">
                  <c:v>17761</c:v>
                </c:pt>
                <c:pt idx="99">
                  <c:v>17518</c:v>
                </c:pt>
                <c:pt idx="100">
                  <c:v>16957</c:v>
                </c:pt>
                <c:pt idx="101">
                  <c:v>16252</c:v>
                </c:pt>
                <c:pt idx="102">
                  <c:v>17573</c:v>
                </c:pt>
                <c:pt idx="103">
                  <c:v>17583</c:v>
                </c:pt>
                <c:pt idx="104">
                  <c:v>17645</c:v>
                </c:pt>
                <c:pt idx="105">
                  <c:v>17611</c:v>
                </c:pt>
                <c:pt idx="106">
                  <c:v>17464</c:v>
                </c:pt>
                <c:pt idx="107">
                  <c:v>16729</c:v>
                </c:pt>
                <c:pt idx="108">
                  <c:v>16075</c:v>
                </c:pt>
                <c:pt idx="109">
                  <c:v>17366</c:v>
                </c:pt>
                <c:pt idx="110">
                  <c:v>17513</c:v>
                </c:pt>
                <c:pt idx="111">
                  <c:v>17508</c:v>
                </c:pt>
                <c:pt idx="112">
                  <c:v>17255</c:v>
                </c:pt>
                <c:pt idx="113">
                  <c:v>17092</c:v>
                </c:pt>
                <c:pt idx="114">
                  <c:v>14433</c:v>
                </c:pt>
                <c:pt idx="115">
                  <c:v>13673</c:v>
                </c:pt>
                <c:pt idx="116">
                  <c:v>14684</c:v>
                </c:pt>
                <c:pt idx="117">
                  <c:v>14807</c:v>
                </c:pt>
                <c:pt idx="118">
                  <c:v>14858</c:v>
                </c:pt>
                <c:pt idx="119">
                  <c:v>14909</c:v>
                </c:pt>
                <c:pt idx="120">
                  <c:v>14693</c:v>
                </c:pt>
                <c:pt idx="121">
                  <c:v>17202</c:v>
                </c:pt>
                <c:pt idx="122">
                  <c:v>16363</c:v>
                </c:pt>
                <c:pt idx="123">
                  <c:v>17147</c:v>
                </c:pt>
                <c:pt idx="124">
                  <c:v>17191</c:v>
                </c:pt>
                <c:pt idx="125">
                  <c:v>17078</c:v>
                </c:pt>
                <c:pt idx="126">
                  <c:v>16968</c:v>
                </c:pt>
                <c:pt idx="127">
                  <c:v>16412</c:v>
                </c:pt>
                <c:pt idx="128">
                  <c:v>15681</c:v>
                </c:pt>
                <c:pt idx="129">
                  <c:v>16762</c:v>
                </c:pt>
                <c:pt idx="130">
                  <c:v>16835</c:v>
                </c:pt>
                <c:pt idx="131">
                  <c:v>16791</c:v>
                </c:pt>
                <c:pt idx="132">
                  <c:v>16678</c:v>
                </c:pt>
                <c:pt idx="133">
                  <c:v>16556</c:v>
                </c:pt>
                <c:pt idx="134">
                  <c:v>15884</c:v>
                </c:pt>
                <c:pt idx="135">
                  <c:v>15259</c:v>
                </c:pt>
                <c:pt idx="136">
                  <c:v>15981</c:v>
                </c:pt>
                <c:pt idx="137">
                  <c:v>16105</c:v>
                </c:pt>
                <c:pt idx="138">
                  <c:v>16098</c:v>
                </c:pt>
                <c:pt idx="139">
                  <c:v>15859</c:v>
                </c:pt>
                <c:pt idx="140">
                  <c:v>15709</c:v>
                </c:pt>
                <c:pt idx="141">
                  <c:v>14993</c:v>
                </c:pt>
                <c:pt idx="142">
                  <c:v>14337</c:v>
                </c:pt>
                <c:pt idx="143">
                  <c:v>15249</c:v>
                </c:pt>
                <c:pt idx="144">
                  <c:v>15576</c:v>
                </c:pt>
                <c:pt idx="145">
                  <c:v>15826</c:v>
                </c:pt>
                <c:pt idx="146">
                  <c:v>15697</c:v>
                </c:pt>
                <c:pt idx="147">
                  <c:v>15435</c:v>
                </c:pt>
                <c:pt idx="148">
                  <c:v>14244</c:v>
                </c:pt>
                <c:pt idx="149">
                  <c:v>12557</c:v>
                </c:pt>
                <c:pt idx="150">
                  <c:v>11704</c:v>
                </c:pt>
                <c:pt idx="151">
                  <c:v>15054</c:v>
                </c:pt>
                <c:pt idx="152">
                  <c:v>15543</c:v>
                </c:pt>
                <c:pt idx="153">
                  <c:v>15601</c:v>
                </c:pt>
                <c:pt idx="154">
                  <c:v>15570</c:v>
                </c:pt>
                <c:pt idx="155">
                  <c:v>23992</c:v>
                </c:pt>
                <c:pt idx="156">
                  <c:v>22907</c:v>
                </c:pt>
                <c:pt idx="157">
                  <c:v>23591</c:v>
                </c:pt>
                <c:pt idx="158">
                  <c:v>23369</c:v>
                </c:pt>
                <c:pt idx="159">
                  <c:v>23330</c:v>
                </c:pt>
                <c:pt idx="160">
                  <c:v>23330</c:v>
                </c:pt>
                <c:pt idx="161">
                  <c:v>23713</c:v>
                </c:pt>
                <c:pt idx="162">
                  <c:v>22942</c:v>
                </c:pt>
                <c:pt idx="163">
                  <c:v>22486</c:v>
                </c:pt>
                <c:pt idx="164">
                  <c:v>23424</c:v>
                </c:pt>
                <c:pt idx="165">
                  <c:v>23433</c:v>
                </c:pt>
                <c:pt idx="166">
                  <c:v>23388</c:v>
                </c:pt>
                <c:pt idx="167">
                  <c:v>23302</c:v>
                </c:pt>
                <c:pt idx="168">
                  <c:v>27850</c:v>
                </c:pt>
                <c:pt idx="169">
                  <c:v>29962</c:v>
                </c:pt>
                <c:pt idx="170">
                  <c:v>29656</c:v>
                </c:pt>
                <c:pt idx="171">
                  <c:v>28580</c:v>
                </c:pt>
                <c:pt idx="172">
                  <c:v>27294</c:v>
                </c:pt>
                <c:pt idx="173">
                  <c:v>28156</c:v>
                </c:pt>
                <c:pt idx="174">
                  <c:v>28140</c:v>
                </c:pt>
                <c:pt idx="175">
                  <c:v>28188</c:v>
                </c:pt>
                <c:pt idx="176">
                  <c:v>28393</c:v>
                </c:pt>
                <c:pt idx="177">
                  <c:v>28423</c:v>
                </c:pt>
                <c:pt idx="178">
                  <c:v>27971</c:v>
                </c:pt>
                <c:pt idx="179">
                  <c:v>27388</c:v>
                </c:pt>
                <c:pt idx="180">
                  <c:v>28080</c:v>
                </c:pt>
                <c:pt idx="181">
                  <c:v>28012</c:v>
                </c:pt>
                <c:pt idx="182">
                  <c:v>28282</c:v>
                </c:pt>
                <c:pt idx="183">
                  <c:v>28351</c:v>
                </c:pt>
                <c:pt idx="184">
                  <c:v>30076</c:v>
                </c:pt>
                <c:pt idx="185">
                  <c:v>29919</c:v>
                </c:pt>
                <c:pt idx="186">
                  <c:v>30124</c:v>
                </c:pt>
                <c:pt idx="187">
                  <c:v>30566</c:v>
                </c:pt>
                <c:pt idx="188">
                  <c:v>30174</c:v>
                </c:pt>
                <c:pt idx="189">
                  <c:v>33324</c:v>
                </c:pt>
                <c:pt idx="190">
                  <c:v>32051</c:v>
                </c:pt>
                <c:pt idx="191">
                  <c:v>29575</c:v>
                </c:pt>
                <c:pt idx="192">
                  <c:v>27054</c:v>
                </c:pt>
                <c:pt idx="193">
                  <c:v>24648</c:v>
                </c:pt>
                <c:pt idx="194">
                  <c:v>23767</c:v>
                </c:pt>
                <c:pt idx="195">
                  <c:v>24447</c:v>
                </c:pt>
                <c:pt idx="196">
                  <c:v>26818</c:v>
                </c:pt>
                <c:pt idx="197">
                  <c:v>29531</c:v>
                </c:pt>
                <c:pt idx="198">
                  <c:v>31206</c:v>
                </c:pt>
                <c:pt idx="199">
                  <c:v>31884</c:v>
                </c:pt>
                <c:pt idx="200">
                  <c:v>32485</c:v>
                </c:pt>
                <c:pt idx="201">
                  <c:v>32937</c:v>
                </c:pt>
                <c:pt idx="202">
                  <c:v>32726</c:v>
                </c:pt>
                <c:pt idx="203">
                  <c:v>32879</c:v>
                </c:pt>
                <c:pt idx="204">
                  <c:v>34057</c:v>
                </c:pt>
                <c:pt idx="205">
                  <c:v>43312</c:v>
                </c:pt>
                <c:pt idx="206">
                  <c:v>42503</c:v>
                </c:pt>
                <c:pt idx="207">
                  <c:v>41656</c:v>
                </c:pt>
                <c:pt idx="208">
                  <c:v>44463</c:v>
                </c:pt>
                <c:pt idx="209">
                  <c:v>44314</c:v>
                </c:pt>
                <c:pt idx="210">
                  <c:v>43959</c:v>
                </c:pt>
                <c:pt idx="211">
                  <c:v>43497</c:v>
                </c:pt>
                <c:pt idx="212">
                  <c:v>42866</c:v>
                </c:pt>
                <c:pt idx="213">
                  <c:v>39222</c:v>
                </c:pt>
                <c:pt idx="214">
                  <c:v>42618</c:v>
                </c:pt>
                <c:pt idx="215">
                  <c:v>42796</c:v>
                </c:pt>
                <c:pt idx="216">
                  <c:v>42543</c:v>
                </c:pt>
                <c:pt idx="217">
                  <c:v>42213</c:v>
                </c:pt>
                <c:pt idx="218">
                  <c:v>41367</c:v>
                </c:pt>
                <c:pt idx="219">
                  <c:v>38752</c:v>
                </c:pt>
                <c:pt idx="220">
                  <c:v>36476</c:v>
                </c:pt>
                <c:pt idx="221">
                  <c:v>40183</c:v>
                </c:pt>
                <c:pt idx="222">
                  <c:v>40369</c:v>
                </c:pt>
                <c:pt idx="223">
                  <c:v>40207</c:v>
                </c:pt>
                <c:pt idx="224">
                  <c:v>40040</c:v>
                </c:pt>
                <c:pt idx="225">
                  <c:v>40040</c:v>
                </c:pt>
                <c:pt idx="226">
                  <c:v>36559</c:v>
                </c:pt>
                <c:pt idx="227">
                  <c:v>34995</c:v>
                </c:pt>
                <c:pt idx="228">
                  <c:v>39839</c:v>
                </c:pt>
                <c:pt idx="229">
                  <c:v>40352</c:v>
                </c:pt>
                <c:pt idx="230">
                  <c:v>40385</c:v>
                </c:pt>
                <c:pt idx="231">
                  <c:v>40245</c:v>
                </c:pt>
                <c:pt idx="232">
                  <c:v>39769</c:v>
                </c:pt>
                <c:pt idx="233">
                  <c:v>35110</c:v>
                </c:pt>
                <c:pt idx="234">
                  <c:v>42855</c:v>
                </c:pt>
                <c:pt idx="235">
                  <c:v>43611</c:v>
                </c:pt>
                <c:pt idx="236">
                  <c:v>42855</c:v>
                </c:pt>
                <c:pt idx="237">
                  <c:v>43611</c:v>
                </c:pt>
                <c:pt idx="238">
                  <c:v>43409</c:v>
                </c:pt>
                <c:pt idx="239">
                  <c:v>30291</c:v>
                </c:pt>
                <c:pt idx="240">
                  <c:v>30362</c:v>
                </c:pt>
                <c:pt idx="241">
                  <c:v>39818</c:v>
                </c:pt>
                <c:pt idx="242">
                  <c:v>43434</c:v>
                </c:pt>
                <c:pt idx="243">
                  <c:v>43369</c:v>
                </c:pt>
                <c:pt idx="244">
                  <c:v>42712</c:v>
                </c:pt>
                <c:pt idx="245">
                  <c:v>42310</c:v>
                </c:pt>
                <c:pt idx="246">
                  <c:v>39719</c:v>
                </c:pt>
                <c:pt idx="247">
                  <c:v>37329</c:v>
                </c:pt>
                <c:pt idx="248">
                  <c:v>34146</c:v>
                </c:pt>
                <c:pt idx="249">
                  <c:v>42898</c:v>
                </c:pt>
                <c:pt idx="250">
                  <c:v>43015</c:v>
                </c:pt>
                <c:pt idx="251">
                  <c:v>39780</c:v>
                </c:pt>
                <c:pt idx="252">
                  <c:v>38856</c:v>
                </c:pt>
                <c:pt idx="253">
                  <c:v>45040</c:v>
                </c:pt>
                <c:pt idx="254">
                  <c:v>45319</c:v>
                </c:pt>
                <c:pt idx="255">
                  <c:v>44767</c:v>
                </c:pt>
                <c:pt idx="256">
                  <c:v>38457</c:v>
                </c:pt>
                <c:pt idx="257">
                  <c:v>29552</c:v>
                </c:pt>
                <c:pt idx="258">
                  <c:v>48065</c:v>
                </c:pt>
                <c:pt idx="259">
                  <c:v>45647</c:v>
                </c:pt>
                <c:pt idx="260">
                  <c:v>43243</c:v>
                </c:pt>
                <c:pt idx="261">
                  <c:v>47873</c:v>
                </c:pt>
                <c:pt idx="262">
                  <c:v>48197</c:v>
                </c:pt>
                <c:pt idx="263">
                  <c:v>48032</c:v>
                </c:pt>
                <c:pt idx="264">
                  <c:v>47618</c:v>
                </c:pt>
                <c:pt idx="265">
                  <c:v>48120</c:v>
                </c:pt>
                <c:pt idx="266">
                  <c:v>45306</c:v>
                </c:pt>
                <c:pt idx="267">
                  <c:v>42268</c:v>
                </c:pt>
                <c:pt idx="268">
                  <c:v>47601</c:v>
                </c:pt>
                <c:pt idx="269">
                  <c:v>48195</c:v>
                </c:pt>
                <c:pt idx="270">
                  <c:v>48112</c:v>
                </c:pt>
                <c:pt idx="271">
                  <c:v>47765</c:v>
                </c:pt>
                <c:pt idx="272">
                  <c:v>47739</c:v>
                </c:pt>
                <c:pt idx="273">
                  <c:v>46046</c:v>
                </c:pt>
                <c:pt idx="274">
                  <c:v>43456</c:v>
                </c:pt>
                <c:pt idx="275">
                  <c:v>49762</c:v>
                </c:pt>
                <c:pt idx="276">
                  <c:v>50315</c:v>
                </c:pt>
                <c:pt idx="277">
                  <c:v>51144</c:v>
                </c:pt>
                <c:pt idx="278">
                  <c:v>50176</c:v>
                </c:pt>
                <c:pt idx="279">
                  <c:v>47021</c:v>
                </c:pt>
                <c:pt idx="280">
                  <c:v>45740</c:v>
                </c:pt>
                <c:pt idx="281">
                  <c:v>52576</c:v>
                </c:pt>
                <c:pt idx="282">
                  <c:v>53699</c:v>
                </c:pt>
                <c:pt idx="283">
                  <c:v>53974</c:v>
                </c:pt>
                <c:pt idx="284">
                  <c:v>55521</c:v>
                </c:pt>
                <c:pt idx="285">
                  <c:v>63601</c:v>
                </c:pt>
                <c:pt idx="286">
                  <c:v>62179</c:v>
                </c:pt>
                <c:pt idx="287">
                  <c:v>58479</c:v>
                </c:pt>
                <c:pt idx="288">
                  <c:v>65278</c:v>
                </c:pt>
                <c:pt idx="289">
                  <c:v>65827</c:v>
                </c:pt>
                <c:pt idx="291">
                  <c:v>63788</c:v>
                </c:pt>
                <c:pt idx="292">
                  <c:v>62408</c:v>
                </c:pt>
                <c:pt idx="293">
                  <c:v>57484</c:v>
                </c:pt>
                <c:pt idx="294">
                  <c:v>46863</c:v>
                </c:pt>
                <c:pt idx="295">
                  <c:v>48046</c:v>
                </c:pt>
                <c:pt idx="296">
                  <c:v>62470</c:v>
                </c:pt>
                <c:pt idx="297">
                  <c:v>62775</c:v>
                </c:pt>
                <c:pt idx="298">
                  <c:v>62708</c:v>
                </c:pt>
                <c:pt idx="299">
                  <c:v>62456</c:v>
                </c:pt>
                <c:pt idx="300">
                  <c:v>60241</c:v>
                </c:pt>
                <c:pt idx="301">
                  <c:v>56969</c:v>
                </c:pt>
                <c:pt idx="302">
                  <c:v>62333</c:v>
                </c:pt>
                <c:pt idx="303">
                  <c:v>62643</c:v>
                </c:pt>
                <c:pt idx="304">
                  <c:v>62675</c:v>
                </c:pt>
                <c:pt idx="305">
                  <c:v>61876</c:v>
                </c:pt>
                <c:pt idx="306">
                  <c:v>60430</c:v>
                </c:pt>
                <c:pt idx="307">
                  <c:v>57481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D-4D9D-96C4-BB2E9EC7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49088"/>
        <c:axId val="667052040"/>
      </c:lineChart>
      <c:dateAx>
        <c:axId val="6670490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052040"/>
        <c:crosses val="autoZero"/>
        <c:auto val="1"/>
        <c:lblOffset val="100"/>
        <c:baseTimeUnit val="days"/>
      </c:dateAx>
      <c:valAx>
        <c:axId val="6670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0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'总订单-2018'!$I$1</c:f>
              <c:strCache>
                <c:ptCount val="1"/>
                <c:pt idx="0">
                  <c:v>酒店频道订单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'总订单-2018'!$A$56:$A$121</c:f>
              <c:numCache>
                <c:formatCode>m/d/yyyy</c:formatCode>
                <c:ptCount val="66"/>
                <c:pt idx="0">
                  <c:v>43155</c:v>
                </c:pt>
                <c:pt idx="1">
                  <c:v>43156</c:v>
                </c:pt>
                <c:pt idx="2">
                  <c:v>43157</c:v>
                </c:pt>
                <c:pt idx="3">
                  <c:v>43158</c:v>
                </c:pt>
                <c:pt idx="4">
                  <c:v>43159</c:v>
                </c:pt>
                <c:pt idx="5">
                  <c:v>43160</c:v>
                </c:pt>
                <c:pt idx="6">
                  <c:v>43161</c:v>
                </c:pt>
                <c:pt idx="7">
                  <c:v>43162</c:v>
                </c:pt>
                <c:pt idx="8">
                  <c:v>43163</c:v>
                </c:pt>
                <c:pt idx="9">
                  <c:v>43164</c:v>
                </c:pt>
                <c:pt idx="10">
                  <c:v>43165</c:v>
                </c:pt>
                <c:pt idx="11">
                  <c:v>43166</c:v>
                </c:pt>
                <c:pt idx="12">
                  <c:v>43167</c:v>
                </c:pt>
                <c:pt idx="13">
                  <c:v>43168</c:v>
                </c:pt>
                <c:pt idx="14">
                  <c:v>43169</c:v>
                </c:pt>
                <c:pt idx="15">
                  <c:v>43170</c:v>
                </c:pt>
                <c:pt idx="16">
                  <c:v>43171</c:v>
                </c:pt>
                <c:pt idx="17">
                  <c:v>43172</c:v>
                </c:pt>
                <c:pt idx="18">
                  <c:v>43173</c:v>
                </c:pt>
                <c:pt idx="19">
                  <c:v>43174</c:v>
                </c:pt>
                <c:pt idx="20">
                  <c:v>43175</c:v>
                </c:pt>
                <c:pt idx="21">
                  <c:v>43176</c:v>
                </c:pt>
                <c:pt idx="22">
                  <c:v>43177</c:v>
                </c:pt>
                <c:pt idx="23">
                  <c:v>43178</c:v>
                </c:pt>
                <c:pt idx="24">
                  <c:v>43179</c:v>
                </c:pt>
                <c:pt idx="25">
                  <c:v>43180</c:v>
                </c:pt>
                <c:pt idx="26">
                  <c:v>43181</c:v>
                </c:pt>
                <c:pt idx="27">
                  <c:v>43182</c:v>
                </c:pt>
                <c:pt idx="28">
                  <c:v>43183</c:v>
                </c:pt>
                <c:pt idx="29">
                  <c:v>43184</c:v>
                </c:pt>
                <c:pt idx="30">
                  <c:v>43185</c:v>
                </c:pt>
                <c:pt idx="31">
                  <c:v>43186</c:v>
                </c:pt>
                <c:pt idx="32">
                  <c:v>43187</c:v>
                </c:pt>
                <c:pt idx="33">
                  <c:v>43188</c:v>
                </c:pt>
                <c:pt idx="34">
                  <c:v>43189</c:v>
                </c:pt>
                <c:pt idx="35">
                  <c:v>43190</c:v>
                </c:pt>
                <c:pt idx="36">
                  <c:v>43191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43195</c:v>
                </c:pt>
                <c:pt idx="41">
                  <c:v>43196</c:v>
                </c:pt>
                <c:pt idx="42">
                  <c:v>43197</c:v>
                </c:pt>
                <c:pt idx="43">
                  <c:v>43198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43204</c:v>
                </c:pt>
                <c:pt idx="50">
                  <c:v>43205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43211</c:v>
                </c:pt>
                <c:pt idx="57">
                  <c:v>43212</c:v>
                </c:pt>
                <c:pt idx="58">
                  <c:v>43213</c:v>
                </c:pt>
                <c:pt idx="59">
                  <c:v>43214</c:v>
                </c:pt>
                <c:pt idx="60">
                  <c:v>43215</c:v>
                </c:pt>
                <c:pt idx="61">
                  <c:v>43216</c:v>
                </c:pt>
                <c:pt idx="62">
                  <c:v>43217</c:v>
                </c:pt>
                <c:pt idx="63">
                  <c:v>43218</c:v>
                </c:pt>
                <c:pt idx="64">
                  <c:v>43219</c:v>
                </c:pt>
                <c:pt idx="65">
                  <c:v>43220</c:v>
                </c:pt>
              </c:numCache>
            </c:numRef>
          </c:cat>
          <c:val>
            <c:numRef>
              <c:f>'总订单-2018'!$I$2:$I$188</c:f>
              <c:numCache>
                <c:formatCode>General</c:formatCode>
                <c:ptCount val="185"/>
                <c:pt idx="0">
                  <c:v>28</c:v>
                </c:pt>
                <c:pt idx="1">
                  <c:v>34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34</c:v>
                </c:pt>
                <c:pt idx="6">
                  <c:v>30</c:v>
                </c:pt>
                <c:pt idx="7">
                  <c:v>37</c:v>
                </c:pt>
                <c:pt idx="8">
                  <c:v>27</c:v>
                </c:pt>
                <c:pt idx="9">
                  <c:v>35</c:v>
                </c:pt>
                <c:pt idx="10">
                  <c:v>35</c:v>
                </c:pt>
                <c:pt idx="11">
                  <c:v>51</c:v>
                </c:pt>
                <c:pt idx="12">
                  <c:v>53</c:v>
                </c:pt>
                <c:pt idx="13">
                  <c:v>56</c:v>
                </c:pt>
                <c:pt idx="14">
                  <c:v>45</c:v>
                </c:pt>
                <c:pt idx="15">
                  <c:v>44</c:v>
                </c:pt>
                <c:pt idx="16">
                  <c:v>55</c:v>
                </c:pt>
                <c:pt idx="17">
                  <c:v>57</c:v>
                </c:pt>
                <c:pt idx="18">
                  <c:v>57</c:v>
                </c:pt>
                <c:pt idx="19">
                  <c:v>66</c:v>
                </c:pt>
                <c:pt idx="20">
                  <c:v>58</c:v>
                </c:pt>
                <c:pt idx="21">
                  <c:v>34</c:v>
                </c:pt>
                <c:pt idx="22">
                  <c:v>26</c:v>
                </c:pt>
                <c:pt idx="23">
                  <c:v>49</c:v>
                </c:pt>
                <c:pt idx="24">
                  <c:v>52</c:v>
                </c:pt>
                <c:pt idx="25">
                  <c:v>54</c:v>
                </c:pt>
                <c:pt idx="26">
                  <c:v>58</c:v>
                </c:pt>
                <c:pt idx="27">
                  <c:v>56</c:v>
                </c:pt>
                <c:pt idx="28">
                  <c:v>46</c:v>
                </c:pt>
                <c:pt idx="29">
                  <c:v>57</c:v>
                </c:pt>
                <c:pt idx="30">
                  <c:v>47</c:v>
                </c:pt>
                <c:pt idx="31">
                  <c:v>63</c:v>
                </c:pt>
                <c:pt idx="32">
                  <c:v>56</c:v>
                </c:pt>
                <c:pt idx="33">
                  <c:v>61</c:v>
                </c:pt>
                <c:pt idx="34">
                  <c:v>53</c:v>
                </c:pt>
                <c:pt idx="35">
                  <c:v>57</c:v>
                </c:pt>
                <c:pt idx="36">
                  <c:v>48</c:v>
                </c:pt>
                <c:pt idx="37">
                  <c:v>63</c:v>
                </c:pt>
                <c:pt idx="38">
                  <c:v>78</c:v>
                </c:pt>
                <c:pt idx="39">
                  <c:v>57</c:v>
                </c:pt>
                <c:pt idx="40">
                  <c:v>70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76</c:v>
                </c:pt>
                <c:pt idx="45">
                  <c:v>86</c:v>
                </c:pt>
                <c:pt idx="46">
                  <c:v>107</c:v>
                </c:pt>
                <c:pt idx="47">
                  <c:v>132</c:v>
                </c:pt>
                <c:pt idx="48">
                  <c:v>152</c:v>
                </c:pt>
                <c:pt idx="49">
                  <c:v>153</c:v>
                </c:pt>
                <c:pt idx="50">
                  <c:v>94</c:v>
                </c:pt>
                <c:pt idx="51">
                  <c:v>90</c:v>
                </c:pt>
                <c:pt idx="52">
                  <c:v>86</c:v>
                </c:pt>
                <c:pt idx="53">
                  <c:v>85</c:v>
                </c:pt>
                <c:pt idx="54">
                  <c:v>71</c:v>
                </c:pt>
                <c:pt idx="55">
                  <c:v>78</c:v>
                </c:pt>
                <c:pt idx="56">
                  <c:v>71</c:v>
                </c:pt>
                <c:pt idx="59">
                  <c:v>881</c:v>
                </c:pt>
                <c:pt idx="60">
                  <c:v>828</c:v>
                </c:pt>
                <c:pt idx="61">
                  <c:v>1016</c:v>
                </c:pt>
                <c:pt idx="62">
                  <c:v>688</c:v>
                </c:pt>
                <c:pt idx="63">
                  <c:v>854</c:v>
                </c:pt>
                <c:pt idx="64">
                  <c:v>984</c:v>
                </c:pt>
                <c:pt idx="65">
                  <c:v>1052</c:v>
                </c:pt>
                <c:pt idx="66">
                  <c:v>997</c:v>
                </c:pt>
                <c:pt idx="67">
                  <c:v>1084</c:v>
                </c:pt>
                <c:pt idx="68">
                  <c:v>1114</c:v>
                </c:pt>
                <c:pt idx="69">
                  <c:v>761</c:v>
                </c:pt>
                <c:pt idx="70">
                  <c:v>1034</c:v>
                </c:pt>
                <c:pt idx="71">
                  <c:v>1189</c:v>
                </c:pt>
                <c:pt idx="72">
                  <c:v>1394</c:v>
                </c:pt>
                <c:pt idx="73">
                  <c:v>1278</c:v>
                </c:pt>
                <c:pt idx="74">
                  <c:v>1202</c:v>
                </c:pt>
                <c:pt idx="75">
                  <c:v>1107</c:v>
                </c:pt>
                <c:pt idx="76">
                  <c:v>886</c:v>
                </c:pt>
                <c:pt idx="77">
                  <c:v>1206</c:v>
                </c:pt>
                <c:pt idx="78">
                  <c:v>1110</c:v>
                </c:pt>
                <c:pt idx="79">
                  <c:v>1405</c:v>
                </c:pt>
                <c:pt idx="80">
                  <c:v>1215</c:v>
                </c:pt>
                <c:pt idx="81">
                  <c:v>1186</c:v>
                </c:pt>
                <c:pt idx="82">
                  <c:v>1263</c:v>
                </c:pt>
                <c:pt idx="83">
                  <c:v>815</c:v>
                </c:pt>
                <c:pt idx="84">
                  <c:v>1015</c:v>
                </c:pt>
                <c:pt idx="85">
                  <c:v>1189</c:v>
                </c:pt>
                <c:pt idx="86">
                  <c:v>1214</c:v>
                </c:pt>
                <c:pt idx="87">
                  <c:v>1139</c:v>
                </c:pt>
                <c:pt idx="88">
                  <c:v>1107</c:v>
                </c:pt>
                <c:pt idx="89">
                  <c:v>1034</c:v>
                </c:pt>
                <c:pt idx="90">
                  <c:v>938</c:v>
                </c:pt>
                <c:pt idx="91">
                  <c:v>1089</c:v>
                </c:pt>
                <c:pt idx="92">
                  <c:v>1151</c:v>
                </c:pt>
                <c:pt idx="93">
                  <c:v>1220</c:v>
                </c:pt>
                <c:pt idx="94">
                  <c:v>1191</c:v>
                </c:pt>
                <c:pt idx="95">
                  <c:v>925</c:v>
                </c:pt>
                <c:pt idx="96">
                  <c:v>812</c:v>
                </c:pt>
                <c:pt idx="97">
                  <c:v>992</c:v>
                </c:pt>
                <c:pt idx="98">
                  <c:v>1273</c:v>
                </c:pt>
                <c:pt idx="99">
                  <c:v>1320</c:v>
                </c:pt>
                <c:pt idx="100">
                  <c:v>1325</c:v>
                </c:pt>
                <c:pt idx="101">
                  <c:v>1130</c:v>
                </c:pt>
                <c:pt idx="102">
                  <c:v>1208</c:v>
                </c:pt>
                <c:pt idx="103">
                  <c:v>1220</c:v>
                </c:pt>
                <c:pt idx="104">
                  <c:v>1108</c:v>
                </c:pt>
                <c:pt idx="105">
                  <c:v>1478</c:v>
                </c:pt>
                <c:pt idx="106">
                  <c:v>1641</c:v>
                </c:pt>
                <c:pt idx="107">
                  <c:v>1748</c:v>
                </c:pt>
                <c:pt idx="108">
                  <c:v>1902</c:v>
                </c:pt>
                <c:pt idx="109">
                  <c:v>1789</c:v>
                </c:pt>
                <c:pt idx="110">
                  <c:v>1362</c:v>
                </c:pt>
                <c:pt idx="111">
                  <c:v>1072</c:v>
                </c:pt>
                <c:pt idx="112">
                  <c:v>1370</c:v>
                </c:pt>
                <c:pt idx="113">
                  <c:v>1571</c:v>
                </c:pt>
                <c:pt idx="114">
                  <c:v>1629</c:v>
                </c:pt>
                <c:pt idx="115">
                  <c:v>1426</c:v>
                </c:pt>
                <c:pt idx="116">
                  <c:v>1373</c:v>
                </c:pt>
                <c:pt idx="117">
                  <c:v>1487</c:v>
                </c:pt>
                <c:pt idx="118">
                  <c:v>2132</c:v>
                </c:pt>
                <c:pt idx="119">
                  <c:v>1421</c:v>
                </c:pt>
                <c:pt idx="120">
                  <c:v>867</c:v>
                </c:pt>
                <c:pt idx="121">
                  <c:v>1186</c:v>
                </c:pt>
                <c:pt idx="122">
                  <c:v>1345</c:v>
                </c:pt>
                <c:pt idx="123">
                  <c:v>1097</c:v>
                </c:pt>
                <c:pt idx="124">
                  <c:v>1042</c:v>
                </c:pt>
                <c:pt idx="125">
                  <c:v>844</c:v>
                </c:pt>
                <c:pt idx="126">
                  <c:v>1064</c:v>
                </c:pt>
                <c:pt idx="127">
                  <c:v>1208</c:v>
                </c:pt>
                <c:pt idx="128">
                  <c:v>1322</c:v>
                </c:pt>
                <c:pt idx="129">
                  <c:v>1321</c:v>
                </c:pt>
                <c:pt idx="130">
                  <c:v>1176</c:v>
                </c:pt>
                <c:pt idx="131">
                  <c:v>983</c:v>
                </c:pt>
                <c:pt idx="132">
                  <c:v>861</c:v>
                </c:pt>
                <c:pt idx="133">
                  <c:v>1033</c:v>
                </c:pt>
                <c:pt idx="134">
                  <c:v>1226</c:v>
                </c:pt>
                <c:pt idx="135">
                  <c:v>1265</c:v>
                </c:pt>
                <c:pt idx="136">
                  <c:v>1299</c:v>
                </c:pt>
                <c:pt idx="137">
                  <c:v>1139</c:v>
                </c:pt>
                <c:pt idx="138">
                  <c:v>1065</c:v>
                </c:pt>
                <c:pt idx="139">
                  <c:v>852</c:v>
                </c:pt>
                <c:pt idx="140">
                  <c:v>1120</c:v>
                </c:pt>
                <c:pt idx="141">
                  <c:v>1224</c:v>
                </c:pt>
                <c:pt idx="142">
                  <c:v>1455</c:v>
                </c:pt>
                <c:pt idx="143">
                  <c:v>1408</c:v>
                </c:pt>
                <c:pt idx="144">
                  <c:v>1358</c:v>
                </c:pt>
                <c:pt idx="145">
                  <c:v>1185</c:v>
                </c:pt>
                <c:pt idx="146">
                  <c:v>958</c:v>
                </c:pt>
                <c:pt idx="147">
                  <c:v>1287</c:v>
                </c:pt>
                <c:pt idx="148">
                  <c:v>1347</c:v>
                </c:pt>
                <c:pt idx="149">
                  <c:v>1371</c:v>
                </c:pt>
                <c:pt idx="150">
                  <c:v>1435</c:v>
                </c:pt>
                <c:pt idx="151">
                  <c:v>1550</c:v>
                </c:pt>
                <c:pt idx="152">
                  <c:v>1394</c:v>
                </c:pt>
                <c:pt idx="153">
                  <c:v>1126</c:v>
                </c:pt>
                <c:pt idx="154">
                  <c:v>1354</c:v>
                </c:pt>
                <c:pt idx="155">
                  <c:v>1509</c:v>
                </c:pt>
                <c:pt idx="156">
                  <c:v>1625</c:v>
                </c:pt>
                <c:pt idx="157">
                  <c:v>1587</c:v>
                </c:pt>
                <c:pt idx="158">
                  <c:v>1656</c:v>
                </c:pt>
                <c:pt idx="159">
                  <c:v>1575</c:v>
                </c:pt>
                <c:pt idx="160">
                  <c:v>1304</c:v>
                </c:pt>
                <c:pt idx="161">
                  <c:v>1616</c:v>
                </c:pt>
                <c:pt idx="162">
                  <c:v>1697</c:v>
                </c:pt>
                <c:pt idx="163">
                  <c:v>1763</c:v>
                </c:pt>
                <c:pt idx="164">
                  <c:v>1753</c:v>
                </c:pt>
                <c:pt idx="165">
                  <c:v>1833</c:v>
                </c:pt>
                <c:pt idx="166">
                  <c:v>1922</c:v>
                </c:pt>
                <c:pt idx="167">
                  <c:v>1413</c:v>
                </c:pt>
                <c:pt idx="168">
                  <c:v>1159</c:v>
                </c:pt>
                <c:pt idx="169">
                  <c:v>1351</c:v>
                </c:pt>
                <c:pt idx="170">
                  <c:v>1545</c:v>
                </c:pt>
                <c:pt idx="171">
                  <c:v>1672</c:v>
                </c:pt>
                <c:pt idx="172">
                  <c:v>1602</c:v>
                </c:pt>
                <c:pt idx="173">
                  <c:v>1536</c:v>
                </c:pt>
                <c:pt idx="174">
                  <c:v>1272</c:v>
                </c:pt>
                <c:pt idx="175">
                  <c:v>1627</c:v>
                </c:pt>
                <c:pt idx="176">
                  <c:v>1762</c:v>
                </c:pt>
                <c:pt idx="177">
                  <c:v>1211</c:v>
                </c:pt>
                <c:pt idx="178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A-41BB-9574-CAFD17CF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56640"/>
        <c:axId val="635369104"/>
      </c:lineChart>
      <c:dateAx>
        <c:axId val="63535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69104"/>
        <c:crosses val="autoZero"/>
        <c:auto val="1"/>
        <c:lblOffset val="100"/>
        <c:baseTimeUnit val="days"/>
      </c:dateAx>
      <c:valAx>
        <c:axId val="6353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分销订单!$D$1</c:f>
              <c:strCache>
                <c:ptCount val="1"/>
                <c:pt idx="0">
                  <c:v>酒店匹配率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分销订单!$A$2:$A$357</c:f>
              <c:numCache>
                <c:formatCode>m"月"d"日"</c:formatCode>
                <c:ptCount val="322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分销订单!$D$2:$D$357</c:f>
              <c:numCache>
                <c:formatCode>0.00%</c:formatCode>
                <c:ptCount val="322"/>
                <c:pt idx="0">
                  <c:v>0.43419999999999997</c:v>
                </c:pt>
                <c:pt idx="1">
                  <c:v>0.48420000000000002</c:v>
                </c:pt>
                <c:pt idx="2">
                  <c:v>0.48859999999999998</c:v>
                </c:pt>
                <c:pt idx="3">
                  <c:v>0.49030000000000001</c:v>
                </c:pt>
                <c:pt idx="4">
                  <c:v>0.47570000000000001</c:v>
                </c:pt>
                <c:pt idx="5">
                  <c:v>0.44740000000000002</c:v>
                </c:pt>
                <c:pt idx="6">
                  <c:v>0.43049999999999999</c:v>
                </c:pt>
                <c:pt idx="7">
                  <c:v>0.40150000000000002</c:v>
                </c:pt>
                <c:pt idx="8">
                  <c:v>0.44669999999999999</c:v>
                </c:pt>
                <c:pt idx="9">
                  <c:v>0.45829999999999999</c:v>
                </c:pt>
                <c:pt idx="10">
                  <c:v>0.45119999999999999</c:v>
                </c:pt>
                <c:pt idx="11">
                  <c:v>0.43269999999999997</c:v>
                </c:pt>
                <c:pt idx="12">
                  <c:v>0.43</c:v>
                </c:pt>
                <c:pt idx="13">
                  <c:v>0.42509999999999998</c:v>
                </c:pt>
                <c:pt idx="14">
                  <c:v>0.39860000000000001</c:v>
                </c:pt>
                <c:pt idx="15">
                  <c:v>0.44490000000000002</c:v>
                </c:pt>
                <c:pt idx="16">
                  <c:v>0.44330000000000003</c:v>
                </c:pt>
                <c:pt idx="17">
                  <c:v>0.46920000000000001</c:v>
                </c:pt>
                <c:pt idx="18">
                  <c:v>0.49330000000000002</c:v>
                </c:pt>
                <c:pt idx="19">
                  <c:v>0.47120000000000001</c:v>
                </c:pt>
                <c:pt idx="20">
                  <c:v>0.43990000000000001</c:v>
                </c:pt>
                <c:pt idx="21">
                  <c:v>0.47960000000000003</c:v>
                </c:pt>
                <c:pt idx="22">
                  <c:v>0.48909999999999998</c:v>
                </c:pt>
                <c:pt idx="23">
                  <c:v>0.49320000000000003</c:v>
                </c:pt>
                <c:pt idx="24">
                  <c:v>0.47889999999999999</c:v>
                </c:pt>
                <c:pt idx="25">
                  <c:v>0.47820000000000001</c:v>
                </c:pt>
                <c:pt idx="26">
                  <c:v>0.4627</c:v>
                </c:pt>
                <c:pt idx="27">
                  <c:v>0.43280000000000002</c:v>
                </c:pt>
                <c:pt idx="28">
                  <c:v>0.41760000000000003</c:v>
                </c:pt>
                <c:pt idx="29">
                  <c:v>0.4299</c:v>
                </c:pt>
                <c:pt idx="30">
                  <c:v>0.43790000000000001</c:v>
                </c:pt>
                <c:pt idx="31">
                  <c:v>0.43709999999999999</c:v>
                </c:pt>
                <c:pt idx="32">
                  <c:v>0.42980000000000002</c:v>
                </c:pt>
                <c:pt idx="33">
                  <c:v>0.4168</c:v>
                </c:pt>
                <c:pt idx="34">
                  <c:v>0.40649999999999997</c:v>
                </c:pt>
                <c:pt idx="35">
                  <c:v>0.45500000000000002</c:v>
                </c:pt>
                <c:pt idx="36">
                  <c:v>0.45739999999999997</c:v>
                </c:pt>
                <c:pt idx="37">
                  <c:v>0.4708</c:v>
                </c:pt>
                <c:pt idx="38">
                  <c:v>0.47789999999999999</c:v>
                </c:pt>
                <c:pt idx="39">
                  <c:v>0.47749999999999998</c:v>
                </c:pt>
                <c:pt idx="40">
                  <c:v>0.45469999999999999</c:v>
                </c:pt>
                <c:pt idx="41">
                  <c:v>0.441</c:v>
                </c:pt>
                <c:pt idx="42">
                  <c:v>0.45689999999999997</c:v>
                </c:pt>
                <c:pt idx="43">
                  <c:v>0.4753</c:v>
                </c:pt>
                <c:pt idx="44">
                  <c:v>0.47910000000000003</c:v>
                </c:pt>
                <c:pt idx="45">
                  <c:v>0.4713</c:v>
                </c:pt>
                <c:pt idx="46">
                  <c:v>0.4551</c:v>
                </c:pt>
                <c:pt idx="47">
                  <c:v>0.44140000000000001</c:v>
                </c:pt>
                <c:pt idx="48">
                  <c:v>0.42770000000000002</c:v>
                </c:pt>
                <c:pt idx="49">
                  <c:v>0.45519999999999999</c:v>
                </c:pt>
                <c:pt idx="50">
                  <c:v>0.46050000000000002</c:v>
                </c:pt>
                <c:pt idx="51">
                  <c:v>0.46329999999999999</c:v>
                </c:pt>
                <c:pt idx="52">
                  <c:v>0.4647</c:v>
                </c:pt>
                <c:pt idx="53">
                  <c:v>0.35770000000000002</c:v>
                </c:pt>
                <c:pt idx="54">
                  <c:v>0.34570000000000001</c:v>
                </c:pt>
                <c:pt idx="55">
                  <c:v>0.38600000000000001</c:v>
                </c:pt>
                <c:pt idx="56">
                  <c:v>0.40679999999999999</c:v>
                </c:pt>
                <c:pt idx="57">
                  <c:v>0.38469999999999999</c:v>
                </c:pt>
                <c:pt idx="58">
                  <c:v>0.40770000000000001</c:v>
                </c:pt>
                <c:pt idx="59">
                  <c:v>0.35439999999999999</c:v>
                </c:pt>
                <c:pt idx="60">
                  <c:v>0.40820000000000001</c:v>
                </c:pt>
                <c:pt idx="61">
                  <c:v>0.3392</c:v>
                </c:pt>
                <c:pt idx="62">
                  <c:v>0.36099999999999999</c:v>
                </c:pt>
                <c:pt idx="63">
                  <c:v>0.39019999999999999</c:v>
                </c:pt>
                <c:pt idx="64">
                  <c:v>0.39169999999999999</c:v>
                </c:pt>
                <c:pt idx="65">
                  <c:v>0.40039999999999998</c:v>
                </c:pt>
                <c:pt idx="66">
                  <c:v>0.3881</c:v>
                </c:pt>
                <c:pt idx="67">
                  <c:v>0.37830000000000003</c:v>
                </c:pt>
                <c:pt idx="68">
                  <c:v>0.29399999999999998</c:v>
                </c:pt>
                <c:pt idx="69">
                  <c:v>0.77839999999999998</c:v>
                </c:pt>
                <c:pt idx="70">
                  <c:v>0.77539999999999998</c:v>
                </c:pt>
                <c:pt idx="71">
                  <c:v>0.77629999999999999</c:v>
                </c:pt>
                <c:pt idx="72">
                  <c:v>0.77659999999999996</c:v>
                </c:pt>
                <c:pt idx="73">
                  <c:v>0.77649999999999997</c:v>
                </c:pt>
                <c:pt idx="74">
                  <c:v>0.77659999999999996</c:v>
                </c:pt>
                <c:pt idx="75">
                  <c:v>0.77590000000000003</c:v>
                </c:pt>
                <c:pt idx="76">
                  <c:v>0.77580000000000005</c:v>
                </c:pt>
                <c:pt idx="77">
                  <c:v>0.77539999999999998</c:v>
                </c:pt>
                <c:pt idx="78">
                  <c:v>0.77500000000000002</c:v>
                </c:pt>
                <c:pt idx="79">
                  <c:v>0.77480000000000004</c:v>
                </c:pt>
                <c:pt idx="80">
                  <c:v>0.81030000000000002</c:v>
                </c:pt>
                <c:pt idx="81">
                  <c:v>0.71789999999999998</c:v>
                </c:pt>
                <c:pt idx="82">
                  <c:v>0.53900000000000003</c:v>
                </c:pt>
                <c:pt idx="83">
                  <c:v>0.56220000000000003</c:v>
                </c:pt>
                <c:pt idx="84">
                  <c:v>0.56299999999999994</c:v>
                </c:pt>
                <c:pt idx="85">
                  <c:v>0.55479999999999996</c:v>
                </c:pt>
                <c:pt idx="86">
                  <c:v>0.54990000000000006</c:v>
                </c:pt>
                <c:pt idx="87">
                  <c:v>0.53969999999999996</c:v>
                </c:pt>
                <c:pt idx="88">
                  <c:v>0.52549999999999997</c:v>
                </c:pt>
                <c:pt idx="89">
                  <c:v>0.55379999999999996</c:v>
                </c:pt>
                <c:pt idx="90">
                  <c:v>0.55489999999999995</c:v>
                </c:pt>
                <c:pt idx="91">
                  <c:v>0.55279999999999996</c:v>
                </c:pt>
                <c:pt idx="92">
                  <c:v>0.55779999999999996</c:v>
                </c:pt>
                <c:pt idx="93">
                  <c:v>0.55500000000000005</c:v>
                </c:pt>
                <c:pt idx="94">
                  <c:v>0.53790000000000004</c:v>
                </c:pt>
                <c:pt idx="95">
                  <c:v>0.52700000000000002</c:v>
                </c:pt>
                <c:pt idx="96">
                  <c:v>0.55900000000000005</c:v>
                </c:pt>
                <c:pt idx="97">
                  <c:v>0.56020000000000003</c:v>
                </c:pt>
                <c:pt idx="98">
                  <c:v>0.57509999999999994</c:v>
                </c:pt>
                <c:pt idx="99">
                  <c:v>0.56669999999999998</c:v>
                </c:pt>
                <c:pt idx="100">
                  <c:v>0.54849999999999999</c:v>
                </c:pt>
                <c:pt idx="101">
                  <c:v>0.52559999999999996</c:v>
                </c:pt>
                <c:pt idx="102">
                  <c:v>0.56159999999999999</c:v>
                </c:pt>
                <c:pt idx="103">
                  <c:v>0.56210000000000004</c:v>
                </c:pt>
                <c:pt idx="104">
                  <c:v>0.56379999999999997</c:v>
                </c:pt>
                <c:pt idx="105">
                  <c:v>0.56030000000000002</c:v>
                </c:pt>
                <c:pt idx="106">
                  <c:v>0.55559999999999998</c:v>
                </c:pt>
                <c:pt idx="107">
                  <c:v>0.5323</c:v>
                </c:pt>
                <c:pt idx="108">
                  <c:v>0.51149999999999995</c:v>
                </c:pt>
                <c:pt idx="109">
                  <c:v>0.55269999999999997</c:v>
                </c:pt>
                <c:pt idx="110">
                  <c:v>0.5575</c:v>
                </c:pt>
                <c:pt idx="111">
                  <c:v>0.55710000000000004</c:v>
                </c:pt>
                <c:pt idx="112">
                  <c:v>0.54900000000000004</c:v>
                </c:pt>
                <c:pt idx="113">
                  <c:v>0.54349999999999998</c:v>
                </c:pt>
                <c:pt idx="114">
                  <c:v>0.50629999999999997</c:v>
                </c:pt>
                <c:pt idx="115">
                  <c:v>0.48010000000000003</c:v>
                </c:pt>
                <c:pt idx="116">
                  <c:v>0.51580000000000004</c:v>
                </c:pt>
                <c:pt idx="117">
                  <c:v>0.52029999999999998</c:v>
                </c:pt>
                <c:pt idx="118">
                  <c:v>0.52190000000000003</c:v>
                </c:pt>
                <c:pt idx="119">
                  <c:v>0.52400000000000002</c:v>
                </c:pt>
                <c:pt idx="120">
                  <c:v>0.5161</c:v>
                </c:pt>
                <c:pt idx="121">
                  <c:v>0.52049999999999996</c:v>
                </c:pt>
                <c:pt idx="122">
                  <c:v>0.49519999999999997</c:v>
                </c:pt>
                <c:pt idx="123">
                  <c:v>0.51939999999999997</c:v>
                </c:pt>
                <c:pt idx="124">
                  <c:v>0.52080000000000004</c:v>
                </c:pt>
                <c:pt idx="125">
                  <c:v>0.51739999999999997</c:v>
                </c:pt>
                <c:pt idx="126">
                  <c:v>0.5141</c:v>
                </c:pt>
                <c:pt idx="127">
                  <c:v>0.49730000000000002</c:v>
                </c:pt>
                <c:pt idx="128">
                  <c:v>0.47520000000000001</c:v>
                </c:pt>
                <c:pt idx="129">
                  <c:v>0.5081</c:v>
                </c:pt>
                <c:pt idx="130">
                  <c:v>0.51039999999999996</c:v>
                </c:pt>
                <c:pt idx="131">
                  <c:v>0.50900000000000001</c:v>
                </c:pt>
                <c:pt idx="132">
                  <c:v>0.50560000000000005</c:v>
                </c:pt>
                <c:pt idx="133">
                  <c:v>0.50129999999999997</c:v>
                </c:pt>
                <c:pt idx="134">
                  <c:v>0.48099999999999998</c:v>
                </c:pt>
                <c:pt idx="135">
                  <c:v>0.46210000000000001</c:v>
                </c:pt>
                <c:pt idx="136">
                  <c:v>0.48399999999999999</c:v>
                </c:pt>
                <c:pt idx="137">
                  <c:v>0.4879</c:v>
                </c:pt>
                <c:pt idx="138">
                  <c:v>0.48770000000000002</c:v>
                </c:pt>
                <c:pt idx="139">
                  <c:v>0.48039999999999999</c:v>
                </c:pt>
                <c:pt idx="140">
                  <c:v>0.47589999999999999</c:v>
                </c:pt>
                <c:pt idx="141">
                  <c:v>0.45229999999999998</c:v>
                </c:pt>
                <c:pt idx="142">
                  <c:v>0.43169999999999997</c:v>
                </c:pt>
                <c:pt idx="143">
                  <c:v>0.4592</c:v>
                </c:pt>
                <c:pt idx="144">
                  <c:v>0.46899999999999997</c:v>
                </c:pt>
                <c:pt idx="145">
                  <c:v>0.47660000000000002</c:v>
                </c:pt>
                <c:pt idx="146">
                  <c:v>0.47260000000000002</c:v>
                </c:pt>
                <c:pt idx="147">
                  <c:v>0.4647</c:v>
                </c:pt>
                <c:pt idx="148">
                  <c:v>0.4289</c:v>
                </c:pt>
                <c:pt idx="149">
                  <c:v>0.37819999999999998</c:v>
                </c:pt>
                <c:pt idx="150">
                  <c:v>0.35260000000000002</c:v>
                </c:pt>
                <c:pt idx="151">
                  <c:v>0.4536</c:v>
                </c:pt>
                <c:pt idx="152">
                  <c:v>0.46829999999999999</c:v>
                </c:pt>
                <c:pt idx="153">
                  <c:v>0.47010000000000002</c:v>
                </c:pt>
                <c:pt idx="154">
                  <c:v>0.46920000000000001</c:v>
                </c:pt>
                <c:pt idx="155">
                  <c:v>0.66459999999999997</c:v>
                </c:pt>
                <c:pt idx="156">
                  <c:v>0.64370000000000005</c:v>
                </c:pt>
                <c:pt idx="157">
                  <c:v>0.66790000000000005</c:v>
                </c:pt>
                <c:pt idx="158">
                  <c:v>0.66700000000000004</c:v>
                </c:pt>
                <c:pt idx="159">
                  <c:v>0.66579999999999995</c:v>
                </c:pt>
                <c:pt idx="160">
                  <c:v>0.66579999999999995</c:v>
                </c:pt>
                <c:pt idx="161">
                  <c:v>0.66249999999999998</c:v>
                </c:pt>
                <c:pt idx="162">
                  <c:v>0.64149999999999996</c:v>
                </c:pt>
                <c:pt idx="163">
                  <c:v>0.62539999999999996</c:v>
                </c:pt>
                <c:pt idx="164">
                  <c:v>0.65159999999999996</c:v>
                </c:pt>
                <c:pt idx="165">
                  <c:v>0.65069999999999995</c:v>
                </c:pt>
                <c:pt idx="166">
                  <c:v>0.65090000000000003</c:v>
                </c:pt>
                <c:pt idx="167">
                  <c:v>0.64590000000000003</c:v>
                </c:pt>
                <c:pt idx="168">
                  <c:v>0.60640000000000005</c:v>
                </c:pt>
                <c:pt idx="169">
                  <c:v>0.65439999999999998</c:v>
                </c:pt>
                <c:pt idx="170">
                  <c:v>0.65249999999999997</c:v>
                </c:pt>
                <c:pt idx="171">
                  <c:v>0.63939999999999997</c:v>
                </c:pt>
                <c:pt idx="172">
                  <c:v>0.62609999999999999</c:v>
                </c:pt>
                <c:pt idx="173">
                  <c:v>0.64739999999999998</c:v>
                </c:pt>
                <c:pt idx="174">
                  <c:v>0.64939999999999998</c:v>
                </c:pt>
                <c:pt idx="175">
                  <c:v>0.6552</c:v>
                </c:pt>
                <c:pt idx="176">
                  <c:v>0.66159999999999997</c:v>
                </c:pt>
                <c:pt idx="177">
                  <c:v>0.6623</c:v>
                </c:pt>
                <c:pt idx="178">
                  <c:v>0.65010000000000001</c:v>
                </c:pt>
                <c:pt idx="179">
                  <c:v>0.63690000000000002</c:v>
                </c:pt>
                <c:pt idx="180">
                  <c:v>0.65259999999999996</c:v>
                </c:pt>
                <c:pt idx="181">
                  <c:v>0.65500000000000003</c:v>
                </c:pt>
                <c:pt idx="182">
                  <c:v>0.65780000000000005</c:v>
                </c:pt>
                <c:pt idx="183">
                  <c:v>0.65990000000000004</c:v>
                </c:pt>
                <c:pt idx="184">
                  <c:v>0.65800000000000003</c:v>
                </c:pt>
                <c:pt idx="185">
                  <c:v>0.65139999999999998</c:v>
                </c:pt>
                <c:pt idx="186">
                  <c:v>0.64580000000000004</c:v>
                </c:pt>
                <c:pt idx="187">
                  <c:v>0.65190000000000003</c:v>
                </c:pt>
                <c:pt idx="188">
                  <c:v>0.64770000000000005</c:v>
                </c:pt>
                <c:pt idx="189">
                  <c:v>0.64570000000000005</c:v>
                </c:pt>
                <c:pt idx="190">
                  <c:v>0.62060000000000004</c:v>
                </c:pt>
                <c:pt idx="191">
                  <c:v>0.57330000000000003</c:v>
                </c:pt>
                <c:pt idx="192">
                  <c:v>0.52470000000000006</c:v>
                </c:pt>
                <c:pt idx="193">
                  <c:v>0.47889999999999999</c:v>
                </c:pt>
                <c:pt idx="194">
                  <c:v>0.46239999999999998</c:v>
                </c:pt>
                <c:pt idx="195">
                  <c:v>0.4773</c:v>
                </c:pt>
                <c:pt idx="196">
                  <c:v>0.52669999999999995</c:v>
                </c:pt>
                <c:pt idx="197">
                  <c:v>0.58109999999999995</c:v>
                </c:pt>
                <c:pt idx="198">
                  <c:v>0.61370000000000002</c:v>
                </c:pt>
                <c:pt idx="199">
                  <c:v>0.62739999999999996</c:v>
                </c:pt>
                <c:pt idx="200">
                  <c:v>0.64080000000000004</c:v>
                </c:pt>
                <c:pt idx="201">
                  <c:v>0.64629999999999999</c:v>
                </c:pt>
                <c:pt idx="202">
                  <c:v>0.64659999999999995</c:v>
                </c:pt>
                <c:pt idx="203">
                  <c:v>0.65049999999999997</c:v>
                </c:pt>
                <c:pt idx="204">
                  <c:v>0.65649999999999997</c:v>
                </c:pt>
                <c:pt idx="205">
                  <c:v>0.68469999999999998</c:v>
                </c:pt>
                <c:pt idx="206">
                  <c:v>0.66049999999999998</c:v>
                </c:pt>
                <c:pt idx="207">
                  <c:v>0.65159999999999996</c:v>
                </c:pt>
                <c:pt idx="208">
                  <c:v>0.69899999999999995</c:v>
                </c:pt>
                <c:pt idx="209">
                  <c:v>0.7</c:v>
                </c:pt>
                <c:pt idx="210">
                  <c:v>0.69679999999999997</c:v>
                </c:pt>
                <c:pt idx="211">
                  <c:v>0.68230000000000002</c:v>
                </c:pt>
                <c:pt idx="212">
                  <c:v>0.6744</c:v>
                </c:pt>
                <c:pt idx="213">
                  <c:v>0.61809999999999998</c:v>
                </c:pt>
                <c:pt idx="214">
                  <c:v>0.67030000000000001</c:v>
                </c:pt>
                <c:pt idx="215">
                  <c:v>0.67349999999999999</c:v>
                </c:pt>
                <c:pt idx="216">
                  <c:v>0.67059999999999997</c:v>
                </c:pt>
                <c:pt idx="217">
                  <c:v>0.65959999999999996</c:v>
                </c:pt>
                <c:pt idx="218">
                  <c:v>0.64959999999999996</c:v>
                </c:pt>
                <c:pt idx="219">
                  <c:v>0.60919999999999996</c:v>
                </c:pt>
                <c:pt idx="220">
                  <c:v>0.57699999999999996</c:v>
                </c:pt>
                <c:pt idx="221">
                  <c:v>0.6421</c:v>
                </c:pt>
                <c:pt idx="222">
                  <c:v>0.64629999999999999</c:v>
                </c:pt>
                <c:pt idx="223">
                  <c:v>0.64490000000000003</c:v>
                </c:pt>
                <c:pt idx="224">
                  <c:v>0.64359999999999995</c:v>
                </c:pt>
                <c:pt idx="225">
                  <c:v>0.64359999999999995</c:v>
                </c:pt>
                <c:pt idx="226">
                  <c:v>0.54</c:v>
                </c:pt>
                <c:pt idx="227">
                  <c:v>0.51270000000000004</c:v>
                </c:pt>
                <c:pt idx="228">
                  <c:v>0.58540000000000003</c:v>
                </c:pt>
                <c:pt idx="229">
                  <c:v>0.59419999999999995</c:v>
                </c:pt>
                <c:pt idx="230">
                  <c:v>0.59550000000000003</c:v>
                </c:pt>
                <c:pt idx="231">
                  <c:v>0.59509999999999996</c:v>
                </c:pt>
                <c:pt idx="232">
                  <c:v>0.57969999999999999</c:v>
                </c:pt>
                <c:pt idx="233">
                  <c:v>0.52149999999999996</c:v>
                </c:pt>
                <c:pt idx="234">
                  <c:v>0.63790000000000002</c:v>
                </c:pt>
                <c:pt idx="235">
                  <c:v>0.64910000000000001</c:v>
                </c:pt>
                <c:pt idx="236">
                  <c:v>0.63790000000000002</c:v>
                </c:pt>
                <c:pt idx="237">
                  <c:v>0.64910000000000001</c:v>
                </c:pt>
                <c:pt idx="238">
                  <c:v>0.64690000000000003</c:v>
                </c:pt>
                <c:pt idx="239">
                  <c:v>0.438</c:v>
                </c:pt>
                <c:pt idx="240">
                  <c:v>0.44519999999999998</c:v>
                </c:pt>
                <c:pt idx="241">
                  <c:v>0.58809999999999996</c:v>
                </c:pt>
                <c:pt idx="242">
                  <c:v>0.64159999999999995</c:v>
                </c:pt>
                <c:pt idx="243">
                  <c:v>0.64129999999999998</c:v>
                </c:pt>
                <c:pt idx="244">
                  <c:v>0.63229999999999997</c:v>
                </c:pt>
                <c:pt idx="245">
                  <c:v>0.628</c:v>
                </c:pt>
                <c:pt idx="246">
                  <c:v>0.58689999999999998</c:v>
                </c:pt>
                <c:pt idx="247">
                  <c:v>0.5726</c:v>
                </c:pt>
                <c:pt idx="248">
                  <c:v>0.52010000000000001</c:v>
                </c:pt>
                <c:pt idx="249">
                  <c:v>0.55969999999999998</c:v>
                </c:pt>
                <c:pt idx="250">
                  <c:v>0.55549999999999999</c:v>
                </c:pt>
                <c:pt idx="251">
                  <c:v>0.51229999999999998</c:v>
                </c:pt>
                <c:pt idx="252">
                  <c:v>0.50360000000000005</c:v>
                </c:pt>
                <c:pt idx="253">
                  <c:v>0.58650000000000002</c:v>
                </c:pt>
                <c:pt idx="254">
                  <c:v>0.59299999999999997</c:v>
                </c:pt>
                <c:pt idx="255">
                  <c:v>0.5927</c:v>
                </c:pt>
                <c:pt idx="256">
                  <c:v>0.50760000000000005</c:v>
                </c:pt>
                <c:pt idx="257">
                  <c:v>0.39129999999999998</c:v>
                </c:pt>
                <c:pt idx="258">
                  <c:v>0.63180000000000003</c:v>
                </c:pt>
                <c:pt idx="259">
                  <c:v>0.60199999999999998</c:v>
                </c:pt>
                <c:pt idx="260">
                  <c:v>0.5706</c:v>
                </c:pt>
                <c:pt idx="261">
                  <c:v>0.63260000000000005</c:v>
                </c:pt>
                <c:pt idx="262">
                  <c:v>0.63749999999999996</c:v>
                </c:pt>
                <c:pt idx="263">
                  <c:v>0.63629999999999998</c:v>
                </c:pt>
                <c:pt idx="264">
                  <c:v>0.63219999999999998</c:v>
                </c:pt>
                <c:pt idx="265">
                  <c:v>0.6401</c:v>
                </c:pt>
                <c:pt idx="266">
                  <c:v>0.60350000000000004</c:v>
                </c:pt>
                <c:pt idx="267">
                  <c:v>0.56389999999999996</c:v>
                </c:pt>
                <c:pt idx="268">
                  <c:v>0.6371</c:v>
                </c:pt>
                <c:pt idx="269">
                  <c:v>0.64700000000000002</c:v>
                </c:pt>
                <c:pt idx="270">
                  <c:v>0.64780000000000004</c:v>
                </c:pt>
                <c:pt idx="271">
                  <c:v>0.64349999999999996</c:v>
                </c:pt>
                <c:pt idx="272">
                  <c:v>0.64410000000000001</c:v>
                </c:pt>
                <c:pt idx="273">
                  <c:v>0.622</c:v>
                </c:pt>
                <c:pt idx="274">
                  <c:v>0.58889999999999998</c:v>
                </c:pt>
                <c:pt idx="275">
                  <c:v>0.65469999999999995</c:v>
                </c:pt>
                <c:pt idx="276">
                  <c:v>0.66269999999999996</c:v>
                </c:pt>
                <c:pt idx="277">
                  <c:v>0.67559999999999998</c:v>
                </c:pt>
                <c:pt idx="278">
                  <c:v>0.66059999999999997</c:v>
                </c:pt>
                <c:pt idx="279">
                  <c:v>0.62170000000000003</c:v>
                </c:pt>
                <c:pt idx="280">
                  <c:v>0.49199999999999999</c:v>
                </c:pt>
                <c:pt idx="281">
                  <c:v>0.53600000000000003</c:v>
                </c:pt>
                <c:pt idx="282">
                  <c:v>0.54690000000000005</c:v>
                </c:pt>
                <c:pt idx="283">
                  <c:v>0.55510000000000004</c:v>
                </c:pt>
                <c:pt idx="284">
                  <c:v>0.57340000000000002</c:v>
                </c:pt>
                <c:pt idx="285">
                  <c:v>0.64149999999999996</c:v>
                </c:pt>
                <c:pt idx="286">
                  <c:v>0.62709999999999999</c:v>
                </c:pt>
                <c:pt idx="287">
                  <c:v>0.58889999999999998</c:v>
                </c:pt>
                <c:pt idx="288">
                  <c:v>0.65690000000000004</c:v>
                </c:pt>
                <c:pt idx="289">
                  <c:v>0.66039999999999999</c:v>
                </c:pt>
                <c:pt idx="291">
                  <c:v>0.6411</c:v>
                </c:pt>
                <c:pt idx="292">
                  <c:v>0.62770000000000004</c:v>
                </c:pt>
                <c:pt idx="293">
                  <c:v>0.58079999999999998</c:v>
                </c:pt>
                <c:pt idx="294">
                  <c:v>0.47510000000000002</c:v>
                </c:pt>
                <c:pt idx="295">
                  <c:v>0.48799999999999999</c:v>
                </c:pt>
                <c:pt idx="296">
                  <c:v>0.63690000000000002</c:v>
                </c:pt>
                <c:pt idx="297">
                  <c:v>0.64559999999999995</c:v>
                </c:pt>
                <c:pt idx="298">
                  <c:v>0.6472</c:v>
                </c:pt>
                <c:pt idx="299">
                  <c:v>0.64639999999999997</c:v>
                </c:pt>
                <c:pt idx="300">
                  <c:v>0.62560000000000004</c:v>
                </c:pt>
                <c:pt idx="301">
                  <c:v>0.59250000000000003</c:v>
                </c:pt>
                <c:pt idx="302">
                  <c:v>0.65090000000000003</c:v>
                </c:pt>
                <c:pt idx="303">
                  <c:v>0.65459999999999996</c:v>
                </c:pt>
                <c:pt idx="304">
                  <c:v>0.65390000000000004</c:v>
                </c:pt>
                <c:pt idx="305">
                  <c:v>0.64890000000000003</c:v>
                </c:pt>
                <c:pt idx="306">
                  <c:v>0.63360000000000005</c:v>
                </c:pt>
                <c:pt idx="307">
                  <c:v>0.60360000000000003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DC1-8031-26B3A8F8F2DF}"/>
            </c:ext>
          </c:extLst>
        </c:ser>
        <c:ser>
          <c:idx val="1"/>
          <c:order val="1"/>
          <c:tx>
            <c:strRef>
              <c:f>分销订单!$G$1</c:f>
              <c:strCache>
                <c:ptCount val="1"/>
                <c:pt idx="0">
                  <c:v>房型匹配率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分销订单!$A$2:$A$357</c:f>
              <c:numCache>
                <c:formatCode>m"月"d"日"</c:formatCode>
                <c:ptCount val="322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分销订单!$G$2:$G$357</c:f>
              <c:numCache>
                <c:formatCode>0.00%</c:formatCode>
                <c:ptCount val="322"/>
                <c:pt idx="0">
                  <c:v>0.3206</c:v>
                </c:pt>
                <c:pt idx="1">
                  <c:v>0.39190000000000003</c:v>
                </c:pt>
                <c:pt idx="2">
                  <c:v>0.39419999999999999</c:v>
                </c:pt>
                <c:pt idx="3">
                  <c:v>0.39329999999999998</c:v>
                </c:pt>
                <c:pt idx="4">
                  <c:v>0.37540000000000001</c:v>
                </c:pt>
                <c:pt idx="5">
                  <c:v>0.36580000000000001</c:v>
                </c:pt>
                <c:pt idx="6">
                  <c:v>0.34029999999999999</c:v>
                </c:pt>
                <c:pt idx="7">
                  <c:v>0.30880000000000002</c:v>
                </c:pt>
                <c:pt idx="8">
                  <c:v>0.36</c:v>
                </c:pt>
                <c:pt idx="9">
                  <c:v>0.37259999999999999</c:v>
                </c:pt>
                <c:pt idx="10">
                  <c:v>0.36530000000000001</c:v>
                </c:pt>
                <c:pt idx="11">
                  <c:v>0.34539999999999998</c:v>
                </c:pt>
                <c:pt idx="12">
                  <c:v>0.33950000000000002</c:v>
                </c:pt>
                <c:pt idx="13">
                  <c:v>0.3221</c:v>
                </c:pt>
                <c:pt idx="14">
                  <c:v>0.28510000000000002</c:v>
                </c:pt>
                <c:pt idx="15">
                  <c:v>0.33629999999999999</c:v>
                </c:pt>
                <c:pt idx="16">
                  <c:v>0.33989999999999998</c:v>
                </c:pt>
                <c:pt idx="17">
                  <c:v>0.33900000000000002</c:v>
                </c:pt>
                <c:pt idx="18">
                  <c:v>0.3362</c:v>
                </c:pt>
                <c:pt idx="19">
                  <c:v>0.30070000000000002</c:v>
                </c:pt>
                <c:pt idx="20">
                  <c:v>0.26279999999999998</c:v>
                </c:pt>
                <c:pt idx="21">
                  <c:v>0.31669999999999998</c:v>
                </c:pt>
                <c:pt idx="22">
                  <c:v>0.33100000000000002</c:v>
                </c:pt>
                <c:pt idx="23">
                  <c:v>0.33029999999999998</c:v>
                </c:pt>
                <c:pt idx="24">
                  <c:v>0.32269999999999999</c:v>
                </c:pt>
                <c:pt idx="25">
                  <c:v>0.32279999999999998</c:v>
                </c:pt>
                <c:pt idx="26">
                  <c:v>0.29110000000000003</c:v>
                </c:pt>
                <c:pt idx="27">
                  <c:v>0.26490000000000002</c:v>
                </c:pt>
                <c:pt idx="28">
                  <c:v>0.30840000000000001</c:v>
                </c:pt>
                <c:pt idx="29">
                  <c:v>0.32569999999999999</c:v>
                </c:pt>
                <c:pt idx="30">
                  <c:v>0.32969999999999999</c:v>
                </c:pt>
                <c:pt idx="31">
                  <c:v>0.32840000000000003</c:v>
                </c:pt>
                <c:pt idx="32">
                  <c:v>0.32</c:v>
                </c:pt>
                <c:pt idx="33">
                  <c:v>0.29849999999999999</c:v>
                </c:pt>
                <c:pt idx="34">
                  <c:v>0.28129999999999999</c:v>
                </c:pt>
                <c:pt idx="35">
                  <c:v>0.32679999999999998</c:v>
                </c:pt>
                <c:pt idx="36">
                  <c:v>0.32579999999999998</c:v>
                </c:pt>
                <c:pt idx="37">
                  <c:v>0.34720000000000001</c:v>
                </c:pt>
                <c:pt idx="38">
                  <c:v>0.3569</c:v>
                </c:pt>
                <c:pt idx="39">
                  <c:v>0.3523</c:v>
                </c:pt>
                <c:pt idx="40">
                  <c:v>0.3196</c:v>
                </c:pt>
                <c:pt idx="41">
                  <c:v>0.3024</c:v>
                </c:pt>
                <c:pt idx="42">
                  <c:v>0.31790000000000002</c:v>
                </c:pt>
                <c:pt idx="43">
                  <c:v>0.34570000000000001</c:v>
                </c:pt>
                <c:pt idx="44">
                  <c:v>0.34949999999999998</c:v>
                </c:pt>
                <c:pt idx="45">
                  <c:v>0.34799999999999998</c:v>
                </c:pt>
                <c:pt idx="46">
                  <c:v>0.3397</c:v>
                </c:pt>
                <c:pt idx="47">
                  <c:v>0.32079999999999997</c:v>
                </c:pt>
                <c:pt idx="48">
                  <c:v>0.30220000000000002</c:v>
                </c:pt>
                <c:pt idx="49">
                  <c:v>0.3417</c:v>
                </c:pt>
                <c:pt idx="50">
                  <c:v>0.34710000000000002</c:v>
                </c:pt>
                <c:pt idx="51">
                  <c:v>0.34889999999999999</c:v>
                </c:pt>
                <c:pt idx="52">
                  <c:v>0.34460000000000002</c:v>
                </c:pt>
                <c:pt idx="53">
                  <c:v>0.21909999999999999</c:v>
                </c:pt>
                <c:pt idx="54">
                  <c:v>0.2</c:v>
                </c:pt>
                <c:pt idx="55">
                  <c:v>0.2336</c:v>
                </c:pt>
                <c:pt idx="56">
                  <c:v>0.28599999999999998</c:v>
                </c:pt>
                <c:pt idx="57">
                  <c:v>0.27129999999999999</c:v>
                </c:pt>
                <c:pt idx="58">
                  <c:v>0.27929999999999999</c:v>
                </c:pt>
                <c:pt idx="59">
                  <c:v>0.25159999999999999</c:v>
                </c:pt>
                <c:pt idx="60">
                  <c:v>0.28470000000000001</c:v>
                </c:pt>
                <c:pt idx="61">
                  <c:v>0.23280000000000001</c:v>
                </c:pt>
                <c:pt idx="62">
                  <c:v>0.2505</c:v>
                </c:pt>
                <c:pt idx="63">
                  <c:v>0.2707</c:v>
                </c:pt>
                <c:pt idx="64">
                  <c:v>0.2697</c:v>
                </c:pt>
                <c:pt idx="65">
                  <c:v>0.27539999999999998</c:v>
                </c:pt>
                <c:pt idx="66">
                  <c:v>0.26290000000000002</c:v>
                </c:pt>
                <c:pt idx="67">
                  <c:v>0.26629999999999998</c:v>
                </c:pt>
                <c:pt idx="68">
                  <c:v>0.18790000000000001</c:v>
                </c:pt>
                <c:pt idx="69">
                  <c:v>0.64359999999999995</c:v>
                </c:pt>
                <c:pt idx="70">
                  <c:v>0.62860000000000005</c:v>
                </c:pt>
                <c:pt idx="71">
                  <c:v>0.622</c:v>
                </c:pt>
                <c:pt idx="72">
                  <c:v>0.62160000000000004</c:v>
                </c:pt>
                <c:pt idx="73">
                  <c:v>0.62380000000000002</c:v>
                </c:pt>
                <c:pt idx="74">
                  <c:v>0.62660000000000005</c:v>
                </c:pt>
                <c:pt idx="75">
                  <c:v>0.63139999999999996</c:v>
                </c:pt>
                <c:pt idx="76">
                  <c:v>0.63719999999999999</c:v>
                </c:pt>
                <c:pt idx="77">
                  <c:v>0.63900000000000001</c:v>
                </c:pt>
                <c:pt idx="78">
                  <c:v>0.63849999999999996</c:v>
                </c:pt>
                <c:pt idx="79">
                  <c:v>0.6381</c:v>
                </c:pt>
                <c:pt idx="80">
                  <c:v>0.67049999999999998</c:v>
                </c:pt>
                <c:pt idx="81">
                  <c:v>0.58679999999999999</c:v>
                </c:pt>
                <c:pt idx="82">
                  <c:v>0.40310000000000001</c:v>
                </c:pt>
                <c:pt idx="83">
                  <c:v>0.43009999999999998</c:v>
                </c:pt>
                <c:pt idx="84">
                  <c:v>0.4304</c:v>
                </c:pt>
                <c:pt idx="85">
                  <c:v>0.42880000000000001</c:v>
                </c:pt>
                <c:pt idx="86">
                  <c:v>0.42199999999999999</c:v>
                </c:pt>
                <c:pt idx="87">
                  <c:v>0.41489999999999999</c:v>
                </c:pt>
                <c:pt idx="88">
                  <c:v>0.39269999999999999</c:v>
                </c:pt>
                <c:pt idx="89">
                  <c:v>0.42249999999999999</c:v>
                </c:pt>
                <c:pt idx="90">
                  <c:v>0.42399999999999999</c:v>
                </c:pt>
                <c:pt idx="91">
                  <c:v>0.42049999999999998</c:v>
                </c:pt>
                <c:pt idx="92">
                  <c:v>0.42699999999999999</c:v>
                </c:pt>
                <c:pt idx="93">
                  <c:v>0.42209999999999998</c:v>
                </c:pt>
                <c:pt idx="94">
                  <c:v>0.40029999999999999</c:v>
                </c:pt>
                <c:pt idx="95">
                  <c:v>0.38479999999999998</c:v>
                </c:pt>
                <c:pt idx="96">
                  <c:v>0.42659999999999998</c:v>
                </c:pt>
                <c:pt idx="97">
                  <c:v>0.42830000000000001</c:v>
                </c:pt>
                <c:pt idx="98">
                  <c:v>0.44180000000000003</c:v>
                </c:pt>
                <c:pt idx="99">
                  <c:v>0.43559999999999999</c:v>
                </c:pt>
                <c:pt idx="100">
                  <c:v>0.4108</c:v>
                </c:pt>
                <c:pt idx="101">
                  <c:v>0.3851</c:v>
                </c:pt>
                <c:pt idx="102">
                  <c:v>0.42680000000000001</c:v>
                </c:pt>
                <c:pt idx="103">
                  <c:v>0.4274</c:v>
                </c:pt>
                <c:pt idx="104">
                  <c:v>0.42830000000000001</c:v>
                </c:pt>
                <c:pt idx="105">
                  <c:v>0.42449999999999999</c:v>
                </c:pt>
                <c:pt idx="106">
                  <c:v>0.41810000000000003</c:v>
                </c:pt>
                <c:pt idx="107">
                  <c:v>0.39379999999999998</c:v>
                </c:pt>
                <c:pt idx="108">
                  <c:v>0.36859999999999998</c:v>
                </c:pt>
                <c:pt idx="109">
                  <c:v>0.41549999999999998</c:v>
                </c:pt>
                <c:pt idx="110">
                  <c:v>0.42120000000000002</c:v>
                </c:pt>
                <c:pt idx="111">
                  <c:v>0.42020000000000002</c:v>
                </c:pt>
                <c:pt idx="112">
                  <c:v>0.41039999999999999</c:v>
                </c:pt>
                <c:pt idx="113">
                  <c:v>0.3962</c:v>
                </c:pt>
                <c:pt idx="114">
                  <c:v>0.35620000000000002</c:v>
                </c:pt>
                <c:pt idx="115">
                  <c:v>0.33389999999999997</c:v>
                </c:pt>
                <c:pt idx="116">
                  <c:v>0.37180000000000002</c:v>
                </c:pt>
                <c:pt idx="117">
                  <c:v>0.37659999999999999</c:v>
                </c:pt>
                <c:pt idx="118">
                  <c:v>0.37630000000000002</c:v>
                </c:pt>
                <c:pt idx="119">
                  <c:v>0.38109999999999999</c:v>
                </c:pt>
                <c:pt idx="120">
                  <c:v>0.374</c:v>
                </c:pt>
                <c:pt idx="121">
                  <c:v>0.26340000000000002</c:v>
                </c:pt>
                <c:pt idx="122">
                  <c:v>0.2407</c:v>
                </c:pt>
                <c:pt idx="123">
                  <c:v>0.25919999999999999</c:v>
                </c:pt>
                <c:pt idx="124">
                  <c:v>0.25979999999999998</c:v>
                </c:pt>
                <c:pt idx="125">
                  <c:v>0.26100000000000001</c:v>
                </c:pt>
                <c:pt idx="126">
                  <c:v>0.25890000000000002</c:v>
                </c:pt>
                <c:pt idx="127">
                  <c:v>0.24579999999999999</c:v>
                </c:pt>
                <c:pt idx="128">
                  <c:v>0.22889999999999999</c:v>
                </c:pt>
                <c:pt idx="129">
                  <c:v>0.25459999999999999</c:v>
                </c:pt>
                <c:pt idx="130">
                  <c:v>0.25750000000000001</c:v>
                </c:pt>
                <c:pt idx="131">
                  <c:v>0.25740000000000002</c:v>
                </c:pt>
                <c:pt idx="132">
                  <c:v>0.2525</c:v>
                </c:pt>
                <c:pt idx="133">
                  <c:v>0.24970000000000001</c:v>
                </c:pt>
                <c:pt idx="134">
                  <c:v>0.23499999999999999</c:v>
                </c:pt>
                <c:pt idx="135">
                  <c:v>0.2243</c:v>
                </c:pt>
                <c:pt idx="136">
                  <c:v>0.23899999999999999</c:v>
                </c:pt>
                <c:pt idx="137">
                  <c:v>0.24149999999999999</c:v>
                </c:pt>
                <c:pt idx="138">
                  <c:v>0.24129999999999999</c:v>
                </c:pt>
                <c:pt idx="139">
                  <c:v>0.23549999999999999</c:v>
                </c:pt>
                <c:pt idx="140">
                  <c:v>0.2329</c:v>
                </c:pt>
                <c:pt idx="141">
                  <c:v>0.2142</c:v>
                </c:pt>
                <c:pt idx="142">
                  <c:v>0.1988</c:v>
                </c:pt>
                <c:pt idx="143">
                  <c:v>0.2145</c:v>
                </c:pt>
                <c:pt idx="144">
                  <c:v>0.2215</c:v>
                </c:pt>
                <c:pt idx="145">
                  <c:v>0.2283</c:v>
                </c:pt>
                <c:pt idx="146">
                  <c:v>0.22450000000000001</c:v>
                </c:pt>
                <c:pt idx="147">
                  <c:v>0.221</c:v>
                </c:pt>
                <c:pt idx="148">
                  <c:v>0.19769999999999999</c:v>
                </c:pt>
                <c:pt idx="149">
                  <c:v>0.159</c:v>
                </c:pt>
                <c:pt idx="150">
                  <c:v>0.1409</c:v>
                </c:pt>
                <c:pt idx="151">
                  <c:v>0.21290000000000001</c:v>
                </c:pt>
                <c:pt idx="152">
                  <c:v>0.224</c:v>
                </c:pt>
                <c:pt idx="153">
                  <c:v>0.22600000000000001</c:v>
                </c:pt>
                <c:pt idx="154">
                  <c:v>0.22489999999999999</c:v>
                </c:pt>
                <c:pt idx="155">
                  <c:v>0.37369999999999998</c:v>
                </c:pt>
                <c:pt idx="156">
                  <c:v>0.35539999999999999</c:v>
                </c:pt>
                <c:pt idx="157">
                  <c:v>0.36899999999999999</c:v>
                </c:pt>
                <c:pt idx="158">
                  <c:v>0.36699999999999999</c:v>
                </c:pt>
                <c:pt idx="159">
                  <c:v>0.3669</c:v>
                </c:pt>
                <c:pt idx="160">
                  <c:v>0.3669</c:v>
                </c:pt>
                <c:pt idx="161">
                  <c:v>0.36799999999999999</c:v>
                </c:pt>
                <c:pt idx="162">
                  <c:v>0.35320000000000001</c:v>
                </c:pt>
                <c:pt idx="163">
                  <c:v>0.34520000000000001</c:v>
                </c:pt>
                <c:pt idx="164">
                  <c:v>0.3649</c:v>
                </c:pt>
                <c:pt idx="165">
                  <c:v>0.36380000000000001</c:v>
                </c:pt>
                <c:pt idx="166">
                  <c:v>0.36230000000000001</c:v>
                </c:pt>
                <c:pt idx="167">
                  <c:v>0.3664</c:v>
                </c:pt>
                <c:pt idx="168">
                  <c:v>0.37580000000000002</c:v>
                </c:pt>
                <c:pt idx="169">
                  <c:v>0.41289999999999999</c:v>
                </c:pt>
                <c:pt idx="170">
                  <c:v>0.41160000000000002</c:v>
                </c:pt>
                <c:pt idx="171">
                  <c:v>0.40289999999999998</c:v>
                </c:pt>
                <c:pt idx="172">
                  <c:v>0.39839999999999998</c:v>
                </c:pt>
                <c:pt idx="173">
                  <c:v>0.41339999999999999</c:v>
                </c:pt>
                <c:pt idx="174">
                  <c:v>0.41949999999999998</c:v>
                </c:pt>
                <c:pt idx="175">
                  <c:v>0.4244</c:v>
                </c:pt>
                <c:pt idx="176">
                  <c:v>0.42459999999999998</c:v>
                </c:pt>
                <c:pt idx="177">
                  <c:v>0.4274</c:v>
                </c:pt>
                <c:pt idx="178">
                  <c:v>0.4178</c:v>
                </c:pt>
                <c:pt idx="179">
                  <c:v>0.40670000000000001</c:v>
                </c:pt>
                <c:pt idx="180">
                  <c:v>0.41599999999999998</c:v>
                </c:pt>
                <c:pt idx="181">
                  <c:v>0.41749999999999998</c:v>
                </c:pt>
                <c:pt idx="182">
                  <c:v>0.41849999999999998</c:v>
                </c:pt>
                <c:pt idx="183">
                  <c:v>0.42059999999999997</c:v>
                </c:pt>
                <c:pt idx="184">
                  <c:v>0.42670000000000002</c:v>
                </c:pt>
                <c:pt idx="185">
                  <c:v>0.41980000000000001</c:v>
                </c:pt>
                <c:pt idx="186">
                  <c:v>0.41589999999999999</c:v>
                </c:pt>
                <c:pt idx="187">
                  <c:v>0.41260000000000002</c:v>
                </c:pt>
                <c:pt idx="188">
                  <c:v>0.41</c:v>
                </c:pt>
                <c:pt idx="189">
                  <c:v>0.42259999999999998</c:v>
                </c:pt>
                <c:pt idx="190">
                  <c:v>0.40589999999999998</c:v>
                </c:pt>
                <c:pt idx="191">
                  <c:v>0.36470000000000002</c:v>
                </c:pt>
                <c:pt idx="192">
                  <c:v>0.32419999999999999</c:v>
                </c:pt>
                <c:pt idx="193">
                  <c:v>0.28420000000000001</c:v>
                </c:pt>
                <c:pt idx="194">
                  <c:v>0.27079999999999999</c:v>
                </c:pt>
                <c:pt idx="195">
                  <c:v>0.2838</c:v>
                </c:pt>
                <c:pt idx="196">
                  <c:v>0.32540000000000002</c:v>
                </c:pt>
                <c:pt idx="197">
                  <c:v>0.36859999999999998</c:v>
                </c:pt>
                <c:pt idx="198">
                  <c:v>0.3952</c:v>
                </c:pt>
                <c:pt idx="199">
                  <c:v>0.40870000000000001</c:v>
                </c:pt>
                <c:pt idx="200">
                  <c:v>0.41909999999999997</c:v>
                </c:pt>
                <c:pt idx="201">
                  <c:v>0.41909999999999997</c:v>
                </c:pt>
                <c:pt idx="202">
                  <c:v>0.41889999999999999</c:v>
                </c:pt>
                <c:pt idx="203">
                  <c:v>0.42180000000000001</c:v>
                </c:pt>
                <c:pt idx="204">
                  <c:v>0.43099999999999999</c:v>
                </c:pt>
                <c:pt idx="205">
                  <c:v>0.48349999999999999</c:v>
                </c:pt>
                <c:pt idx="206">
                  <c:v>0.46729999999999999</c:v>
                </c:pt>
                <c:pt idx="207">
                  <c:v>0.45939999999999998</c:v>
                </c:pt>
                <c:pt idx="208">
                  <c:v>0.4985</c:v>
                </c:pt>
                <c:pt idx="209">
                  <c:v>0.49809999999999999</c:v>
                </c:pt>
                <c:pt idx="210">
                  <c:v>0.49680000000000002</c:v>
                </c:pt>
                <c:pt idx="211">
                  <c:v>0.48080000000000001</c:v>
                </c:pt>
                <c:pt idx="212">
                  <c:v>0.47210000000000002</c:v>
                </c:pt>
                <c:pt idx="213">
                  <c:v>0.43369999999999997</c:v>
                </c:pt>
                <c:pt idx="214">
                  <c:v>0.46920000000000001</c:v>
                </c:pt>
                <c:pt idx="215">
                  <c:v>0.47249999999999998</c:v>
                </c:pt>
                <c:pt idx="216">
                  <c:v>0.47149999999999997</c:v>
                </c:pt>
                <c:pt idx="217">
                  <c:v>0.46689999999999998</c:v>
                </c:pt>
                <c:pt idx="218">
                  <c:v>0.45850000000000002</c:v>
                </c:pt>
                <c:pt idx="219">
                  <c:v>0.4274</c:v>
                </c:pt>
                <c:pt idx="220">
                  <c:v>0.4</c:v>
                </c:pt>
                <c:pt idx="221">
                  <c:v>0.4536</c:v>
                </c:pt>
                <c:pt idx="222">
                  <c:v>0.4587</c:v>
                </c:pt>
                <c:pt idx="223">
                  <c:v>0.45889999999999997</c:v>
                </c:pt>
                <c:pt idx="224">
                  <c:v>0.45669999999999999</c:v>
                </c:pt>
                <c:pt idx="225">
                  <c:v>0.45669999999999999</c:v>
                </c:pt>
                <c:pt idx="226">
                  <c:v>0.38419999999999999</c:v>
                </c:pt>
                <c:pt idx="227">
                  <c:v>0.35780000000000001</c:v>
                </c:pt>
                <c:pt idx="228">
                  <c:v>0.42049999999999998</c:v>
                </c:pt>
                <c:pt idx="229">
                  <c:v>0.42809999999999998</c:v>
                </c:pt>
                <c:pt idx="230">
                  <c:v>0.4289</c:v>
                </c:pt>
                <c:pt idx="231">
                  <c:v>0.42770000000000002</c:v>
                </c:pt>
                <c:pt idx="232">
                  <c:v>0.41539999999999999</c:v>
                </c:pt>
                <c:pt idx="233">
                  <c:v>0.36159999999999998</c:v>
                </c:pt>
                <c:pt idx="234">
                  <c:v>0.45660000000000001</c:v>
                </c:pt>
                <c:pt idx="235">
                  <c:v>0.46610000000000001</c:v>
                </c:pt>
                <c:pt idx="236">
                  <c:v>0.45660000000000001</c:v>
                </c:pt>
                <c:pt idx="237">
                  <c:v>0.46610000000000001</c:v>
                </c:pt>
                <c:pt idx="238">
                  <c:v>0.46329999999999999</c:v>
                </c:pt>
                <c:pt idx="239">
                  <c:v>0.28050000000000003</c:v>
                </c:pt>
                <c:pt idx="240">
                  <c:v>0.28799999999999998</c:v>
                </c:pt>
                <c:pt idx="241">
                  <c:v>0.41770000000000002</c:v>
                </c:pt>
                <c:pt idx="242">
                  <c:v>0.46600000000000003</c:v>
                </c:pt>
                <c:pt idx="243">
                  <c:v>0.46550000000000002</c:v>
                </c:pt>
                <c:pt idx="244">
                  <c:v>0.45369999999999999</c:v>
                </c:pt>
                <c:pt idx="245">
                  <c:v>0.44990000000000002</c:v>
                </c:pt>
                <c:pt idx="246">
                  <c:v>0.41489999999999999</c:v>
                </c:pt>
                <c:pt idx="247">
                  <c:v>0.3952</c:v>
                </c:pt>
                <c:pt idx="248">
                  <c:v>0.34620000000000001</c:v>
                </c:pt>
                <c:pt idx="249">
                  <c:v>0.41420000000000001</c:v>
                </c:pt>
                <c:pt idx="250">
                  <c:v>0.40429999999999999</c:v>
                </c:pt>
                <c:pt idx="251">
                  <c:v>0.36680000000000001</c:v>
                </c:pt>
                <c:pt idx="252">
                  <c:v>0.35610000000000003</c:v>
                </c:pt>
                <c:pt idx="253">
                  <c:v>0.43180000000000002</c:v>
                </c:pt>
                <c:pt idx="254">
                  <c:v>0.43640000000000001</c:v>
                </c:pt>
                <c:pt idx="255">
                  <c:v>0.42920000000000003</c:v>
                </c:pt>
                <c:pt idx="256">
                  <c:v>0.35460000000000003</c:v>
                </c:pt>
                <c:pt idx="257">
                  <c:v>0.25069999999999998</c:v>
                </c:pt>
                <c:pt idx="258">
                  <c:v>0.45269999999999999</c:v>
                </c:pt>
                <c:pt idx="259">
                  <c:v>0.42499999999999999</c:v>
                </c:pt>
                <c:pt idx="260">
                  <c:v>0.39800000000000002</c:v>
                </c:pt>
                <c:pt idx="261">
                  <c:v>0.45700000000000002</c:v>
                </c:pt>
                <c:pt idx="262">
                  <c:v>0.46139999999999998</c:v>
                </c:pt>
                <c:pt idx="263">
                  <c:v>0.46029999999999999</c:v>
                </c:pt>
                <c:pt idx="264">
                  <c:v>0.45579999999999998</c:v>
                </c:pt>
                <c:pt idx="265">
                  <c:v>0.44409999999999999</c:v>
                </c:pt>
                <c:pt idx="266">
                  <c:v>0.4128</c:v>
                </c:pt>
                <c:pt idx="267">
                  <c:v>0.376</c:v>
                </c:pt>
                <c:pt idx="268">
                  <c:v>0.44230000000000003</c:v>
                </c:pt>
                <c:pt idx="269">
                  <c:v>0.45450000000000002</c:v>
                </c:pt>
                <c:pt idx="270">
                  <c:v>0.45600000000000002</c:v>
                </c:pt>
                <c:pt idx="271">
                  <c:v>0.4501</c:v>
                </c:pt>
                <c:pt idx="272">
                  <c:v>0.4748</c:v>
                </c:pt>
                <c:pt idx="273">
                  <c:v>0.45219999999999999</c:v>
                </c:pt>
                <c:pt idx="274">
                  <c:v>0.41799999999999998</c:v>
                </c:pt>
                <c:pt idx="275">
                  <c:v>0.48559999999999998</c:v>
                </c:pt>
                <c:pt idx="276">
                  <c:v>0.49330000000000002</c:v>
                </c:pt>
                <c:pt idx="277">
                  <c:v>0.51149999999999995</c:v>
                </c:pt>
                <c:pt idx="278">
                  <c:v>0.498</c:v>
                </c:pt>
                <c:pt idx="279">
                  <c:v>0.45669999999999999</c:v>
                </c:pt>
                <c:pt idx="280">
                  <c:v>0.37730000000000002</c:v>
                </c:pt>
                <c:pt idx="281">
                  <c:v>0.43319999999999997</c:v>
                </c:pt>
                <c:pt idx="282">
                  <c:v>0.44040000000000001</c:v>
                </c:pt>
                <c:pt idx="283">
                  <c:v>0.44650000000000001</c:v>
                </c:pt>
                <c:pt idx="284">
                  <c:v>0.45529999999999998</c:v>
                </c:pt>
                <c:pt idx="285">
                  <c:v>0.50600000000000001</c:v>
                </c:pt>
                <c:pt idx="286">
                  <c:v>0.48849999999999999</c:v>
                </c:pt>
                <c:pt idx="287">
                  <c:v>0.45019999999999999</c:v>
                </c:pt>
                <c:pt idx="288">
                  <c:v>0.51459999999999995</c:v>
                </c:pt>
                <c:pt idx="289">
                  <c:v>0.51949999999999996</c:v>
                </c:pt>
                <c:pt idx="291">
                  <c:v>0.50190000000000001</c:v>
                </c:pt>
                <c:pt idx="292">
                  <c:v>0.48870000000000002</c:v>
                </c:pt>
                <c:pt idx="293">
                  <c:v>0.44600000000000001</c:v>
                </c:pt>
                <c:pt idx="294">
                  <c:v>0.34860000000000002</c:v>
                </c:pt>
                <c:pt idx="295">
                  <c:v>0.36080000000000001</c:v>
                </c:pt>
                <c:pt idx="296">
                  <c:v>0.49430000000000002</c:v>
                </c:pt>
                <c:pt idx="297">
                  <c:v>0.50609999999999999</c:v>
                </c:pt>
                <c:pt idx="298">
                  <c:v>0.50819999999999999</c:v>
                </c:pt>
                <c:pt idx="299">
                  <c:v>0.48830000000000001</c:v>
                </c:pt>
                <c:pt idx="300">
                  <c:v>0.46929999999999999</c:v>
                </c:pt>
                <c:pt idx="301">
                  <c:v>0.43759999999999999</c:v>
                </c:pt>
                <c:pt idx="302">
                  <c:v>0.48920000000000002</c:v>
                </c:pt>
                <c:pt idx="303">
                  <c:v>0.4929</c:v>
                </c:pt>
                <c:pt idx="304">
                  <c:v>0.49249999999999999</c:v>
                </c:pt>
                <c:pt idx="305">
                  <c:v>0.48630000000000001</c:v>
                </c:pt>
                <c:pt idx="306">
                  <c:v>0.47149999999999997</c:v>
                </c:pt>
                <c:pt idx="307">
                  <c:v>0.44379999999999997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C-4DC1-8031-26B3A8F8F2DF}"/>
            </c:ext>
          </c:extLst>
        </c:ser>
        <c:ser>
          <c:idx val="2"/>
          <c:order val="2"/>
          <c:tx>
            <c:strRef>
              <c:f>分销订单!$T$1</c:f>
              <c:strCache>
                <c:ptCount val="1"/>
                <c:pt idx="0">
                  <c:v>价格LOSE率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分销订单!$A$2:$A$357</c:f>
              <c:numCache>
                <c:formatCode>m"月"d"日"</c:formatCode>
                <c:ptCount val="322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分销订单!$T$2:$T$357</c:f>
              <c:numCache>
                <c:formatCode>0.00%</c:formatCode>
                <c:ptCount val="322"/>
                <c:pt idx="0">
                  <c:v>0.17150000000000001</c:v>
                </c:pt>
                <c:pt idx="1">
                  <c:v>0.20519999999999999</c:v>
                </c:pt>
                <c:pt idx="2">
                  <c:v>0.20100000000000001</c:v>
                </c:pt>
                <c:pt idx="3">
                  <c:v>0.19420000000000001</c:v>
                </c:pt>
                <c:pt idx="4">
                  <c:v>0.20039999999999999</c:v>
                </c:pt>
                <c:pt idx="5">
                  <c:v>0.1968</c:v>
                </c:pt>
                <c:pt idx="6">
                  <c:v>0.20219999999999999</c:v>
                </c:pt>
                <c:pt idx="7">
                  <c:v>0.2094</c:v>
                </c:pt>
                <c:pt idx="8">
                  <c:v>0.21240000000000001</c:v>
                </c:pt>
                <c:pt idx="9">
                  <c:v>0.21709999999999999</c:v>
                </c:pt>
                <c:pt idx="10">
                  <c:v>0.21590000000000001</c:v>
                </c:pt>
                <c:pt idx="11">
                  <c:v>0.21990000000000001</c:v>
                </c:pt>
                <c:pt idx="12">
                  <c:v>0.2195</c:v>
                </c:pt>
                <c:pt idx="13">
                  <c:v>0.22209999999999999</c:v>
                </c:pt>
                <c:pt idx="14">
                  <c:v>0.22559999999999999</c:v>
                </c:pt>
                <c:pt idx="15">
                  <c:v>0.2271</c:v>
                </c:pt>
                <c:pt idx="16">
                  <c:v>0.21390000000000001</c:v>
                </c:pt>
                <c:pt idx="17">
                  <c:v>0.23330000000000001</c:v>
                </c:pt>
                <c:pt idx="18">
                  <c:v>0.2142</c:v>
                </c:pt>
                <c:pt idx="19">
                  <c:v>0.2213</c:v>
                </c:pt>
                <c:pt idx="20">
                  <c:v>0.23699999999999999</c:v>
                </c:pt>
                <c:pt idx="21">
                  <c:v>0.23300000000000001</c:v>
                </c:pt>
                <c:pt idx="22">
                  <c:v>0.23960000000000001</c:v>
                </c:pt>
                <c:pt idx="23">
                  <c:v>0.23549999999999999</c:v>
                </c:pt>
                <c:pt idx="24">
                  <c:v>0.22289999999999999</c:v>
                </c:pt>
                <c:pt idx="25">
                  <c:v>0.22639999999999999</c:v>
                </c:pt>
                <c:pt idx="26">
                  <c:v>0.21940000000000001</c:v>
                </c:pt>
                <c:pt idx="27">
                  <c:v>0.21229999999999999</c:v>
                </c:pt>
                <c:pt idx="28">
                  <c:v>0.218</c:v>
                </c:pt>
                <c:pt idx="29">
                  <c:v>0.2084</c:v>
                </c:pt>
                <c:pt idx="30">
                  <c:v>0.20549999999999999</c:v>
                </c:pt>
                <c:pt idx="31">
                  <c:v>0.21049999999999999</c:v>
                </c:pt>
                <c:pt idx="32">
                  <c:v>0.21510000000000001</c:v>
                </c:pt>
                <c:pt idx="33">
                  <c:v>0.20710000000000001</c:v>
                </c:pt>
                <c:pt idx="34">
                  <c:v>0.19719999999999999</c:v>
                </c:pt>
                <c:pt idx="35">
                  <c:v>0.20860000000000001</c:v>
                </c:pt>
                <c:pt idx="36">
                  <c:v>0.2094</c:v>
                </c:pt>
                <c:pt idx="37">
                  <c:v>0.2102</c:v>
                </c:pt>
                <c:pt idx="38">
                  <c:v>0.20250000000000001</c:v>
                </c:pt>
                <c:pt idx="39">
                  <c:v>0.2092</c:v>
                </c:pt>
                <c:pt idx="40">
                  <c:v>0.2092</c:v>
                </c:pt>
                <c:pt idx="41">
                  <c:v>0.20960000000000001</c:v>
                </c:pt>
                <c:pt idx="42">
                  <c:v>0.2097</c:v>
                </c:pt>
                <c:pt idx="43">
                  <c:v>0.20660000000000001</c:v>
                </c:pt>
                <c:pt idx="44">
                  <c:v>0.2006</c:v>
                </c:pt>
                <c:pt idx="45">
                  <c:v>0.20050000000000001</c:v>
                </c:pt>
                <c:pt idx="46">
                  <c:v>0.19539999999999999</c:v>
                </c:pt>
                <c:pt idx="47">
                  <c:v>0.2056</c:v>
                </c:pt>
                <c:pt idx="48">
                  <c:v>0.20219999999999999</c:v>
                </c:pt>
                <c:pt idx="49">
                  <c:v>0.2145</c:v>
                </c:pt>
                <c:pt idx="50">
                  <c:v>0.2152</c:v>
                </c:pt>
                <c:pt idx="51">
                  <c:v>0.21160000000000001</c:v>
                </c:pt>
                <c:pt idx="52">
                  <c:v>0.2041</c:v>
                </c:pt>
                <c:pt idx="53">
                  <c:v>0.2339</c:v>
                </c:pt>
                <c:pt idx="54">
                  <c:v>0.1918</c:v>
                </c:pt>
                <c:pt idx="55">
                  <c:v>0.17610000000000001</c:v>
                </c:pt>
                <c:pt idx="56">
                  <c:v>0.1794</c:v>
                </c:pt>
                <c:pt idx="57">
                  <c:v>0.1792</c:v>
                </c:pt>
                <c:pt idx="58">
                  <c:v>0.17910000000000001</c:v>
                </c:pt>
                <c:pt idx="59">
                  <c:v>0.1812</c:v>
                </c:pt>
                <c:pt idx="60">
                  <c:v>0.18129999999999999</c:v>
                </c:pt>
                <c:pt idx="61">
                  <c:v>0.18390000000000001</c:v>
                </c:pt>
                <c:pt idx="62">
                  <c:v>0.15590000000000001</c:v>
                </c:pt>
                <c:pt idx="63">
                  <c:v>0.155</c:v>
                </c:pt>
                <c:pt idx="64">
                  <c:v>0.15790000000000001</c:v>
                </c:pt>
                <c:pt idx="65">
                  <c:v>0.15770000000000001</c:v>
                </c:pt>
                <c:pt idx="66">
                  <c:v>0.15409999999999999</c:v>
                </c:pt>
                <c:pt idx="67">
                  <c:v>0.16309999999999999</c:v>
                </c:pt>
                <c:pt idx="68">
                  <c:v>0.1888</c:v>
                </c:pt>
                <c:pt idx="69">
                  <c:v>8.9300000000000004E-2</c:v>
                </c:pt>
                <c:pt idx="70">
                  <c:v>7.2900000000000006E-2</c:v>
                </c:pt>
                <c:pt idx="71">
                  <c:v>5.16E-2</c:v>
                </c:pt>
                <c:pt idx="72">
                  <c:v>4.99E-2</c:v>
                </c:pt>
                <c:pt idx="73">
                  <c:v>5.5500000000000001E-2</c:v>
                </c:pt>
                <c:pt idx="74">
                  <c:v>6.5699999999999995E-2</c:v>
                </c:pt>
                <c:pt idx="75">
                  <c:v>8.4400000000000003E-2</c:v>
                </c:pt>
                <c:pt idx="76">
                  <c:v>0.1048</c:v>
                </c:pt>
                <c:pt idx="77">
                  <c:v>0.11799999999999999</c:v>
                </c:pt>
                <c:pt idx="78">
                  <c:v>0.1145</c:v>
                </c:pt>
                <c:pt idx="79">
                  <c:v>0.11940000000000001</c:v>
                </c:pt>
                <c:pt idx="80">
                  <c:v>0.1341</c:v>
                </c:pt>
                <c:pt idx="81">
                  <c:v>0.15790000000000001</c:v>
                </c:pt>
                <c:pt idx="82">
                  <c:v>0.20469999999999999</c:v>
                </c:pt>
                <c:pt idx="83">
                  <c:v>0.19750000000000001</c:v>
                </c:pt>
                <c:pt idx="84">
                  <c:v>0.19889999999999999</c:v>
                </c:pt>
                <c:pt idx="85">
                  <c:v>0.21249999999999999</c:v>
                </c:pt>
                <c:pt idx="86">
                  <c:v>0.21179999999999999</c:v>
                </c:pt>
                <c:pt idx="87">
                  <c:v>0.2364</c:v>
                </c:pt>
                <c:pt idx="88">
                  <c:v>0.24490000000000001</c:v>
                </c:pt>
                <c:pt idx="89">
                  <c:v>0.23860000000000001</c:v>
                </c:pt>
                <c:pt idx="90">
                  <c:v>0.24030000000000001</c:v>
                </c:pt>
                <c:pt idx="91">
                  <c:v>0.2384</c:v>
                </c:pt>
                <c:pt idx="92">
                  <c:v>0.23619999999999999</c:v>
                </c:pt>
                <c:pt idx="93">
                  <c:v>0.24129999999999999</c:v>
                </c:pt>
                <c:pt idx="94">
                  <c:v>0.24990000000000001</c:v>
                </c:pt>
                <c:pt idx="95">
                  <c:v>0.24460000000000001</c:v>
                </c:pt>
                <c:pt idx="96">
                  <c:v>0.26540000000000002</c:v>
                </c:pt>
                <c:pt idx="97">
                  <c:v>0.26500000000000001</c:v>
                </c:pt>
                <c:pt idx="98">
                  <c:v>0.25080000000000002</c:v>
                </c:pt>
                <c:pt idx="99">
                  <c:v>0.25969999999999999</c:v>
                </c:pt>
                <c:pt idx="100">
                  <c:v>0.2611</c:v>
                </c:pt>
                <c:pt idx="101">
                  <c:v>0.26250000000000001</c:v>
                </c:pt>
                <c:pt idx="102">
                  <c:v>0.2666</c:v>
                </c:pt>
                <c:pt idx="103">
                  <c:v>0.27129999999999999</c:v>
                </c:pt>
                <c:pt idx="104">
                  <c:v>0.26929999999999998</c:v>
                </c:pt>
                <c:pt idx="105">
                  <c:v>0.27289999999999998</c:v>
                </c:pt>
                <c:pt idx="106">
                  <c:v>0.2762</c:v>
                </c:pt>
                <c:pt idx="107">
                  <c:v>0.29430000000000001</c:v>
                </c:pt>
                <c:pt idx="108">
                  <c:v>0.28949999999999998</c:v>
                </c:pt>
                <c:pt idx="109">
                  <c:v>0.28299999999999997</c:v>
                </c:pt>
                <c:pt idx="110">
                  <c:v>0.27979999999999999</c:v>
                </c:pt>
                <c:pt idx="111">
                  <c:v>0.28499999999999998</c:v>
                </c:pt>
                <c:pt idx="112">
                  <c:v>0.27889999999999998</c:v>
                </c:pt>
                <c:pt idx="113">
                  <c:v>0.27989999999999998</c:v>
                </c:pt>
                <c:pt idx="114">
                  <c:v>0.25209999999999999</c:v>
                </c:pt>
                <c:pt idx="115">
                  <c:v>0.25380000000000003</c:v>
                </c:pt>
                <c:pt idx="116">
                  <c:v>0.25480000000000003</c:v>
                </c:pt>
                <c:pt idx="117">
                  <c:v>0.2414</c:v>
                </c:pt>
                <c:pt idx="118">
                  <c:v>0.25480000000000003</c:v>
                </c:pt>
                <c:pt idx="119">
                  <c:v>0.2525</c:v>
                </c:pt>
                <c:pt idx="120">
                  <c:v>0.25169999999999998</c:v>
                </c:pt>
                <c:pt idx="121">
                  <c:v>0.28770000000000001</c:v>
                </c:pt>
                <c:pt idx="122">
                  <c:v>0.29930000000000001</c:v>
                </c:pt>
                <c:pt idx="123">
                  <c:v>0.29580000000000001</c:v>
                </c:pt>
                <c:pt idx="124">
                  <c:v>0.29849999999999999</c:v>
                </c:pt>
                <c:pt idx="125">
                  <c:v>0.30430000000000001</c:v>
                </c:pt>
                <c:pt idx="126">
                  <c:v>0.30840000000000001</c:v>
                </c:pt>
                <c:pt idx="127">
                  <c:v>0.31879999999999997</c:v>
                </c:pt>
                <c:pt idx="128">
                  <c:v>0.31709999999999999</c:v>
                </c:pt>
                <c:pt idx="129">
                  <c:v>0.31280000000000002</c:v>
                </c:pt>
                <c:pt idx="130">
                  <c:v>0.31169999999999998</c:v>
                </c:pt>
                <c:pt idx="131">
                  <c:v>0.31559999999999999</c:v>
                </c:pt>
                <c:pt idx="132">
                  <c:v>0.31390000000000001</c:v>
                </c:pt>
                <c:pt idx="133">
                  <c:v>0.31180000000000002</c:v>
                </c:pt>
                <c:pt idx="134">
                  <c:v>0.31990000000000002</c:v>
                </c:pt>
                <c:pt idx="135">
                  <c:v>0.32079999999999997</c:v>
                </c:pt>
                <c:pt idx="136">
                  <c:v>0.33040000000000003</c:v>
                </c:pt>
                <c:pt idx="137">
                  <c:v>0.32400000000000001</c:v>
                </c:pt>
                <c:pt idx="138">
                  <c:v>0.32069999999999999</c:v>
                </c:pt>
                <c:pt idx="139">
                  <c:v>0.32250000000000001</c:v>
                </c:pt>
                <c:pt idx="140">
                  <c:v>0.33119999999999999</c:v>
                </c:pt>
                <c:pt idx="141">
                  <c:v>0.3417</c:v>
                </c:pt>
                <c:pt idx="142">
                  <c:v>0.32069999999999999</c:v>
                </c:pt>
                <c:pt idx="143">
                  <c:v>0.31409999999999999</c:v>
                </c:pt>
                <c:pt idx="144">
                  <c:v>0.31730000000000003</c:v>
                </c:pt>
                <c:pt idx="145">
                  <c:v>0.31940000000000002</c:v>
                </c:pt>
                <c:pt idx="146">
                  <c:v>0.32079999999999997</c:v>
                </c:pt>
                <c:pt idx="147">
                  <c:v>0.3206</c:v>
                </c:pt>
                <c:pt idx="148">
                  <c:v>0.32769999999999999</c:v>
                </c:pt>
                <c:pt idx="149">
                  <c:v>0.31900000000000001</c:v>
                </c:pt>
                <c:pt idx="150">
                  <c:v>0.31840000000000002</c:v>
                </c:pt>
                <c:pt idx="151">
                  <c:v>0.32840000000000003</c:v>
                </c:pt>
                <c:pt idx="152">
                  <c:v>0.32129999999999997</c:v>
                </c:pt>
                <c:pt idx="153">
                  <c:v>0.32219999999999999</c:v>
                </c:pt>
                <c:pt idx="154">
                  <c:v>0.3246</c:v>
                </c:pt>
                <c:pt idx="155">
                  <c:v>0.24390000000000001</c:v>
                </c:pt>
                <c:pt idx="156">
                  <c:v>0.23649999999999999</c:v>
                </c:pt>
                <c:pt idx="157">
                  <c:v>0.24049999999999999</c:v>
                </c:pt>
                <c:pt idx="158">
                  <c:v>0.2457</c:v>
                </c:pt>
                <c:pt idx="159">
                  <c:v>0.2268</c:v>
                </c:pt>
                <c:pt idx="160">
                  <c:v>0.2268</c:v>
                </c:pt>
                <c:pt idx="161">
                  <c:v>0.2089</c:v>
                </c:pt>
                <c:pt idx="162">
                  <c:v>0.2092</c:v>
                </c:pt>
                <c:pt idx="163">
                  <c:v>0.21920000000000001</c:v>
                </c:pt>
                <c:pt idx="164">
                  <c:v>0.218</c:v>
                </c:pt>
                <c:pt idx="165">
                  <c:v>0.21299999999999999</c:v>
                </c:pt>
                <c:pt idx="166">
                  <c:v>0.2044</c:v>
                </c:pt>
                <c:pt idx="167">
                  <c:v>0.18770000000000001</c:v>
                </c:pt>
                <c:pt idx="168">
                  <c:v>0.18629999999999999</c:v>
                </c:pt>
                <c:pt idx="169">
                  <c:v>0.14580000000000001</c:v>
                </c:pt>
                <c:pt idx="170">
                  <c:v>0.14410000000000001</c:v>
                </c:pt>
                <c:pt idx="171">
                  <c:v>0.14799999999999999</c:v>
                </c:pt>
                <c:pt idx="172">
                  <c:v>0.1449</c:v>
                </c:pt>
                <c:pt idx="173">
                  <c:v>0.16009999999999999</c:v>
                </c:pt>
                <c:pt idx="174">
                  <c:v>0.16819999999999999</c:v>
                </c:pt>
                <c:pt idx="175">
                  <c:v>0.1653</c:v>
                </c:pt>
                <c:pt idx="176">
                  <c:v>0.15909999999999999</c:v>
                </c:pt>
                <c:pt idx="177">
                  <c:v>0.16039999999999999</c:v>
                </c:pt>
                <c:pt idx="178">
                  <c:v>0.15909999999999999</c:v>
                </c:pt>
                <c:pt idx="179">
                  <c:v>0.1651</c:v>
                </c:pt>
                <c:pt idx="180">
                  <c:v>0.16089999999999999</c:v>
                </c:pt>
                <c:pt idx="181">
                  <c:v>0.16109999999999999</c:v>
                </c:pt>
                <c:pt idx="182">
                  <c:v>0.1646</c:v>
                </c:pt>
                <c:pt idx="183">
                  <c:v>0.1628</c:v>
                </c:pt>
                <c:pt idx="184">
                  <c:v>0.17</c:v>
                </c:pt>
                <c:pt idx="185">
                  <c:v>0.17</c:v>
                </c:pt>
                <c:pt idx="186">
                  <c:v>0.20530000000000001</c:v>
                </c:pt>
                <c:pt idx="187">
                  <c:v>0.20300000000000001</c:v>
                </c:pt>
                <c:pt idx="188">
                  <c:v>0.20910000000000001</c:v>
                </c:pt>
                <c:pt idx="189">
                  <c:v>8.48E-2</c:v>
                </c:pt>
                <c:pt idx="190">
                  <c:v>8.5199999999999998E-2</c:v>
                </c:pt>
                <c:pt idx="191">
                  <c:v>8.1500000000000003E-2</c:v>
                </c:pt>
                <c:pt idx="192">
                  <c:v>8.2500000000000004E-2</c:v>
                </c:pt>
                <c:pt idx="193">
                  <c:v>8.3599999999999994E-2</c:v>
                </c:pt>
                <c:pt idx="194">
                  <c:v>8.0799999999999997E-2</c:v>
                </c:pt>
                <c:pt idx="195">
                  <c:v>8.3799999999999999E-2</c:v>
                </c:pt>
                <c:pt idx="196">
                  <c:v>8.7800000000000003E-2</c:v>
                </c:pt>
                <c:pt idx="197">
                  <c:v>8.48E-2</c:v>
                </c:pt>
                <c:pt idx="198">
                  <c:v>8.9399999999999993E-2</c:v>
                </c:pt>
                <c:pt idx="199">
                  <c:v>8.3199999999999996E-2</c:v>
                </c:pt>
                <c:pt idx="200">
                  <c:v>7.7299999999999994E-2</c:v>
                </c:pt>
                <c:pt idx="201">
                  <c:v>7.4200000000000002E-2</c:v>
                </c:pt>
                <c:pt idx="202">
                  <c:v>7.6499999999999999E-2</c:v>
                </c:pt>
                <c:pt idx="203">
                  <c:v>7.5700000000000003E-2</c:v>
                </c:pt>
                <c:pt idx="204">
                  <c:v>7.17E-2</c:v>
                </c:pt>
                <c:pt idx="205">
                  <c:v>6.5100000000000005E-2</c:v>
                </c:pt>
                <c:pt idx="206">
                  <c:v>6.6000000000000003E-2</c:v>
                </c:pt>
                <c:pt idx="207">
                  <c:v>7.3400000000000007E-2</c:v>
                </c:pt>
                <c:pt idx="208">
                  <c:v>9.6699999999999994E-2</c:v>
                </c:pt>
                <c:pt idx="209">
                  <c:v>0.1004</c:v>
                </c:pt>
                <c:pt idx="210">
                  <c:v>0.1032</c:v>
                </c:pt>
                <c:pt idx="211">
                  <c:v>0.1101</c:v>
                </c:pt>
                <c:pt idx="212">
                  <c:v>6.9900000000000004E-2</c:v>
                </c:pt>
                <c:pt idx="213">
                  <c:v>7.6399999999999996E-2</c:v>
                </c:pt>
                <c:pt idx="214">
                  <c:v>7.2700000000000001E-2</c:v>
                </c:pt>
                <c:pt idx="215">
                  <c:v>7.5300000000000006E-2</c:v>
                </c:pt>
                <c:pt idx="216">
                  <c:v>7.4800000000000005E-2</c:v>
                </c:pt>
                <c:pt idx="217">
                  <c:v>7.7100000000000002E-2</c:v>
                </c:pt>
                <c:pt idx="218">
                  <c:v>7.6799999999999993E-2</c:v>
                </c:pt>
                <c:pt idx="219">
                  <c:v>7.7700000000000005E-2</c:v>
                </c:pt>
                <c:pt idx="220">
                  <c:v>7.85E-2</c:v>
                </c:pt>
                <c:pt idx="221">
                  <c:v>7.3400000000000007E-2</c:v>
                </c:pt>
                <c:pt idx="222">
                  <c:v>7.7100000000000002E-2</c:v>
                </c:pt>
                <c:pt idx="223">
                  <c:v>7.7499999999999999E-2</c:v>
                </c:pt>
                <c:pt idx="224">
                  <c:v>7.6499999999999999E-2</c:v>
                </c:pt>
                <c:pt idx="225">
                  <c:v>7.6499999999999999E-2</c:v>
                </c:pt>
                <c:pt idx="226">
                  <c:v>7.6999999999999999E-2</c:v>
                </c:pt>
                <c:pt idx="227">
                  <c:v>7.6399999999999996E-2</c:v>
                </c:pt>
                <c:pt idx="228">
                  <c:v>7.2499999999999995E-2</c:v>
                </c:pt>
                <c:pt idx="229">
                  <c:v>7.7299999999999994E-2</c:v>
                </c:pt>
                <c:pt idx="230">
                  <c:v>7.8E-2</c:v>
                </c:pt>
                <c:pt idx="231">
                  <c:v>7.5999999999999998E-2</c:v>
                </c:pt>
                <c:pt idx="232">
                  <c:v>7.5999999999999998E-2</c:v>
                </c:pt>
                <c:pt idx="233">
                  <c:v>8.2500000000000004E-2</c:v>
                </c:pt>
                <c:pt idx="234">
                  <c:v>7.6899999999999996E-2</c:v>
                </c:pt>
                <c:pt idx="235">
                  <c:v>8.2299999999999998E-2</c:v>
                </c:pt>
                <c:pt idx="236">
                  <c:v>7.6899999999999996E-2</c:v>
                </c:pt>
                <c:pt idx="237">
                  <c:v>8.2299999999999998E-2</c:v>
                </c:pt>
                <c:pt idx="238">
                  <c:v>8.5900000000000004E-2</c:v>
                </c:pt>
                <c:pt idx="239">
                  <c:v>8.14E-2</c:v>
                </c:pt>
                <c:pt idx="240">
                  <c:v>8.3699999999999997E-2</c:v>
                </c:pt>
                <c:pt idx="241">
                  <c:v>8.3799999999999999E-2</c:v>
                </c:pt>
                <c:pt idx="242">
                  <c:v>8.1199999999999994E-2</c:v>
                </c:pt>
                <c:pt idx="243">
                  <c:v>8.2699999999999996E-2</c:v>
                </c:pt>
                <c:pt idx="244">
                  <c:v>7.3300000000000004E-2</c:v>
                </c:pt>
                <c:pt idx="245">
                  <c:v>7.1999999999999995E-2</c:v>
                </c:pt>
                <c:pt idx="246">
                  <c:v>7.4399999999999994E-2</c:v>
                </c:pt>
                <c:pt idx="247">
                  <c:v>7.85E-2</c:v>
                </c:pt>
                <c:pt idx="248">
                  <c:v>7.8600000000000003E-2</c:v>
                </c:pt>
                <c:pt idx="249">
                  <c:v>6.83E-2</c:v>
                </c:pt>
                <c:pt idx="250">
                  <c:v>6.7400000000000002E-2</c:v>
                </c:pt>
                <c:pt idx="251">
                  <c:v>7.6300000000000007E-2</c:v>
                </c:pt>
                <c:pt idx="252">
                  <c:v>7.6799999999999993E-2</c:v>
                </c:pt>
                <c:pt idx="253">
                  <c:v>7.1400000000000005E-2</c:v>
                </c:pt>
                <c:pt idx="254">
                  <c:v>7.3700000000000002E-2</c:v>
                </c:pt>
                <c:pt idx="255">
                  <c:v>7.0999999999999994E-2</c:v>
                </c:pt>
                <c:pt idx="256">
                  <c:v>7.5700000000000003E-2</c:v>
                </c:pt>
                <c:pt idx="257">
                  <c:v>8.1600000000000006E-2</c:v>
                </c:pt>
                <c:pt idx="258">
                  <c:v>8.0199999999999994E-2</c:v>
                </c:pt>
                <c:pt idx="259">
                  <c:v>8.1799999999999998E-2</c:v>
                </c:pt>
                <c:pt idx="260">
                  <c:v>8.09E-2</c:v>
                </c:pt>
                <c:pt idx="261">
                  <c:v>7.7499999999999999E-2</c:v>
                </c:pt>
                <c:pt idx="262">
                  <c:v>7.9899999999999999E-2</c:v>
                </c:pt>
                <c:pt idx="263">
                  <c:v>7.9899999999999999E-2</c:v>
                </c:pt>
                <c:pt idx="264">
                  <c:v>8.14E-2</c:v>
                </c:pt>
                <c:pt idx="265">
                  <c:v>8.8300000000000003E-2</c:v>
                </c:pt>
                <c:pt idx="266">
                  <c:v>9.1600000000000001E-2</c:v>
                </c:pt>
                <c:pt idx="267">
                  <c:v>9.3899999999999997E-2</c:v>
                </c:pt>
                <c:pt idx="268">
                  <c:v>8.4199999999999997E-2</c:v>
                </c:pt>
                <c:pt idx="269">
                  <c:v>9.1800000000000007E-2</c:v>
                </c:pt>
                <c:pt idx="270">
                  <c:v>8.3099999999999993E-2</c:v>
                </c:pt>
                <c:pt idx="271">
                  <c:v>8.0199999999999994E-2</c:v>
                </c:pt>
                <c:pt idx="272">
                  <c:v>0.1169</c:v>
                </c:pt>
                <c:pt idx="273">
                  <c:v>0.1094</c:v>
                </c:pt>
                <c:pt idx="274">
                  <c:v>9.06E-2</c:v>
                </c:pt>
                <c:pt idx="275">
                  <c:v>0.09</c:v>
                </c:pt>
                <c:pt idx="276">
                  <c:v>9.7299999999999998E-2</c:v>
                </c:pt>
                <c:pt idx="277">
                  <c:v>9.4399999999999998E-2</c:v>
                </c:pt>
                <c:pt idx="278">
                  <c:v>9.2100000000000001E-2</c:v>
                </c:pt>
                <c:pt idx="279">
                  <c:v>9.5200000000000007E-2</c:v>
                </c:pt>
                <c:pt idx="280">
                  <c:v>9.6500000000000002E-2</c:v>
                </c:pt>
                <c:pt idx="281">
                  <c:v>8.5599999999999996E-2</c:v>
                </c:pt>
                <c:pt idx="282">
                  <c:v>8.9200000000000002E-2</c:v>
                </c:pt>
                <c:pt idx="283">
                  <c:v>8.5500000000000007E-2</c:v>
                </c:pt>
                <c:pt idx="284">
                  <c:v>8.1799999999999998E-2</c:v>
                </c:pt>
                <c:pt idx="285">
                  <c:v>7.17E-2</c:v>
                </c:pt>
                <c:pt idx="286">
                  <c:v>7.2400000000000006E-2</c:v>
                </c:pt>
                <c:pt idx="287">
                  <c:v>7.1599999999999997E-2</c:v>
                </c:pt>
                <c:pt idx="288">
                  <c:v>6.4399999999999999E-2</c:v>
                </c:pt>
                <c:pt idx="289">
                  <c:v>7.51E-2</c:v>
                </c:pt>
                <c:pt idx="291">
                  <c:v>6.8199999999999997E-2</c:v>
                </c:pt>
                <c:pt idx="292">
                  <c:v>6.5799999999999997E-2</c:v>
                </c:pt>
                <c:pt idx="293">
                  <c:v>0.56100000000000005</c:v>
                </c:pt>
                <c:pt idx="294">
                  <c:v>0.55379999999999996</c:v>
                </c:pt>
                <c:pt idx="295">
                  <c:v>0.56230000000000002</c:v>
                </c:pt>
                <c:pt idx="296">
                  <c:v>0.57509999999999994</c:v>
                </c:pt>
                <c:pt idx="297">
                  <c:v>7.8799999999999995E-2</c:v>
                </c:pt>
                <c:pt idx="298">
                  <c:v>7.9200000000000007E-2</c:v>
                </c:pt>
                <c:pt idx="299">
                  <c:v>5.2699999999999997E-2</c:v>
                </c:pt>
                <c:pt idx="300">
                  <c:v>0.1096</c:v>
                </c:pt>
                <c:pt idx="301">
                  <c:v>0.1075</c:v>
                </c:pt>
                <c:pt idx="302">
                  <c:v>0.113</c:v>
                </c:pt>
                <c:pt idx="303">
                  <c:v>0.1181</c:v>
                </c:pt>
                <c:pt idx="304">
                  <c:v>0.1191</c:v>
                </c:pt>
                <c:pt idx="305">
                  <c:v>0.1206</c:v>
                </c:pt>
                <c:pt idx="306">
                  <c:v>0.1148</c:v>
                </c:pt>
                <c:pt idx="307">
                  <c:v>0.12230000000000001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C-4DC1-8031-26B3A8F8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28167"/>
        <c:axId val="648827839"/>
      </c:lineChart>
      <c:dateAx>
        <c:axId val="648828167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827839"/>
        <c:crosses val="autoZero"/>
        <c:auto val="1"/>
        <c:lblOffset val="100"/>
        <c:baseTimeUnit val="days"/>
      </c:dateAx>
      <c:valAx>
        <c:axId val="648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828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分销订单!$H$1</c:f>
              <c:strCache>
                <c:ptCount val="1"/>
                <c:pt idx="0">
                  <c:v>订单总数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分销订单!$A$2:$A$348</c:f>
              <c:numCache>
                <c:formatCode>m"月"d"日"</c:formatCode>
                <c:ptCount val="313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分销订单!$H$2:$H$227</c:f>
              <c:numCache>
                <c:formatCode>General</c:formatCode>
                <c:ptCount val="192"/>
                <c:pt idx="0">
                  <c:v>426</c:v>
                </c:pt>
                <c:pt idx="1">
                  <c:v>457</c:v>
                </c:pt>
                <c:pt idx="2">
                  <c:v>495</c:v>
                </c:pt>
                <c:pt idx="3">
                  <c:v>389</c:v>
                </c:pt>
                <c:pt idx="4">
                  <c:v>390</c:v>
                </c:pt>
                <c:pt idx="5">
                  <c:v>423</c:v>
                </c:pt>
                <c:pt idx="6">
                  <c:v>431</c:v>
                </c:pt>
                <c:pt idx="7">
                  <c:v>432</c:v>
                </c:pt>
                <c:pt idx="8">
                  <c:v>488</c:v>
                </c:pt>
                <c:pt idx="9">
                  <c:v>370</c:v>
                </c:pt>
                <c:pt idx="10">
                  <c:v>348</c:v>
                </c:pt>
                <c:pt idx="11">
                  <c:v>427</c:v>
                </c:pt>
                <c:pt idx="12">
                  <c:v>430</c:v>
                </c:pt>
                <c:pt idx="13">
                  <c:v>494</c:v>
                </c:pt>
                <c:pt idx="14">
                  <c:v>528</c:v>
                </c:pt>
                <c:pt idx="15">
                  <c:v>612</c:v>
                </c:pt>
                <c:pt idx="16">
                  <c:v>511</c:v>
                </c:pt>
                <c:pt idx="17">
                  <c:v>480</c:v>
                </c:pt>
                <c:pt idx="18">
                  <c:v>557</c:v>
                </c:pt>
                <c:pt idx="19">
                  <c:v>531</c:v>
                </c:pt>
                <c:pt idx="20">
                  <c:v>579</c:v>
                </c:pt>
                <c:pt idx="21">
                  <c:v>574</c:v>
                </c:pt>
                <c:pt idx="22">
                  <c:v>552</c:v>
                </c:pt>
                <c:pt idx="23">
                  <c:v>453</c:v>
                </c:pt>
                <c:pt idx="24">
                  <c:v>490</c:v>
                </c:pt>
                <c:pt idx="25">
                  <c:v>569</c:v>
                </c:pt>
                <c:pt idx="26">
                  <c:v>605</c:v>
                </c:pt>
                <c:pt idx="27">
                  <c:v>626</c:v>
                </c:pt>
                <c:pt idx="28">
                  <c:v>586</c:v>
                </c:pt>
                <c:pt idx="29">
                  <c:v>539</c:v>
                </c:pt>
                <c:pt idx="30">
                  <c:v>444</c:v>
                </c:pt>
                <c:pt idx="31">
                  <c:v>454</c:v>
                </c:pt>
                <c:pt idx="32">
                  <c:v>494</c:v>
                </c:pt>
                <c:pt idx="33">
                  <c:v>452</c:v>
                </c:pt>
                <c:pt idx="34">
                  <c:v>485</c:v>
                </c:pt>
                <c:pt idx="35">
                  <c:v>420</c:v>
                </c:pt>
                <c:pt idx="36">
                  <c:v>394</c:v>
                </c:pt>
                <c:pt idx="37">
                  <c:v>309</c:v>
                </c:pt>
                <c:pt idx="38">
                  <c:v>348</c:v>
                </c:pt>
                <c:pt idx="39">
                  <c:v>304</c:v>
                </c:pt>
                <c:pt idx="40">
                  <c:v>306</c:v>
                </c:pt>
                <c:pt idx="41">
                  <c:v>341</c:v>
                </c:pt>
                <c:pt idx="42">
                  <c:v>410</c:v>
                </c:pt>
                <c:pt idx="43">
                  <c:v>369</c:v>
                </c:pt>
                <c:pt idx="44">
                  <c:v>301</c:v>
                </c:pt>
                <c:pt idx="45">
                  <c:v>341</c:v>
                </c:pt>
                <c:pt idx="46">
                  <c:v>368</c:v>
                </c:pt>
                <c:pt idx="47">
                  <c:v>357</c:v>
                </c:pt>
                <c:pt idx="48">
                  <c:v>436</c:v>
                </c:pt>
                <c:pt idx="49">
                  <c:v>399</c:v>
                </c:pt>
                <c:pt idx="50">
                  <c:v>357</c:v>
                </c:pt>
                <c:pt idx="51">
                  <c:v>303</c:v>
                </c:pt>
                <c:pt idx="52">
                  <c:v>351</c:v>
                </c:pt>
                <c:pt idx="53">
                  <c:v>397</c:v>
                </c:pt>
                <c:pt idx="54">
                  <c:v>377</c:v>
                </c:pt>
                <c:pt idx="55">
                  <c:v>466</c:v>
                </c:pt>
                <c:pt idx="56">
                  <c:v>482</c:v>
                </c:pt>
                <c:pt idx="57">
                  <c:v>417</c:v>
                </c:pt>
                <c:pt idx="58">
                  <c:v>342</c:v>
                </c:pt>
                <c:pt idx="59">
                  <c:v>439</c:v>
                </c:pt>
                <c:pt idx="60">
                  <c:v>509</c:v>
                </c:pt>
                <c:pt idx="61">
                  <c:v>478</c:v>
                </c:pt>
                <c:pt idx="62">
                  <c:v>608</c:v>
                </c:pt>
                <c:pt idx="63">
                  <c:v>546</c:v>
                </c:pt>
                <c:pt idx="64">
                  <c:v>434</c:v>
                </c:pt>
                <c:pt idx="65">
                  <c:v>353</c:v>
                </c:pt>
                <c:pt idx="66">
                  <c:v>432</c:v>
                </c:pt>
                <c:pt idx="67">
                  <c:v>466</c:v>
                </c:pt>
                <c:pt idx="68">
                  <c:v>498</c:v>
                </c:pt>
                <c:pt idx="69">
                  <c:v>510</c:v>
                </c:pt>
                <c:pt idx="70">
                  <c:v>721</c:v>
                </c:pt>
                <c:pt idx="71">
                  <c:v>765</c:v>
                </c:pt>
                <c:pt idx="72">
                  <c:v>974</c:v>
                </c:pt>
                <c:pt idx="73">
                  <c:v>1164</c:v>
                </c:pt>
                <c:pt idx="74">
                  <c:v>920</c:v>
                </c:pt>
                <c:pt idx="75">
                  <c:v>639</c:v>
                </c:pt>
                <c:pt idx="76">
                  <c:v>652</c:v>
                </c:pt>
                <c:pt idx="77">
                  <c:v>530</c:v>
                </c:pt>
                <c:pt idx="78">
                  <c:v>517</c:v>
                </c:pt>
                <c:pt idx="79">
                  <c:v>328</c:v>
                </c:pt>
                <c:pt idx="80">
                  <c:v>509</c:v>
                </c:pt>
                <c:pt idx="81">
                  <c:v>478</c:v>
                </c:pt>
                <c:pt idx="82">
                  <c:v>456</c:v>
                </c:pt>
                <c:pt idx="83">
                  <c:v>501</c:v>
                </c:pt>
                <c:pt idx="84">
                  <c:v>449</c:v>
                </c:pt>
                <c:pt idx="85">
                  <c:v>384</c:v>
                </c:pt>
                <c:pt idx="86">
                  <c:v>468</c:v>
                </c:pt>
                <c:pt idx="87">
                  <c:v>518</c:v>
                </c:pt>
                <c:pt idx="88">
                  <c:v>544</c:v>
                </c:pt>
                <c:pt idx="89">
                  <c:v>537</c:v>
                </c:pt>
                <c:pt idx="90">
                  <c:v>489</c:v>
                </c:pt>
                <c:pt idx="91">
                  <c:v>351</c:v>
                </c:pt>
                <c:pt idx="92">
                  <c:v>445</c:v>
                </c:pt>
                <c:pt idx="93">
                  <c:v>425</c:v>
                </c:pt>
                <c:pt idx="94">
                  <c:v>546</c:v>
                </c:pt>
                <c:pt idx="95">
                  <c:v>532</c:v>
                </c:pt>
                <c:pt idx="96">
                  <c:v>551</c:v>
                </c:pt>
                <c:pt idx="97">
                  <c:v>583</c:v>
                </c:pt>
                <c:pt idx="98">
                  <c:v>439</c:v>
                </c:pt>
                <c:pt idx="99">
                  <c:v>495</c:v>
                </c:pt>
                <c:pt idx="100">
                  <c:v>538</c:v>
                </c:pt>
                <c:pt idx="101">
                  <c:v>616</c:v>
                </c:pt>
                <c:pt idx="102">
                  <c:v>615</c:v>
                </c:pt>
                <c:pt idx="103">
                  <c:v>581</c:v>
                </c:pt>
                <c:pt idx="104">
                  <c:v>399</c:v>
                </c:pt>
                <c:pt idx="105">
                  <c:v>480</c:v>
                </c:pt>
                <c:pt idx="106">
                  <c:v>539</c:v>
                </c:pt>
                <c:pt idx="107">
                  <c:v>511</c:v>
                </c:pt>
                <c:pt idx="108">
                  <c:v>592</c:v>
                </c:pt>
                <c:pt idx="109">
                  <c:v>486</c:v>
                </c:pt>
                <c:pt idx="110">
                  <c:v>501</c:v>
                </c:pt>
                <c:pt idx="111">
                  <c:v>360</c:v>
                </c:pt>
                <c:pt idx="112">
                  <c:v>438</c:v>
                </c:pt>
                <c:pt idx="113">
                  <c:v>308</c:v>
                </c:pt>
                <c:pt idx="114">
                  <c:v>538</c:v>
                </c:pt>
                <c:pt idx="115">
                  <c:v>491</c:v>
                </c:pt>
                <c:pt idx="116">
                  <c:v>506</c:v>
                </c:pt>
                <c:pt idx="117">
                  <c:v>443</c:v>
                </c:pt>
                <c:pt idx="118">
                  <c:v>388</c:v>
                </c:pt>
                <c:pt idx="119">
                  <c:v>306</c:v>
                </c:pt>
                <c:pt idx="120">
                  <c:v>408</c:v>
                </c:pt>
                <c:pt idx="121">
                  <c:v>415</c:v>
                </c:pt>
                <c:pt idx="122">
                  <c:v>380</c:v>
                </c:pt>
                <c:pt idx="123">
                  <c:v>423</c:v>
                </c:pt>
                <c:pt idx="124">
                  <c:v>359</c:v>
                </c:pt>
                <c:pt idx="125">
                  <c:v>298</c:v>
                </c:pt>
                <c:pt idx="126">
                  <c:v>390</c:v>
                </c:pt>
                <c:pt idx="127">
                  <c:v>447</c:v>
                </c:pt>
                <c:pt idx="128">
                  <c:v>412</c:v>
                </c:pt>
                <c:pt idx="129">
                  <c:v>485</c:v>
                </c:pt>
                <c:pt idx="130">
                  <c:v>441</c:v>
                </c:pt>
                <c:pt idx="131">
                  <c:v>313</c:v>
                </c:pt>
                <c:pt idx="132">
                  <c:v>385</c:v>
                </c:pt>
                <c:pt idx="133">
                  <c:v>413</c:v>
                </c:pt>
                <c:pt idx="134">
                  <c:v>408</c:v>
                </c:pt>
                <c:pt idx="135">
                  <c:v>531</c:v>
                </c:pt>
                <c:pt idx="136">
                  <c:v>416</c:v>
                </c:pt>
                <c:pt idx="137">
                  <c:v>369</c:v>
                </c:pt>
                <c:pt idx="138">
                  <c:v>307</c:v>
                </c:pt>
                <c:pt idx="139">
                  <c:v>335</c:v>
                </c:pt>
                <c:pt idx="140">
                  <c:v>326</c:v>
                </c:pt>
                <c:pt idx="141">
                  <c:v>368</c:v>
                </c:pt>
                <c:pt idx="142">
                  <c:v>394</c:v>
                </c:pt>
                <c:pt idx="143">
                  <c:v>456</c:v>
                </c:pt>
                <c:pt idx="144">
                  <c:v>393</c:v>
                </c:pt>
                <c:pt idx="145">
                  <c:v>369</c:v>
                </c:pt>
                <c:pt idx="146">
                  <c:v>423</c:v>
                </c:pt>
                <c:pt idx="147">
                  <c:v>423</c:v>
                </c:pt>
                <c:pt idx="148">
                  <c:v>468</c:v>
                </c:pt>
                <c:pt idx="149">
                  <c:v>533</c:v>
                </c:pt>
                <c:pt idx="150">
                  <c:v>632</c:v>
                </c:pt>
                <c:pt idx="151">
                  <c:v>722</c:v>
                </c:pt>
                <c:pt idx="152">
                  <c:v>619</c:v>
                </c:pt>
                <c:pt idx="153">
                  <c:v>431</c:v>
                </c:pt>
                <c:pt idx="154">
                  <c:v>488</c:v>
                </c:pt>
                <c:pt idx="155">
                  <c:v>522</c:v>
                </c:pt>
                <c:pt idx="156">
                  <c:v>525</c:v>
                </c:pt>
                <c:pt idx="157">
                  <c:v>622</c:v>
                </c:pt>
                <c:pt idx="158">
                  <c:v>618</c:v>
                </c:pt>
                <c:pt idx="159">
                  <c:v>554</c:v>
                </c:pt>
                <c:pt idx="160">
                  <c:v>554</c:v>
                </c:pt>
                <c:pt idx="161">
                  <c:v>643</c:v>
                </c:pt>
                <c:pt idx="162">
                  <c:v>698</c:v>
                </c:pt>
                <c:pt idx="163">
                  <c:v>602</c:v>
                </c:pt>
                <c:pt idx="164">
                  <c:v>550</c:v>
                </c:pt>
                <c:pt idx="165">
                  <c:v>518</c:v>
                </c:pt>
                <c:pt idx="166">
                  <c:v>460</c:v>
                </c:pt>
                <c:pt idx="167">
                  <c:v>579</c:v>
                </c:pt>
                <c:pt idx="168">
                  <c:v>629</c:v>
                </c:pt>
                <c:pt idx="169">
                  <c:v>592</c:v>
                </c:pt>
                <c:pt idx="170">
                  <c:v>589</c:v>
                </c:pt>
                <c:pt idx="171">
                  <c:v>644</c:v>
                </c:pt>
                <c:pt idx="172">
                  <c:v>607</c:v>
                </c:pt>
                <c:pt idx="173">
                  <c:v>569</c:v>
                </c:pt>
                <c:pt idx="174">
                  <c:v>552</c:v>
                </c:pt>
                <c:pt idx="175">
                  <c:v>474</c:v>
                </c:pt>
                <c:pt idx="176">
                  <c:v>471</c:v>
                </c:pt>
                <c:pt idx="177">
                  <c:v>422</c:v>
                </c:pt>
                <c:pt idx="178">
                  <c:v>461</c:v>
                </c:pt>
                <c:pt idx="179">
                  <c:v>486</c:v>
                </c:pt>
                <c:pt idx="180">
                  <c:v>457</c:v>
                </c:pt>
                <c:pt idx="181">
                  <c:v>471</c:v>
                </c:pt>
                <c:pt idx="182">
                  <c:v>442</c:v>
                </c:pt>
                <c:pt idx="183">
                  <c:v>435</c:v>
                </c:pt>
                <c:pt idx="184">
                  <c:v>507</c:v>
                </c:pt>
                <c:pt idx="185">
                  <c:v>550</c:v>
                </c:pt>
                <c:pt idx="186">
                  <c:v>517</c:v>
                </c:pt>
                <c:pt idx="187">
                  <c:v>655</c:v>
                </c:pt>
                <c:pt idx="188">
                  <c:v>636</c:v>
                </c:pt>
                <c:pt idx="189">
                  <c:v>668</c:v>
                </c:pt>
                <c:pt idx="190">
                  <c:v>665</c:v>
                </c:pt>
                <c:pt idx="19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C-4976-ABEA-2728B92A5473}"/>
            </c:ext>
          </c:extLst>
        </c:ser>
        <c:ser>
          <c:idx val="1"/>
          <c:order val="1"/>
          <c:tx>
            <c:strRef>
              <c:f>分销订单!$I$1</c:f>
              <c:strCache>
                <c:ptCount val="1"/>
                <c:pt idx="0">
                  <c:v>预定成功数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分销订单!$A$2:$A$348</c:f>
              <c:numCache>
                <c:formatCode>m"月"d"日"</c:formatCode>
                <c:ptCount val="313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分销订单!$I$2:$I$355</c:f>
              <c:numCache>
                <c:formatCode>General</c:formatCode>
                <c:ptCount val="320"/>
                <c:pt idx="0">
                  <c:v>379</c:v>
                </c:pt>
                <c:pt idx="1">
                  <c:v>407</c:v>
                </c:pt>
                <c:pt idx="2">
                  <c:v>436</c:v>
                </c:pt>
                <c:pt idx="3">
                  <c:v>358</c:v>
                </c:pt>
                <c:pt idx="4">
                  <c:v>355</c:v>
                </c:pt>
                <c:pt idx="5">
                  <c:v>390</c:v>
                </c:pt>
                <c:pt idx="6">
                  <c:v>386</c:v>
                </c:pt>
                <c:pt idx="7">
                  <c:v>383</c:v>
                </c:pt>
                <c:pt idx="8">
                  <c:v>438</c:v>
                </c:pt>
                <c:pt idx="9">
                  <c:v>332</c:v>
                </c:pt>
                <c:pt idx="10">
                  <c:v>317</c:v>
                </c:pt>
                <c:pt idx="11">
                  <c:v>401</c:v>
                </c:pt>
                <c:pt idx="12">
                  <c:v>398</c:v>
                </c:pt>
                <c:pt idx="13">
                  <c:v>465</c:v>
                </c:pt>
                <c:pt idx="14">
                  <c:v>469</c:v>
                </c:pt>
                <c:pt idx="15">
                  <c:v>534</c:v>
                </c:pt>
                <c:pt idx="16">
                  <c:v>430</c:v>
                </c:pt>
                <c:pt idx="17">
                  <c:v>447</c:v>
                </c:pt>
                <c:pt idx="18">
                  <c:v>499</c:v>
                </c:pt>
                <c:pt idx="19">
                  <c:v>471</c:v>
                </c:pt>
                <c:pt idx="20">
                  <c:v>524</c:v>
                </c:pt>
                <c:pt idx="21">
                  <c:v>507</c:v>
                </c:pt>
                <c:pt idx="22">
                  <c:v>446</c:v>
                </c:pt>
                <c:pt idx="23">
                  <c:v>406</c:v>
                </c:pt>
                <c:pt idx="24">
                  <c:v>443</c:v>
                </c:pt>
                <c:pt idx="25">
                  <c:v>515</c:v>
                </c:pt>
                <c:pt idx="26">
                  <c:v>543</c:v>
                </c:pt>
                <c:pt idx="27">
                  <c:v>577</c:v>
                </c:pt>
                <c:pt idx="28">
                  <c:v>535</c:v>
                </c:pt>
                <c:pt idx="29">
                  <c:v>455</c:v>
                </c:pt>
                <c:pt idx="30">
                  <c:v>403</c:v>
                </c:pt>
                <c:pt idx="31">
                  <c:v>411</c:v>
                </c:pt>
                <c:pt idx="32">
                  <c:v>449</c:v>
                </c:pt>
                <c:pt idx="33">
                  <c:v>391</c:v>
                </c:pt>
                <c:pt idx="34">
                  <c:v>423</c:v>
                </c:pt>
                <c:pt idx="35">
                  <c:v>374</c:v>
                </c:pt>
                <c:pt idx="36">
                  <c:v>337</c:v>
                </c:pt>
                <c:pt idx="37">
                  <c:v>278</c:v>
                </c:pt>
                <c:pt idx="38">
                  <c:v>321</c:v>
                </c:pt>
                <c:pt idx="39">
                  <c:v>268</c:v>
                </c:pt>
                <c:pt idx="40">
                  <c:v>279</c:v>
                </c:pt>
                <c:pt idx="41">
                  <c:v>309</c:v>
                </c:pt>
                <c:pt idx="42">
                  <c:v>346</c:v>
                </c:pt>
                <c:pt idx="43">
                  <c:v>318</c:v>
                </c:pt>
                <c:pt idx="44">
                  <c:v>277</c:v>
                </c:pt>
                <c:pt idx="45">
                  <c:v>303</c:v>
                </c:pt>
                <c:pt idx="46">
                  <c:v>324</c:v>
                </c:pt>
                <c:pt idx="47">
                  <c:v>316</c:v>
                </c:pt>
                <c:pt idx="48">
                  <c:v>395</c:v>
                </c:pt>
                <c:pt idx="49">
                  <c:v>359</c:v>
                </c:pt>
                <c:pt idx="50">
                  <c:v>321</c:v>
                </c:pt>
                <c:pt idx="51">
                  <c:v>275</c:v>
                </c:pt>
                <c:pt idx="52">
                  <c:v>310</c:v>
                </c:pt>
                <c:pt idx="53">
                  <c:v>354</c:v>
                </c:pt>
                <c:pt idx="54">
                  <c:v>346</c:v>
                </c:pt>
                <c:pt idx="55">
                  <c:v>396</c:v>
                </c:pt>
                <c:pt idx="56">
                  <c:v>409</c:v>
                </c:pt>
                <c:pt idx="57">
                  <c:v>346</c:v>
                </c:pt>
                <c:pt idx="58">
                  <c:v>294</c:v>
                </c:pt>
                <c:pt idx="59">
                  <c:v>369</c:v>
                </c:pt>
                <c:pt idx="60">
                  <c:v>436</c:v>
                </c:pt>
                <c:pt idx="61">
                  <c:v>405</c:v>
                </c:pt>
                <c:pt idx="62">
                  <c:v>497</c:v>
                </c:pt>
                <c:pt idx="63">
                  <c:v>452</c:v>
                </c:pt>
                <c:pt idx="64">
                  <c:v>364</c:v>
                </c:pt>
                <c:pt idx="65">
                  <c:v>303</c:v>
                </c:pt>
                <c:pt idx="66">
                  <c:v>343</c:v>
                </c:pt>
                <c:pt idx="67">
                  <c:v>383</c:v>
                </c:pt>
                <c:pt idx="68">
                  <c:v>407</c:v>
                </c:pt>
                <c:pt idx="69">
                  <c:v>415</c:v>
                </c:pt>
                <c:pt idx="70">
                  <c:v>580</c:v>
                </c:pt>
                <c:pt idx="71">
                  <c:v>585</c:v>
                </c:pt>
                <c:pt idx="72">
                  <c:v>732</c:v>
                </c:pt>
                <c:pt idx="73">
                  <c:v>791</c:v>
                </c:pt>
                <c:pt idx="74">
                  <c:v>662</c:v>
                </c:pt>
                <c:pt idx="75">
                  <c:v>522</c:v>
                </c:pt>
                <c:pt idx="76">
                  <c:v>552</c:v>
                </c:pt>
                <c:pt idx="77">
                  <c:v>467</c:v>
                </c:pt>
                <c:pt idx="78">
                  <c:v>433</c:v>
                </c:pt>
                <c:pt idx="79">
                  <c:v>291</c:v>
                </c:pt>
                <c:pt idx="80">
                  <c:v>448</c:v>
                </c:pt>
                <c:pt idx="81">
                  <c:v>437</c:v>
                </c:pt>
                <c:pt idx="82">
                  <c:v>386</c:v>
                </c:pt>
                <c:pt idx="83">
                  <c:v>430</c:v>
                </c:pt>
                <c:pt idx="84">
                  <c:v>349</c:v>
                </c:pt>
                <c:pt idx="85">
                  <c:v>342</c:v>
                </c:pt>
                <c:pt idx="86">
                  <c:v>423</c:v>
                </c:pt>
                <c:pt idx="87">
                  <c:v>440</c:v>
                </c:pt>
                <c:pt idx="88">
                  <c:v>473</c:v>
                </c:pt>
                <c:pt idx="89">
                  <c:v>450</c:v>
                </c:pt>
                <c:pt idx="90">
                  <c:v>406</c:v>
                </c:pt>
                <c:pt idx="91">
                  <c:v>324</c:v>
                </c:pt>
                <c:pt idx="92">
                  <c:v>404</c:v>
                </c:pt>
                <c:pt idx="93">
                  <c:v>378</c:v>
                </c:pt>
                <c:pt idx="94">
                  <c:v>484</c:v>
                </c:pt>
                <c:pt idx="95">
                  <c:v>460</c:v>
                </c:pt>
                <c:pt idx="96">
                  <c:v>449</c:v>
                </c:pt>
                <c:pt idx="97">
                  <c:v>439</c:v>
                </c:pt>
                <c:pt idx="98">
                  <c:v>393</c:v>
                </c:pt>
                <c:pt idx="99">
                  <c:v>436</c:v>
                </c:pt>
                <c:pt idx="100">
                  <c:v>483</c:v>
                </c:pt>
                <c:pt idx="101">
                  <c:v>533</c:v>
                </c:pt>
                <c:pt idx="102">
                  <c:v>509</c:v>
                </c:pt>
                <c:pt idx="103">
                  <c:v>456</c:v>
                </c:pt>
                <c:pt idx="104">
                  <c:v>348</c:v>
                </c:pt>
                <c:pt idx="105">
                  <c:v>421</c:v>
                </c:pt>
                <c:pt idx="106">
                  <c:v>481</c:v>
                </c:pt>
                <c:pt idx="107">
                  <c:v>455</c:v>
                </c:pt>
                <c:pt idx="108">
                  <c:v>517</c:v>
                </c:pt>
                <c:pt idx="109">
                  <c:v>421</c:v>
                </c:pt>
                <c:pt idx="110">
                  <c:v>394</c:v>
                </c:pt>
                <c:pt idx="111">
                  <c:v>325</c:v>
                </c:pt>
                <c:pt idx="112">
                  <c:v>395</c:v>
                </c:pt>
                <c:pt idx="113">
                  <c:v>276</c:v>
                </c:pt>
                <c:pt idx="114">
                  <c:v>467</c:v>
                </c:pt>
                <c:pt idx="115">
                  <c:v>425</c:v>
                </c:pt>
                <c:pt idx="116">
                  <c:v>429</c:v>
                </c:pt>
                <c:pt idx="117">
                  <c:v>356</c:v>
                </c:pt>
                <c:pt idx="118">
                  <c:v>346</c:v>
                </c:pt>
                <c:pt idx="119">
                  <c:v>277</c:v>
                </c:pt>
                <c:pt idx="120">
                  <c:v>366</c:v>
                </c:pt>
                <c:pt idx="121">
                  <c:v>371</c:v>
                </c:pt>
                <c:pt idx="122">
                  <c:v>333</c:v>
                </c:pt>
                <c:pt idx="123">
                  <c:v>374</c:v>
                </c:pt>
                <c:pt idx="124">
                  <c:v>304</c:v>
                </c:pt>
                <c:pt idx="125">
                  <c:v>275</c:v>
                </c:pt>
                <c:pt idx="126">
                  <c:v>353</c:v>
                </c:pt>
                <c:pt idx="127">
                  <c:v>397</c:v>
                </c:pt>
                <c:pt idx="128">
                  <c:v>356</c:v>
                </c:pt>
                <c:pt idx="129">
                  <c:v>441</c:v>
                </c:pt>
                <c:pt idx="130">
                  <c:v>344</c:v>
                </c:pt>
                <c:pt idx="131">
                  <c:v>275</c:v>
                </c:pt>
                <c:pt idx="132">
                  <c:v>347</c:v>
                </c:pt>
                <c:pt idx="133">
                  <c:v>375</c:v>
                </c:pt>
                <c:pt idx="134">
                  <c:v>364</c:v>
                </c:pt>
                <c:pt idx="135">
                  <c:v>445</c:v>
                </c:pt>
                <c:pt idx="136">
                  <c:v>373</c:v>
                </c:pt>
                <c:pt idx="137">
                  <c:v>310</c:v>
                </c:pt>
                <c:pt idx="138">
                  <c:v>276</c:v>
                </c:pt>
                <c:pt idx="139">
                  <c:v>302</c:v>
                </c:pt>
                <c:pt idx="140">
                  <c:v>293</c:v>
                </c:pt>
                <c:pt idx="141">
                  <c:v>327</c:v>
                </c:pt>
                <c:pt idx="142">
                  <c:v>353</c:v>
                </c:pt>
                <c:pt idx="143">
                  <c:v>393</c:v>
                </c:pt>
                <c:pt idx="144">
                  <c:v>314</c:v>
                </c:pt>
                <c:pt idx="145">
                  <c:v>321</c:v>
                </c:pt>
                <c:pt idx="146">
                  <c:v>361</c:v>
                </c:pt>
                <c:pt idx="147">
                  <c:v>379</c:v>
                </c:pt>
                <c:pt idx="148">
                  <c:v>409</c:v>
                </c:pt>
                <c:pt idx="149">
                  <c:v>432</c:v>
                </c:pt>
                <c:pt idx="150">
                  <c:v>504</c:v>
                </c:pt>
                <c:pt idx="151">
                  <c:v>505</c:v>
                </c:pt>
                <c:pt idx="152">
                  <c:v>404</c:v>
                </c:pt>
                <c:pt idx="153">
                  <c:v>371</c:v>
                </c:pt>
                <c:pt idx="154">
                  <c:v>442</c:v>
                </c:pt>
                <c:pt idx="155">
                  <c:v>451</c:v>
                </c:pt>
                <c:pt idx="156">
                  <c:v>453</c:v>
                </c:pt>
                <c:pt idx="157">
                  <c:v>537</c:v>
                </c:pt>
                <c:pt idx="158">
                  <c:v>535</c:v>
                </c:pt>
                <c:pt idx="159">
                  <c:v>490</c:v>
                </c:pt>
                <c:pt idx="160">
                  <c:v>490</c:v>
                </c:pt>
                <c:pt idx="161">
                  <c:v>556</c:v>
                </c:pt>
                <c:pt idx="162">
                  <c:v>607</c:v>
                </c:pt>
                <c:pt idx="163">
                  <c:v>532</c:v>
                </c:pt>
                <c:pt idx="164">
                  <c:v>488</c:v>
                </c:pt>
                <c:pt idx="165">
                  <c:v>425</c:v>
                </c:pt>
                <c:pt idx="166">
                  <c:v>411</c:v>
                </c:pt>
                <c:pt idx="167">
                  <c:v>503</c:v>
                </c:pt>
                <c:pt idx="168">
                  <c:v>538</c:v>
                </c:pt>
                <c:pt idx="169">
                  <c:v>512</c:v>
                </c:pt>
                <c:pt idx="170">
                  <c:v>496</c:v>
                </c:pt>
                <c:pt idx="171">
                  <c:v>544</c:v>
                </c:pt>
                <c:pt idx="172">
                  <c:v>505</c:v>
                </c:pt>
                <c:pt idx="173">
                  <c:v>490</c:v>
                </c:pt>
                <c:pt idx="174">
                  <c:v>445</c:v>
                </c:pt>
                <c:pt idx="175">
                  <c:v>401</c:v>
                </c:pt>
                <c:pt idx="176">
                  <c:v>410</c:v>
                </c:pt>
                <c:pt idx="177">
                  <c:v>376</c:v>
                </c:pt>
                <c:pt idx="178">
                  <c:v>396</c:v>
                </c:pt>
                <c:pt idx="179">
                  <c:v>420</c:v>
                </c:pt>
                <c:pt idx="180">
                  <c:v>409</c:v>
                </c:pt>
                <c:pt idx="181">
                  <c:v>404</c:v>
                </c:pt>
                <c:pt idx="182">
                  <c:v>394</c:v>
                </c:pt>
                <c:pt idx="183">
                  <c:v>378</c:v>
                </c:pt>
                <c:pt idx="184">
                  <c:v>448</c:v>
                </c:pt>
                <c:pt idx="185">
                  <c:v>459</c:v>
                </c:pt>
                <c:pt idx="186">
                  <c:v>441</c:v>
                </c:pt>
                <c:pt idx="187">
                  <c:v>557</c:v>
                </c:pt>
                <c:pt idx="188">
                  <c:v>549</c:v>
                </c:pt>
                <c:pt idx="189">
                  <c:v>548</c:v>
                </c:pt>
                <c:pt idx="190">
                  <c:v>557</c:v>
                </c:pt>
                <c:pt idx="191">
                  <c:v>515</c:v>
                </c:pt>
                <c:pt idx="192">
                  <c:v>478</c:v>
                </c:pt>
                <c:pt idx="193">
                  <c:v>422</c:v>
                </c:pt>
                <c:pt idx="194">
                  <c:v>658</c:v>
                </c:pt>
                <c:pt idx="195">
                  <c:v>886</c:v>
                </c:pt>
                <c:pt idx="196">
                  <c:v>1005</c:v>
                </c:pt>
                <c:pt idx="197">
                  <c:v>1003</c:v>
                </c:pt>
                <c:pt idx="198">
                  <c:v>863</c:v>
                </c:pt>
                <c:pt idx="199">
                  <c:v>735</c:v>
                </c:pt>
                <c:pt idx="200">
                  <c:v>757</c:v>
                </c:pt>
                <c:pt idx="201">
                  <c:v>723</c:v>
                </c:pt>
                <c:pt idx="202">
                  <c:v>694</c:v>
                </c:pt>
                <c:pt idx="203">
                  <c:v>610</c:v>
                </c:pt>
                <c:pt idx="204">
                  <c:v>661</c:v>
                </c:pt>
                <c:pt idx="205">
                  <c:v>687</c:v>
                </c:pt>
                <c:pt idx="206">
                  <c:v>727</c:v>
                </c:pt>
                <c:pt idx="207">
                  <c:v>743</c:v>
                </c:pt>
                <c:pt idx="208">
                  <c:v>693</c:v>
                </c:pt>
                <c:pt idx="209">
                  <c:v>693</c:v>
                </c:pt>
                <c:pt idx="210">
                  <c:v>585</c:v>
                </c:pt>
                <c:pt idx="211">
                  <c:v>748</c:v>
                </c:pt>
                <c:pt idx="212">
                  <c:v>827</c:v>
                </c:pt>
                <c:pt idx="213">
                  <c:v>819</c:v>
                </c:pt>
                <c:pt idx="214">
                  <c:v>878</c:v>
                </c:pt>
                <c:pt idx="215">
                  <c:v>810</c:v>
                </c:pt>
                <c:pt idx="216">
                  <c:v>649</c:v>
                </c:pt>
                <c:pt idx="217">
                  <c:v>893</c:v>
                </c:pt>
                <c:pt idx="218">
                  <c:v>1008</c:v>
                </c:pt>
                <c:pt idx="219">
                  <c:v>1075</c:v>
                </c:pt>
                <c:pt idx="220">
                  <c:v>1028</c:v>
                </c:pt>
                <c:pt idx="221">
                  <c:v>983</c:v>
                </c:pt>
                <c:pt idx="222">
                  <c:v>821</c:v>
                </c:pt>
                <c:pt idx="223">
                  <c:v>767</c:v>
                </c:pt>
                <c:pt idx="224">
                  <c:v>1020</c:v>
                </c:pt>
                <c:pt idx="225">
                  <c:v>1020</c:v>
                </c:pt>
                <c:pt idx="226">
                  <c:v>1176</c:v>
                </c:pt>
                <c:pt idx="227">
                  <c:v>1029</c:v>
                </c:pt>
                <c:pt idx="228">
                  <c:v>941</c:v>
                </c:pt>
                <c:pt idx="229">
                  <c:v>923</c:v>
                </c:pt>
                <c:pt idx="230">
                  <c:v>711</c:v>
                </c:pt>
                <c:pt idx="231">
                  <c:v>876</c:v>
                </c:pt>
                <c:pt idx="232">
                  <c:v>1015</c:v>
                </c:pt>
                <c:pt idx="233">
                  <c:v>984</c:v>
                </c:pt>
                <c:pt idx="234">
                  <c:v>922</c:v>
                </c:pt>
                <c:pt idx="235">
                  <c:v>822</c:v>
                </c:pt>
                <c:pt idx="236">
                  <c:v>922</c:v>
                </c:pt>
                <c:pt idx="237">
                  <c:v>822</c:v>
                </c:pt>
                <c:pt idx="238">
                  <c:v>803</c:v>
                </c:pt>
                <c:pt idx="239">
                  <c:v>983</c:v>
                </c:pt>
                <c:pt idx="240">
                  <c:v>991</c:v>
                </c:pt>
                <c:pt idx="241">
                  <c:v>805</c:v>
                </c:pt>
                <c:pt idx="242">
                  <c:v>725</c:v>
                </c:pt>
                <c:pt idx="243">
                  <c:v>733</c:v>
                </c:pt>
                <c:pt idx="244">
                  <c:v>887</c:v>
                </c:pt>
                <c:pt idx="245">
                  <c:v>1105</c:v>
                </c:pt>
                <c:pt idx="246">
                  <c:v>1126</c:v>
                </c:pt>
                <c:pt idx="247">
                  <c:v>1108</c:v>
                </c:pt>
                <c:pt idx="248">
                  <c:v>969</c:v>
                </c:pt>
                <c:pt idx="249">
                  <c:v>1232</c:v>
                </c:pt>
                <c:pt idx="250">
                  <c:v>1398</c:v>
                </c:pt>
                <c:pt idx="251">
                  <c:v>1418</c:v>
                </c:pt>
                <c:pt idx="252">
                  <c:v>1515</c:v>
                </c:pt>
                <c:pt idx="253">
                  <c:v>1351</c:v>
                </c:pt>
                <c:pt idx="254">
                  <c:v>1071</c:v>
                </c:pt>
                <c:pt idx="255">
                  <c:v>1349</c:v>
                </c:pt>
                <c:pt idx="256">
                  <c:v>1214</c:v>
                </c:pt>
                <c:pt idx="257">
                  <c:v>1122</c:v>
                </c:pt>
                <c:pt idx="258">
                  <c:v>1085</c:v>
                </c:pt>
                <c:pt idx="259">
                  <c:v>1157</c:v>
                </c:pt>
                <c:pt idx="260">
                  <c:v>1153</c:v>
                </c:pt>
                <c:pt idx="261">
                  <c:v>1006</c:v>
                </c:pt>
                <c:pt idx="262">
                  <c:v>853</c:v>
                </c:pt>
                <c:pt idx="263">
                  <c:v>774</c:v>
                </c:pt>
                <c:pt idx="264">
                  <c:v>927</c:v>
                </c:pt>
                <c:pt idx="265">
                  <c:v>1092</c:v>
                </c:pt>
                <c:pt idx="266">
                  <c:v>1118</c:v>
                </c:pt>
                <c:pt idx="267">
                  <c:v>1108</c:v>
                </c:pt>
                <c:pt idx="268">
                  <c:v>958</c:v>
                </c:pt>
                <c:pt idx="269">
                  <c:v>829</c:v>
                </c:pt>
                <c:pt idx="270">
                  <c:v>739</c:v>
                </c:pt>
                <c:pt idx="271">
                  <c:v>971</c:v>
                </c:pt>
                <c:pt idx="272">
                  <c:v>1035</c:v>
                </c:pt>
                <c:pt idx="273">
                  <c:v>1194</c:v>
                </c:pt>
                <c:pt idx="274">
                  <c:v>1184</c:v>
                </c:pt>
                <c:pt idx="275">
                  <c:v>1148</c:v>
                </c:pt>
                <c:pt idx="276">
                  <c:v>981</c:v>
                </c:pt>
                <c:pt idx="277">
                  <c:v>1131</c:v>
                </c:pt>
                <c:pt idx="278">
                  <c:v>1176</c:v>
                </c:pt>
                <c:pt idx="279">
                  <c:v>1217</c:v>
                </c:pt>
                <c:pt idx="280">
                  <c:v>1241</c:v>
                </c:pt>
                <c:pt idx="281">
                  <c:v>1252</c:v>
                </c:pt>
                <c:pt idx="282">
                  <c:v>1120</c:v>
                </c:pt>
                <c:pt idx="283">
                  <c:v>991</c:v>
                </c:pt>
                <c:pt idx="284">
                  <c:v>1182</c:v>
                </c:pt>
                <c:pt idx="285">
                  <c:v>1278</c:v>
                </c:pt>
                <c:pt idx="286">
                  <c:v>1401</c:v>
                </c:pt>
                <c:pt idx="287">
                  <c:v>1334</c:v>
                </c:pt>
                <c:pt idx="288">
                  <c:v>1320</c:v>
                </c:pt>
                <c:pt idx="289">
                  <c:v>1146</c:v>
                </c:pt>
                <c:pt idx="291">
                  <c:v>1357</c:v>
                </c:pt>
                <c:pt idx="292">
                  <c:v>1419</c:v>
                </c:pt>
                <c:pt idx="293">
                  <c:v>1426</c:v>
                </c:pt>
                <c:pt idx="294">
                  <c:v>1445</c:v>
                </c:pt>
                <c:pt idx="295">
                  <c:v>1469</c:v>
                </c:pt>
                <c:pt idx="296">
                  <c:v>1224</c:v>
                </c:pt>
                <c:pt idx="297">
                  <c:v>1112</c:v>
                </c:pt>
                <c:pt idx="298">
                  <c:v>992</c:v>
                </c:pt>
                <c:pt idx="299">
                  <c:v>1173</c:v>
                </c:pt>
                <c:pt idx="300">
                  <c:v>1360</c:v>
                </c:pt>
                <c:pt idx="301">
                  <c:v>1420</c:v>
                </c:pt>
                <c:pt idx="302">
                  <c:v>1348</c:v>
                </c:pt>
                <c:pt idx="303">
                  <c:v>1232</c:v>
                </c:pt>
                <c:pt idx="304">
                  <c:v>1095</c:v>
                </c:pt>
                <c:pt idx="305">
                  <c:v>1420</c:v>
                </c:pt>
                <c:pt idx="306">
                  <c:v>1503</c:v>
                </c:pt>
                <c:pt idx="307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C-4976-ABEA-2728B92A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14536"/>
        <c:axId val="726406992"/>
      </c:lineChart>
      <c:dateAx>
        <c:axId val="7264145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6992"/>
        <c:crosses val="autoZero"/>
        <c:auto val="1"/>
        <c:lblOffset val="100"/>
        <c:baseTimeUnit val="days"/>
      </c:dateAx>
      <c:valAx>
        <c:axId val="7264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1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分销订单!$H$1</c:f>
              <c:strCache>
                <c:ptCount val="1"/>
                <c:pt idx="0">
                  <c:v>订单总数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分销订单!$A$2:$A$370</c:f>
              <c:numCache>
                <c:formatCode>m"月"d"日"</c:formatCode>
                <c:ptCount val="335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43067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  <c:pt idx="153">
                  <c:v>43101</c:v>
                </c:pt>
                <c:pt idx="154">
                  <c:v>43102</c:v>
                </c:pt>
                <c:pt idx="155">
                  <c:v>43103</c:v>
                </c:pt>
                <c:pt idx="156">
                  <c:v>43104</c:v>
                </c:pt>
                <c:pt idx="157">
                  <c:v>43105</c:v>
                </c:pt>
                <c:pt idx="158">
                  <c:v>43106</c:v>
                </c:pt>
                <c:pt idx="159">
                  <c:v>43107</c:v>
                </c:pt>
                <c:pt idx="160">
                  <c:v>43108</c:v>
                </c:pt>
                <c:pt idx="161">
                  <c:v>43109</c:v>
                </c:pt>
                <c:pt idx="162">
                  <c:v>43110</c:v>
                </c:pt>
                <c:pt idx="163">
                  <c:v>43111</c:v>
                </c:pt>
                <c:pt idx="164">
                  <c:v>43112</c:v>
                </c:pt>
                <c:pt idx="165">
                  <c:v>43113</c:v>
                </c:pt>
                <c:pt idx="166">
                  <c:v>43114</c:v>
                </c:pt>
                <c:pt idx="167">
                  <c:v>43115</c:v>
                </c:pt>
                <c:pt idx="168">
                  <c:v>43119</c:v>
                </c:pt>
                <c:pt idx="169">
                  <c:v>43122</c:v>
                </c:pt>
                <c:pt idx="170">
                  <c:v>43123</c:v>
                </c:pt>
                <c:pt idx="171">
                  <c:v>43124</c:v>
                </c:pt>
                <c:pt idx="172">
                  <c:v>43125</c:v>
                </c:pt>
                <c:pt idx="173">
                  <c:v>43126</c:v>
                </c:pt>
                <c:pt idx="174">
                  <c:v>43127</c:v>
                </c:pt>
                <c:pt idx="175">
                  <c:v>43128</c:v>
                </c:pt>
                <c:pt idx="176">
                  <c:v>43129</c:v>
                </c:pt>
                <c:pt idx="177">
                  <c:v>43130</c:v>
                </c:pt>
                <c:pt idx="178">
                  <c:v>43131</c:v>
                </c:pt>
                <c:pt idx="179">
                  <c:v>43132</c:v>
                </c:pt>
                <c:pt idx="180">
                  <c:v>43133</c:v>
                </c:pt>
                <c:pt idx="181">
                  <c:v>43134</c:v>
                </c:pt>
                <c:pt idx="182">
                  <c:v>43135</c:v>
                </c:pt>
                <c:pt idx="183">
                  <c:v>43136</c:v>
                </c:pt>
                <c:pt idx="184">
                  <c:v>43137</c:v>
                </c:pt>
                <c:pt idx="185">
                  <c:v>43138</c:v>
                </c:pt>
                <c:pt idx="186">
                  <c:v>43139</c:v>
                </c:pt>
                <c:pt idx="187">
                  <c:v>43140</c:v>
                </c:pt>
                <c:pt idx="188">
                  <c:v>43141</c:v>
                </c:pt>
                <c:pt idx="189">
                  <c:v>43142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43146</c:v>
                </c:pt>
                <c:pt idx="194">
                  <c:v>43147</c:v>
                </c:pt>
                <c:pt idx="195">
                  <c:v>43148</c:v>
                </c:pt>
                <c:pt idx="196">
                  <c:v>43149</c:v>
                </c:pt>
                <c:pt idx="197">
                  <c:v>43150</c:v>
                </c:pt>
                <c:pt idx="198">
                  <c:v>43151</c:v>
                </c:pt>
                <c:pt idx="199">
                  <c:v>43152</c:v>
                </c:pt>
                <c:pt idx="200">
                  <c:v>43153</c:v>
                </c:pt>
                <c:pt idx="201">
                  <c:v>43154</c:v>
                </c:pt>
                <c:pt idx="202">
                  <c:v>43155</c:v>
                </c:pt>
                <c:pt idx="203">
                  <c:v>43156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43162</c:v>
                </c:pt>
                <c:pt idx="210">
                  <c:v>43163</c:v>
                </c:pt>
                <c:pt idx="211">
                  <c:v>43164</c:v>
                </c:pt>
                <c:pt idx="212">
                  <c:v>43165</c:v>
                </c:pt>
                <c:pt idx="213">
                  <c:v>43167</c:v>
                </c:pt>
                <c:pt idx="214">
                  <c:v>43168</c:v>
                </c:pt>
                <c:pt idx="215">
                  <c:v>43169</c:v>
                </c:pt>
                <c:pt idx="216">
                  <c:v>43170</c:v>
                </c:pt>
                <c:pt idx="217">
                  <c:v>43171</c:v>
                </c:pt>
                <c:pt idx="218">
                  <c:v>43172</c:v>
                </c:pt>
                <c:pt idx="219">
                  <c:v>43173</c:v>
                </c:pt>
                <c:pt idx="220">
                  <c:v>43174</c:v>
                </c:pt>
                <c:pt idx="221">
                  <c:v>43175</c:v>
                </c:pt>
                <c:pt idx="222">
                  <c:v>43176</c:v>
                </c:pt>
                <c:pt idx="223">
                  <c:v>43177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43183</c:v>
                </c:pt>
                <c:pt idx="230">
                  <c:v>43184</c:v>
                </c:pt>
                <c:pt idx="231">
                  <c:v>43185</c:v>
                </c:pt>
                <c:pt idx="232">
                  <c:v>43186</c:v>
                </c:pt>
                <c:pt idx="233">
                  <c:v>43187</c:v>
                </c:pt>
                <c:pt idx="234">
                  <c:v>43188</c:v>
                </c:pt>
                <c:pt idx="235">
                  <c:v>43189</c:v>
                </c:pt>
                <c:pt idx="236">
                  <c:v>43190</c:v>
                </c:pt>
                <c:pt idx="237">
                  <c:v>43191</c:v>
                </c:pt>
                <c:pt idx="238">
                  <c:v>43192</c:v>
                </c:pt>
                <c:pt idx="239">
                  <c:v>43193</c:v>
                </c:pt>
                <c:pt idx="240">
                  <c:v>43194</c:v>
                </c:pt>
                <c:pt idx="241">
                  <c:v>43195</c:v>
                </c:pt>
                <c:pt idx="242">
                  <c:v>43196</c:v>
                </c:pt>
                <c:pt idx="243">
                  <c:v>43197</c:v>
                </c:pt>
                <c:pt idx="244">
                  <c:v>43198</c:v>
                </c:pt>
                <c:pt idx="245">
                  <c:v>43199</c:v>
                </c:pt>
                <c:pt idx="246">
                  <c:v>43200</c:v>
                </c:pt>
                <c:pt idx="247">
                  <c:v>43201</c:v>
                </c:pt>
                <c:pt idx="248">
                  <c:v>43202</c:v>
                </c:pt>
                <c:pt idx="249">
                  <c:v>43206</c:v>
                </c:pt>
                <c:pt idx="250">
                  <c:v>43207</c:v>
                </c:pt>
                <c:pt idx="251">
                  <c:v>43208</c:v>
                </c:pt>
                <c:pt idx="252">
                  <c:v>43209</c:v>
                </c:pt>
                <c:pt idx="253">
                  <c:v>43210</c:v>
                </c:pt>
                <c:pt idx="254">
                  <c:v>43211</c:v>
                </c:pt>
                <c:pt idx="255">
                  <c:v>43215</c:v>
                </c:pt>
                <c:pt idx="256">
                  <c:v>43216</c:v>
                </c:pt>
                <c:pt idx="257">
                  <c:v>43217</c:v>
                </c:pt>
                <c:pt idx="258">
                  <c:v>43228</c:v>
                </c:pt>
                <c:pt idx="259">
                  <c:v>43229</c:v>
                </c:pt>
                <c:pt idx="260">
                  <c:v>43230</c:v>
                </c:pt>
                <c:pt idx="261">
                  <c:v>43231</c:v>
                </c:pt>
                <c:pt idx="262">
                  <c:v>43232</c:v>
                </c:pt>
                <c:pt idx="263">
                  <c:v>43233</c:v>
                </c:pt>
                <c:pt idx="264">
                  <c:v>43234</c:v>
                </c:pt>
                <c:pt idx="265">
                  <c:v>43235</c:v>
                </c:pt>
                <c:pt idx="266">
                  <c:v>43236</c:v>
                </c:pt>
                <c:pt idx="267">
                  <c:v>43237</c:v>
                </c:pt>
                <c:pt idx="268">
                  <c:v>43238</c:v>
                </c:pt>
                <c:pt idx="269">
                  <c:v>43239</c:v>
                </c:pt>
                <c:pt idx="270">
                  <c:v>43240</c:v>
                </c:pt>
                <c:pt idx="271">
                  <c:v>43241</c:v>
                </c:pt>
                <c:pt idx="272">
                  <c:v>43242</c:v>
                </c:pt>
                <c:pt idx="273">
                  <c:v>43243</c:v>
                </c:pt>
                <c:pt idx="274">
                  <c:v>43244</c:v>
                </c:pt>
                <c:pt idx="275">
                  <c:v>43245</c:v>
                </c:pt>
                <c:pt idx="276">
                  <c:v>43246</c:v>
                </c:pt>
                <c:pt idx="277">
                  <c:v>43248</c:v>
                </c:pt>
                <c:pt idx="278">
                  <c:v>43249</c:v>
                </c:pt>
                <c:pt idx="279">
                  <c:v>43250</c:v>
                </c:pt>
                <c:pt idx="280">
                  <c:v>43251</c:v>
                </c:pt>
                <c:pt idx="281">
                  <c:v>43252</c:v>
                </c:pt>
                <c:pt idx="282">
                  <c:v>43253</c:v>
                </c:pt>
                <c:pt idx="283">
                  <c:v>43254</c:v>
                </c:pt>
                <c:pt idx="284">
                  <c:v>43255</c:v>
                </c:pt>
                <c:pt idx="285">
                  <c:v>43256</c:v>
                </c:pt>
                <c:pt idx="286">
                  <c:v>43257</c:v>
                </c:pt>
                <c:pt idx="287">
                  <c:v>43258</c:v>
                </c:pt>
                <c:pt idx="288">
                  <c:v>43259</c:v>
                </c:pt>
                <c:pt idx="289">
                  <c:v>43260</c:v>
                </c:pt>
                <c:pt idx="290">
                  <c:v>43261</c:v>
                </c:pt>
                <c:pt idx="291">
                  <c:v>43262</c:v>
                </c:pt>
                <c:pt idx="292">
                  <c:v>43263</c:v>
                </c:pt>
                <c:pt idx="293">
                  <c:v>43264</c:v>
                </c:pt>
                <c:pt idx="294">
                  <c:v>43265</c:v>
                </c:pt>
                <c:pt idx="295">
                  <c:v>43266</c:v>
                </c:pt>
                <c:pt idx="296">
                  <c:v>43267</c:v>
                </c:pt>
                <c:pt idx="297">
                  <c:v>43268</c:v>
                </c:pt>
                <c:pt idx="298">
                  <c:v>43269</c:v>
                </c:pt>
                <c:pt idx="299">
                  <c:v>43270</c:v>
                </c:pt>
                <c:pt idx="300">
                  <c:v>43271</c:v>
                </c:pt>
                <c:pt idx="301">
                  <c:v>43272</c:v>
                </c:pt>
                <c:pt idx="302">
                  <c:v>43273</c:v>
                </c:pt>
                <c:pt idx="303">
                  <c:v>43274</c:v>
                </c:pt>
                <c:pt idx="304">
                  <c:v>43275</c:v>
                </c:pt>
                <c:pt idx="305">
                  <c:v>43276</c:v>
                </c:pt>
                <c:pt idx="306">
                  <c:v>43277</c:v>
                </c:pt>
                <c:pt idx="307">
                  <c:v>43278</c:v>
                </c:pt>
                <c:pt idx="308">
                  <c:v>43279</c:v>
                </c:pt>
                <c:pt idx="309">
                  <c:v>43280</c:v>
                </c:pt>
                <c:pt idx="310">
                  <c:v>43280</c:v>
                </c:pt>
              </c:numCache>
            </c:numRef>
          </c:cat>
          <c:val>
            <c:numRef>
              <c:f>分销订单!$H$2:$H$370</c:f>
              <c:numCache>
                <c:formatCode>General</c:formatCode>
                <c:ptCount val="335"/>
                <c:pt idx="0">
                  <c:v>426</c:v>
                </c:pt>
                <c:pt idx="1">
                  <c:v>457</c:v>
                </c:pt>
                <c:pt idx="2">
                  <c:v>495</c:v>
                </c:pt>
                <c:pt idx="3">
                  <c:v>389</c:v>
                </c:pt>
                <c:pt idx="4">
                  <c:v>390</c:v>
                </c:pt>
                <c:pt idx="5">
                  <c:v>423</c:v>
                </c:pt>
                <c:pt idx="6">
                  <c:v>431</c:v>
                </c:pt>
                <c:pt idx="7">
                  <c:v>432</c:v>
                </c:pt>
                <c:pt idx="8">
                  <c:v>488</c:v>
                </c:pt>
                <c:pt idx="9">
                  <c:v>370</c:v>
                </c:pt>
                <c:pt idx="10">
                  <c:v>348</c:v>
                </c:pt>
                <c:pt idx="11">
                  <c:v>427</c:v>
                </c:pt>
                <c:pt idx="12">
                  <c:v>430</c:v>
                </c:pt>
                <c:pt idx="13">
                  <c:v>494</c:v>
                </c:pt>
                <c:pt idx="14">
                  <c:v>528</c:v>
                </c:pt>
                <c:pt idx="15">
                  <c:v>612</c:v>
                </c:pt>
                <c:pt idx="16">
                  <c:v>511</c:v>
                </c:pt>
                <c:pt idx="17">
                  <c:v>480</c:v>
                </c:pt>
                <c:pt idx="18">
                  <c:v>557</c:v>
                </c:pt>
                <c:pt idx="19">
                  <c:v>531</c:v>
                </c:pt>
                <c:pt idx="20">
                  <c:v>579</c:v>
                </c:pt>
                <c:pt idx="21">
                  <c:v>574</c:v>
                </c:pt>
                <c:pt idx="22">
                  <c:v>552</c:v>
                </c:pt>
                <c:pt idx="23">
                  <c:v>453</c:v>
                </c:pt>
                <c:pt idx="24">
                  <c:v>490</c:v>
                </c:pt>
                <c:pt idx="25">
                  <c:v>569</c:v>
                </c:pt>
                <c:pt idx="26">
                  <c:v>605</c:v>
                </c:pt>
                <c:pt idx="27">
                  <c:v>626</c:v>
                </c:pt>
                <c:pt idx="28">
                  <c:v>586</c:v>
                </c:pt>
                <c:pt idx="29">
                  <c:v>539</c:v>
                </c:pt>
                <c:pt idx="30">
                  <c:v>444</c:v>
                </c:pt>
                <c:pt idx="31">
                  <c:v>454</c:v>
                </c:pt>
                <c:pt idx="32">
                  <c:v>494</c:v>
                </c:pt>
                <c:pt idx="33">
                  <c:v>452</c:v>
                </c:pt>
                <c:pt idx="34">
                  <c:v>485</c:v>
                </c:pt>
                <c:pt idx="35">
                  <c:v>420</c:v>
                </c:pt>
                <c:pt idx="36">
                  <c:v>394</c:v>
                </c:pt>
                <c:pt idx="37">
                  <c:v>309</c:v>
                </c:pt>
                <c:pt idx="38">
                  <c:v>348</c:v>
                </c:pt>
                <c:pt idx="39">
                  <c:v>304</c:v>
                </c:pt>
                <c:pt idx="40">
                  <c:v>306</c:v>
                </c:pt>
                <c:pt idx="41">
                  <c:v>341</c:v>
                </c:pt>
                <c:pt idx="42">
                  <c:v>410</c:v>
                </c:pt>
                <c:pt idx="43">
                  <c:v>369</c:v>
                </c:pt>
                <c:pt idx="44">
                  <c:v>301</c:v>
                </c:pt>
                <c:pt idx="45">
                  <c:v>341</c:v>
                </c:pt>
                <c:pt idx="46">
                  <c:v>368</c:v>
                </c:pt>
                <c:pt idx="47">
                  <c:v>357</c:v>
                </c:pt>
                <c:pt idx="48">
                  <c:v>436</c:v>
                </c:pt>
                <c:pt idx="49">
                  <c:v>399</c:v>
                </c:pt>
                <c:pt idx="50">
                  <c:v>357</c:v>
                </c:pt>
                <c:pt idx="51">
                  <c:v>303</c:v>
                </c:pt>
                <c:pt idx="52">
                  <c:v>351</c:v>
                </c:pt>
                <c:pt idx="53">
                  <c:v>397</c:v>
                </c:pt>
                <c:pt idx="54">
                  <c:v>377</c:v>
                </c:pt>
                <c:pt idx="55">
                  <c:v>466</c:v>
                </c:pt>
                <c:pt idx="56">
                  <c:v>482</c:v>
                </c:pt>
                <c:pt idx="57">
                  <c:v>417</c:v>
                </c:pt>
                <c:pt idx="58">
                  <c:v>342</c:v>
                </c:pt>
                <c:pt idx="59">
                  <c:v>439</c:v>
                </c:pt>
                <c:pt idx="60">
                  <c:v>509</c:v>
                </c:pt>
                <c:pt idx="61">
                  <c:v>478</c:v>
                </c:pt>
                <c:pt idx="62">
                  <c:v>608</c:v>
                </c:pt>
                <c:pt idx="63">
                  <c:v>546</c:v>
                </c:pt>
                <c:pt idx="64">
                  <c:v>434</c:v>
                </c:pt>
                <c:pt idx="65">
                  <c:v>353</c:v>
                </c:pt>
                <c:pt idx="66">
                  <c:v>432</c:v>
                </c:pt>
                <c:pt idx="67">
                  <c:v>466</c:v>
                </c:pt>
                <c:pt idx="68">
                  <c:v>498</c:v>
                </c:pt>
                <c:pt idx="69">
                  <c:v>510</c:v>
                </c:pt>
                <c:pt idx="70">
                  <c:v>721</c:v>
                </c:pt>
                <c:pt idx="71">
                  <c:v>765</c:v>
                </c:pt>
                <c:pt idx="72">
                  <c:v>974</c:v>
                </c:pt>
                <c:pt idx="73">
                  <c:v>1164</c:v>
                </c:pt>
                <c:pt idx="74">
                  <c:v>920</c:v>
                </c:pt>
                <c:pt idx="75">
                  <c:v>639</c:v>
                </c:pt>
                <c:pt idx="76">
                  <c:v>652</c:v>
                </c:pt>
                <c:pt idx="77">
                  <c:v>530</c:v>
                </c:pt>
                <c:pt idx="78">
                  <c:v>517</c:v>
                </c:pt>
                <c:pt idx="79">
                  <c:v>328</c:v>
                </c:pt>
                <c:pt idx="80">
                  <c:v>509</c:v>
                </c:pt>
                <c:pt idx="81">
                  <c:v>478</c:v>
                </c:pt>
                <c:pt idx="82">
                  <c:v>456</c:v>
                </c:pt>
                <c:pt idx="83">
                  <c:v>501</c:v>
                </c:pt>
                <c:pt idx="84">
                  <c:v>449</c:v>
                </c:pt>
                <c:pt idx="85">
                  <c:v>384</c:v>
                </c:pt>
                <c:pt idx="86">
                  <c:v>468</c:v>
                </c:pt>
                <c:pt idx="87">
                  <c:v>518</c:v>
                </c:pt>
                <c:pt idx="88">
                  <c:v>544</c:v>
                </c:pt>
                <c:pt idx="89">
                  <c:v>537</c:v>
                </c:pt>
                <c:pt idx="90">
                  <c:v>489</c:v>
                </c:pt>
                <c:pt idx="91">
                  <c:v>351</c:v>
                </c:pt>
                <c:pt idx="92">
                  <c:v>445</c:v>
                </c:pt>
                <c:pt idx="93">
                  <c:v>425</c:v>
                </c:pt>
                <c:pt idx="94">
                  <c:v>546</c:v>
                </c:pt>
                <c:pt idx="95">
                  <c:v>532</c:v>
                </c:pt>
                <c:pt idx="96">
                  <c:v>551</c:v>
                </c:pt>
                <c:pt idx="97">
                  <c:v>583</c:v>
                </c:pt>
                <c:pt idx="98">
                  <c:v>439</c:v>
                </c:pt>
                <c:pt idx="99">
                  <c:v>495</c:v>
                </c:pt>
                <c:pt idx="100">
                  <c:v>538</c:v>
                </c:pt>
                <c:pt idx="101">
                  <c:v>616</c:v>
                </c:pt>
                <c:pt idx="102">
                  <c:v>615</c:v>
                </c:pt>
                <c:pt idx="103">
                  <c:v>581</c:v>
                </c:pt>
                <c:pt idx="104">
                  <c:v>399</c:v>
                </c:pt>
                <c:pt idx="105">
                  <c:v>480</c:v>
                </c:pt>
                <c:pt idx="106">
                  <c:v>539</c:v>
                </c:pt>
                <c:pt idx="107">
                  <c:v>511</c:v>
                </c:pt>
                <c:pt idx="108">
                  <c:v>592</c:v>
                </c:pt>
                <c:pt idx="109">
                  <c:v>486</c:v>
                </c:pt>
                <c:pt idx="110">
                  <c:v>501</c:v>
                </c:pt>
                <c:pt idx="111">
                  <c:v>360</c:v>
                </c:pt>
                <c:pt idx="112">
                  <c:v>438</c:v>
                </c:pt>
                <c:pt idx="113">
                  <c:v>308</c:v>
                </c:pt>
                <c:pt idx="114">
                  <c:v>538</c:v>
                </c:pt>
                <c:pt idx="115">
                  <c:v>491</c:v>
                </c:pt>
                <c:pt idx="116">
                  <c:v>506</c:v>
                </c:pt>
                <c:pt idx="117">
                  <c:v>443</c:v>
                </c:pt>
                <c:pt idx="118">
                  <c:v>388</c:v>
                </c:pt>
                <c:pt idx="119">
                  <c:v>306</c:v>
                </c:pt>
                <c:pt idx="120">
                  <c:v>408</c:v>
                </c:pt>
                <c:pt idx="121">
                  <c:v>415</c:v>
                </c:pt>
                <c:pt idx="122">
                  <c:v>380</c:v>
                </c:pt>
                <c:pt idx="123">
                  <c:v>423</c:v>
                </c:pt>
                <c:pt idx="124">
                  <c:v>359</c:v>
                </c:pt>
                <c:pt idx="125">
                  <c:v>298</c:v>
                </c:pt>
                <c:pt idx="126">
                  <c:v>390</c:v>
                </c:pt>
                <c:pt idx="127">
                  <c:v>447</c:v>
                </c:pt>
                <c:pt idx="128">
                  <c:v>412</c:v>
                </c:pt>
                <c:pt idx="129">
                  <c:v>485</c:v>
                </c:pt>
                <c:pt idx="130">
                  <c:v>441</c:v>
                </c:pt>
                <c:pt idx="131">
                  <c:v>313</c:v>
                </c:pt>
                <c:pt idx="132">
                  <c:v>385</c:v>
                </c:pt>
                <c:pt idx="133">
                  <c:v>413</c:v>
                </c:pt>
                <c:pt idx="134">
                  <c:v>408</c:v>
                </c:pt>
                <c:pt idx="135">
                  <c:v>531</c:v>
                </c:pt>
                <c:pt idx="136">
                  <c:v>416</c:v>
                </c:pt>
                <c:pt idx="137">
                  <c:v>369</c:v>
                </c:pt>
                <c:pt idx="138">
                  <c:v>307</c:v>
                </c:pt>
                <c:pt idx="139">
                  <c:v>335</c:v>
                </c:pt>
                <c:pt idx="140">
                  <c:v>326</c:v>
                </c:pt>
                <c:pt idx="141">
                  <c:v>368</c:v>
                </c:pt>
                <c:pt idx="142">
                  <c:v>394</c:v>
                </c:pt>
                <c:pt idx="143">
                  <c:v>456</c:v>
                </c:pt>
                <c:pt idx="144">
                  <c:v>393</c:v>
                </c:pt>
                <c:pt idx="145">
                  <c:v>369</c:v>
                </c:pt>
                <c:pt idx="146">
                  <c:v>423</c:v>
                </c:pt>
                <c:pt idx="147">
                  <c:v>423</c:v>
                </c:pt>
                <c:pt idx="148">
                  <c:v>468</c:v>
                </c:pt>
                <c:pt idx="149">
                  <c:v>533</c:v>
                </c:pt>
                <c:pt idx="150">
                  <c:v>632</c:v>
                </c:pt>
                <c:pt idx="151">
                  <c:v>722</c:v>
                </c:pt>
                <c:pt idx="152">
                  <c:v>619</c:v>
                </c:pt>
                <c:pt idx="153">
                  <c:v>431</c:v>
                </c:pt>
                <c:pt idx="154">
                  <c:v>488</c:v>
                </c:pt>
                <c:pt idx="155">
                  <c:v>522</c:v>
                </c:pt>
                <c:pt idx="156">
                  <c:v>525</c:v>
                </c:pt>
                <c:pt idx="157">
                  <c:v>622</c:v>
                </c:pt>
                <c:pt idx="158">
                  <c:v>618</c:v>
                </c:pt>
                <c:pt idx="159">
                  <c:v>554</c:v>
                </c:pt>
                <c:pt idx="160">
                  <c:v>554</c:v>
                </c:pt>
                <c:pt idx="161">
                  <c:v>643</c:v>
                </c:pt>
                <c:pt idx="162">
                  <c:v>698</c:v>
                </c:pt>
                <c:pt idx="163">
                  <c:v>602</c:v>
                </c:pt>
                <c:pt idx="164">
                  <c:v>550</c:v>
                </c:pt>
                <c:pt idx="165">
                  <c:v>518</c:v>
                </c:pt>
                <c:pt idx="166">
                  <c:v>460</c:v>
                </c:pt>
                <c:pt idx="167">
                  <c:v>579</c:v>
                </c:pt>
                <c:pt idx="168">
                  <c:v>629</c:v>
                </c:pt>
                <c:pt idx="169">
                  <c:v>592</c:v>
                </c:pt>
                <c:pt idx="170">
                  <c:v>589</c:v>
                </c:pt>
                <c:pt idx="171">
                  <c:v>644</c:v>
                </c:pt>
                <c:pt idx="172">
                  <c:v>607</c:v>
                </c:pt>
                <c:pt idx="173">
                  <c:v>569</c:v>
                </c:pt>
                <c:pt idx="174">
                  <c:v>552</c:v>
                </c:pt>
                <c:pt idx="175">
                  <c:v>474</c:v>
                </c:pt>
                <c:pt idx="176">
                  <c:v>471</c:v>
                </c:pt>
                <c:pt idx="177">
                  <c:v>422</c:v>
                </c:pt>
                <c:pt idx="178">
                  <c:v>461</c:v>
                </c:pt>
                <c:pt idx="179">
                  <c:v>486</c:v>
                </c:pt>
                <c:pt idx="180">
                  <c:v>457</c:v>
                </c:pt>
                <c:pt idx="181">
                  <c:v>471</c:v>
                </c:pt>
                <c:pt idx="182">
                  <c:v>442</c:v>
                </c:pt>
                <c:pt idx="183">
                  <c:v>435</c:v>
                </c:pt>
                <c:pt idx="184">
                  <c:v>507</c:v>
                </c:pt>
                <c:pt idx="185">
                  <c:v>550</c:v>
                </c:pt>
                <c:pt idx="186">
                  <c:v>517</c:v>
                </c:pt>
                <c:pt idx="187">
                  <c:v>655</c:v>
                </c:pt>
                <c:pt idx="188">
                  <c:v>636</c:v>
                </c:pt>
                <c:pt idx="189">
                  <c:v>668</c:v>
                </c:pt>
                <c:pt idx="190">
                  <c:v>665</c:v>
                </c:pt>
                <c:pt idx="191">
                  <c:v>630</c:v>
                </c:pt>
                <c:pt idx="192">
                  <c:v>571</c:v>
                </c:pt>
                <c:pt idx="193">
                  <c:v>531</c:v>
                </c:pt>
                <c:pt idx="194">
                  <c:v>862</c:v>
                </c:pt>
                <c:pt idx="195">
                  <c:v>1338</c:v>
                </c:pt>
                <c:pt idx="196">
                  <c:v>1911</c:v>
                </c:pt>
                <c:pt idx="197">
                  <c:v>1560</c:v>
                </c:pt>
                <c:pt idx="198">
                  <c:v>1077</c:v>
                </c:pt>
                <c:pt idx="199">
                  <c:v>875</c:v>
                </c:pt>
                <c:pt idx="200">
                  <c:v>907</c:v>
                </c:pt>
                <c:pt idx="201">
                  <c:v>875</c:v>
                </c:pt>
                <c:pt idx="202">
                  <c:v>799</c:v>
                </c:pt>
                <c:pt idx="203">
                  <c:v>707</c:v>
                </c:pt>
                <c:pt idx="204">
                  <c:v>755</c:v>
                </c:pt>
                <c:pt idx="205">
                  <c:v>790</c:v>
                </c:pt>
                <c:pt idx="206">
                  <c:v>850</c:v>
                </c:pt>
                <c:pt idx="207">
                  <c:v>881</c:v>
                </c:pt>
                <c:pt idx="208">
                  <c:v>828</c:v>
                </c:pt>
                <c:pt idx="209">
                  <c:v>1016</c:v>
                </c:pt>
                <c:pt idx="210">
                  <c:v>688</c:v>
                </c:pt>
                <c:pt idx="211">
                  <c:v>854</c:v>
                </c:pt>
                <c:pt idx="212">
                  <c:v>984</c:v>
                </c:pt>
                <c:pt idx="213">
                  <c:v>997</c:v>
                </c:pt>
                <c:pt idx="214">
                  <c:v>1084</c:v>
                </c:pt>
                <c:pt idx="215">
                  <c:v>1114</c:v>
                </c:pt>
                <c:pt idx="216">
                  <c:v>761</c:v>
                </c:pt>
                <c:pt idx="217">
                  <c:v>1034</c:v>
                </c:pt>
                <c:pt idx="218">
                  <c:v>1189</c:v>
                </c:pt>
                <c:pt idx="219">
                  <c:v>1394</c:v>
                </c:pt>
                <c:pt idx="220">
                  <c:v>1278</c:v>
                </c:pt>
                <c:pt idx="221">
                  <c:v>1202</c:v>
                </c:pt>
                <c:pt idx="222">
                  <c:v>1107</c:v>
                </c:pt>
                <c:pt idx="223">
                  <c:v>886</c:v>
                </c:pt>
                <c:pt idx="224">
                  <c:v>1206</c:v>
                </c:pt>
                <c:pt idx="225">
                  <c:v>1206</c:v>
                </c:pt>
                <c:pt idx="226">
                  <c:v>1405</c:v>
                </c:pt>
                <c:pt idx="227">
                  <c:v>1215</c:v>
                </c:pt>
                <c:pt idx="228">
                  <c:v>1186</c:v>
                </c:pt>
                <c:pt idx="229">
                  <c:v>1263</c:v>
                </c:pt>
                <c:pt idx="230">
                  <c:v>815</c:v>
                </c:pt>
                <c:pt idx="231">
                  <c:v>1015</c:v>
                </c:pt>
                <c:pt idx="232">
                  <c:v>1189</c:v>
                </c:pt>
                <c:pt idx="233">
                  <c:v>1139</c:v>
                </c:pt>
                <c:pt idx="234">
                  <c:v>1107</c:v>
                </c:pt>
                <c:pt idx="235">
                  <c:v>1034</c:v>
                </c:pt>
                <c:pt idx="236">
                  <c:v>1107</c:v>
                </c:pt>
                <c:pt idx="237">
                  <c:v>1034</c:v>
                </c:pt>
                <c:pt idx="238">
                  <c:v>938</c:v>
                </c:pt>
                <c:pt idx="239">
                  <c:v>1151</c:v>
                </c:pt>
                <c:pt idx="240">
                  <c:v>1220</c:v>
                </c:pt>
                <c:pt idx="241">
                  <c:v>1191</c:v>
                </c:pt>
                <c:pt idx="242">
                  <c:v>925</c:v>
                </c:pt>
                <c:pt idx="243">
                  <c:v>812</c:v>
                </c:pt>
                <c:pt idx="244">
                  <c:v>992</c:v>
                </c:pt>
                <c:pt idx="245">
                  <c:v>1273</c:v>
                </c:pt>
                <c:pt idx="246">
                  <c:v>1320</c:v>
                </c:pt>
                <c:pt idx="247">
                  <c:v>1325</c:v>
                </c:pt>
                <c:pt idx="248">
                  <c:v>1130</c:v>
                </c:pt>
                <c:pt idx="249">
                  <c:v>1478</c:v>
                </c:pt>
                <c:pt idx="250">
                  <c:v>1641</c:v>
                </c:pt>
                <c:pt idx="251">
                  <c:v>1748</c:v>
                </c:pt>
                <c:pt idx="252">
                  <c:v>1902</c:v>
                </c:pt>
                <c:pt idx="253">
                  <c:v>1789</c:v>
                </c:pt>
                <c:pt idx="254">
                  <c:v>1362</c:v>
                </c:pt>
                <c:pt idx="255">
                  <c:v>1629</c:v>
                </c:pt>
                <c:pt idx="256">
                  <c:v>1426</c:v>
                </c:pt>
                <c:pt idx="257">
                  <c:v>1373</c:v>
                </c:pt>
                <c:pt idx="258">
                  <c:v>1208</c:v>
                </c:pt>
                <c:pt idx="259">
                  <c:v>1322</c:v>
                </c:pt>
                <c:pt idx="260">
                  <c:v>1321</c:v>
                </c:pt>
                <c:pt idx="261">
                  <c:v>1176</c:v>
                </c:pt>
                <c:pt idx="262">
                  <c:v>983</c:v>
                </c:pt>
                <c:pt idx="263">
                  <c:v>861</c:v>
                </c:pt>
                <c:pt idx="264">
                  <c:v>1033</c:v>
                </c:pt>
                <c:pt idx="265">
                  <c:v>1226</c:v>
                </c:pt>
                <c:pt idx="266">
                  <c:v>1265</c:v>
                </c:pt>
                <c:pt idx="267">
                  <c:v>1299</c:v>
                </c:pt>
                <c:pt idx="268">
                  <c:v>1139</c:v>
                </c:pt>
                <c:pt idx="269">
                  <c:v>1065</c:v>
                </c:pt>
                <c:pt idx="270">
                  <c:v>852</c:v>
                </c:pt>
                <c:pt idx="271">
                  <c:v>1120</c:v>
                </c:pt>
                <c:pt idx="272">
                  <c:v>1224</c:v>
                </c:pt>
                <c:pt idx="273">
                  <c:v>1455</c:v>
                </c:pt>
                <c:pt idx="274">
                  <c:v>1408</c:v>
                </c:pt>
                <c:pt idx="275">
                  <c:v>1358</c:v>
                </c:pt>
                <c:pt idx="276">
                  <c:v>1185</c:v>
                </c:pt>
                <c:pt idx="277">
                  <c:v>1287</c:v>
                </c:pt>
                <c:pt idx="278">
                  <c:v>1347</c:v>
                </c:pt>
                <c:pt idx="279">
                  <c:v>1371</c:v>
                </c:pt>
                <c:pt idx="280">
                  <c:v>1435</c:v>
                </c:pt>
                <c:pt idx="281">
                  <c:v>1550</c:v>
                </c:pt>
                <c:pt idx="282">
                  <c:v>1394</c:v>
                </c:pt>
                <c:pt idx="283">
                  <c:v>1126</c:v>
                </c:pt>
                <c:pt idx="284">
                  <c:v>1354</c:v>
                </c:pt>
                <c:pt idx="285">
                  <c:v>1509</c:v>
                </c:pt>
                <c:pt idx="286">
                  <c:v>1625</c:v>
                </c:pt>
                <c:pt idx="287">
                  <c:v>1587</c:v>
                </c:pt>
                <c:pt idx="288">
                  <c:v>1656</c:v>
                </c:pt>
                <c:pt idx="289">
                  <c:v>1575</c:v>
                </c:pt>
                <c:pt idx="290">
                  <c:v>1304</c:v>
                </c:pt>
                <c:pt idx="291">
                  <c:v>1616</c:v>
                </c:pt>
                <c:pt idx="292">
                  <c:v>1697</c:v>
                </c:pt>
                <c:pt idx="293">
                  <c:v>1763</c:v>
                </c:pt>
                <c:pt idx="294">
                  <c:v>1753</c:v>
                </c:pt>
                <c:pt idx="295">
                  <c:v>1833</c:v>
                </c:pt>
                <c:pt idx="296">
                  <c:v>1922</c:v>
                </c:pt>
                <c:pt idx="297">
                  <c:v>1413</c:v>
                </c:pt>
                <c:pt idx="298">
                  <c:v>1159</c:v>
                </c:pt>
                <c:pt idx="299">
                  <c:v>1351</c:v>
                </c:pt>
                <c:pt idx="300">
                  <c:v>1545</c:v>
                </c:pt>
                <c:pt idx="301">
                  <c:v>1672</c:v>
                </c:pt>
                <c:pt idx="302">
                  <c:v>1602</c:v>
                </c:pt>
                <c:pt idx="303">
                  <c:v>1536</c:v>
                </c:pt>
                <c:pt idx="304">
                  <c:v>1272</c:v>
                </c:pt>
                <c:pt idx="305">
                  <c:v>1627</c:v>
                </c:pt>
                <c:pt idx="306">
                  <c:v>1762</c:v>
                </c:pt>
                <c:pt idx="307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CDB-B841-A70EA746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39448"/>
        <c:axId val="1209232560"/>
      </c:lineChart>
      <c:dateAx>
        <c:axId val="1209239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232560"/>
        <c:crosses val="autoZero"/>
        <c:auto val="1"/>
        <c:lblOffset val="100"/>
        <c:baseTimeUnit val="days"/>
      </c:dateAx>
      <c:valAx>
        <c:axId val="12092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2394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分销订单!$H$1</c:f>
              <c:strCache>
                <c:ptCount val="1"/>
                <c:pt idx="0">
                  <c:v>订单总数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分销订单!$A$215:$A$370</c:f>
              <c:numCache>
                <c:formatCode>m"月"d"日"</c:formatCode>
                <c:ptCount val="156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43211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43228</c:v>
                </c:pt>
                <c:pt idx="80">
                  <c:v>43229</c:v>
                </c:pt>
                <c:pt idx="81">
                  <c:v>43230</c:v>
                </c:pt>
                <c:pt idx="82">
                  <c:v>43231</c:v>
                </c:pt>
                <c:pt idx="83">
                  <c:v>43232</c:v>
                </c:pt>
                <c:pt idx="84">
                  <c:v>43233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43239</c:v>
                </c:pt>
                <c:pt idx="91">
                  <c:v>43240</c:v>
                </c:pt>
                <c:pt idx="92">
                  <c:v>43241</c:v>
                </c:pt>
                <c:pt idx="93">
                  <c:v>43242</c:v>
                </c:pt>
                <c:pt idx="94">
                  <c:v>43243</c:v>
                </c:pt>
                <c:pt idx="95">
                  <c:v>43244</c:v>
                </c:pt>
                <c:pt idx="96">
                  <c:v>43245</c:v>
                </c:pt>
                <c:pt idx="97">
                  <c:v>43246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43253</c:v>
                </c:pt>
                <c:pt idx="104">
                  <c:v>43254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43260</c:v>
                </c:pt>
                <c:pt idx="111">
                  <c:v>43261</c:v>
                </c:pt>
                <c:pt idx="112">
                  <c:v>43262</c:v>
                </c:pt>
                <c:pt idx="113">
                  <c:v>43263</c:v>
                </c:pt>
                <c:pt idx="114">
                  <c:v>43264</c:v>
                </c:pt>
                <c:pt idx="115">
                  <c:v>43265</c:v>
                </c:pt>
                <c:pt idx="116">
                  <c:v>43266</c:v>
                </c:pt>
                <c:pt idx="117">
                  <c:v>43267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43274</c:v>
                </c:pt>
                <c:pt idx="125">
                  <c:v>43275</c:v>
                </c:pt>
                <c:pt idx="126">
                  <c:v>43276</c:v>
                </c:pt>
                <c:pt idx="127">
                  <c:v>43277</c:v>
                </c:pt>
                <c:pt idx="128">
                  <c:v>43278</c:v>
                </c:pt>
                <c:pt idx="129">
                  <c:v>43279</c:v>
                </c:pt>
                <c:pt idx="130">
                  <c:v>43280</c:v>
                </c:pt>
                <c:pt idx="131">
                  <c:v>43280</c:v>
                </c:pt>
              </c:numCache>
            </c:numRef>
          </c:cat>
          <c:val>
            <c:numRef>
              <c:f>分销订单!$H$215:$H$370</c:f>
              <c:numCache>
                <c:formatCode>General</c:formatCode>
                <c:ptCount val="156"/>
                <c:pt idx="0">
                  <c:v>486</c:v>
                </c:pt>
                <c:pt idx="1">
                  <c:v>457</c:v>
                </c:pt>
                <c:pt idx="2">
                  <c:v>471</c:v>
                </c:pt>
                <c:pt idx="3">
                  <c:v>442</c:v>
                </c:pt>
                <c:pt idx="4">
                  <c:v>435</c:v>
                </c:pt>
                <c:pt idx="5">
                  <c:v>507</c:v>
                </c:pt>
                <c:pt idx="6">
                  <c:v>550</c:v>
                </c:pt>
                <c:pt idx="7">
                  <c:v>517</c:v>
                </c:pt>
                <c:pt idx="8">
                  <c:v>655</c:v>
                </c:pt>
                <c:pt idx="9">
                  <c:v>636</c:v>
                </c:pt>
                <c:pt idx="10">
                  <c:v>668</c:v>
                </c:pt>
                <c:pt idx="11">
                  <c:v>665</c:v>
                </c:pt>
                <c:pt idx="12">
                  <c:v>630</c:v>
                </c:pt>
                <c:pt idx="13">
                  <c:v>571</c:v>
                </c:pt>
                <c:pt idx="14">
                  <c:v>531</c:v>
                </c:pt>
                <c:pt idx="15">
                  <c:v>862</c:v>
                </c:pt>
                <c:pt idx="16">
                  <c:v>1338</c:v>
                </c:pt>
                <c:pt idx="17">
                  <c:v>1911</c:v>
                </c:pt>
                <c:pt idx="18">
                  <c:v>1560</c:v>
                </c:pt>
                <c:pt idx="19">
                  <c:v>1077</c:v>
                </c:pt>
                <c:pt idx="20">
                  <c:v>875</c:v>
                </c:pt>
                <c:pt idx="21">
                  <c:v>907</c:v>
                </c:pt>
                <c:pt idx="22">
                  <c:v>875</c:v>
                </c:pt>
                <c:pt idx="23">
                  <c:v>799</c:v>
                </c:pt>
                <c:pt idx="24">
                  <c:v>707</c:v>
                </c:pt>
                <c:pt idx="25">
                  <c:v>755</c:v>
                </c:pt>
                <c:pt idx="26">
                  <c:v>790</c:v>
                </c:pt>
                <c:pt idx="27">
                  <c:v>850</c:v>
                </c:pt>
                <c:pt idx="28">
                  <c:v>881</c:v>
                </c:pt>
                <c:pt idx="29">
                  <c:v>828</c:v>
                </c:pt>
                <c:pt idx="30">
                  <c:v>1016</c:v>
                </c:pt>
                <c:pt idx="31">
                  <c:v>688</c:v>
                </c:pt>
                <c:pt idx="32">
                  <c:v>854</c:v>
                </c:pt>
                <c:pt idx="33">
                  <c:v>984</c:v>
                </c:pt>
                <c:pt idx="34">
                  <c:v>997</c:v>
                </c:pt>
                <c:pt idx="35">
                  <c:v>1084</c:v>
                </c:pt>
                <c:pt idx="36">
                  <c:v>1114</c:v>
                </c:pt>
                <c:pt idx="37">
                  <c:v>761</c:v>
                </c:pt>
                <c:pt idx="38">
                  <c:v>1034</c:v>
                </c:pt>
                <c:pt idx="39">
                  <c:v>1189</c:v>
                </c:pt>
                <c:pt idx="40">
                  <c:v>1394</c:v>
                </c:pt>
                <c:pt idx="41">
                  <c:v>1278</c:v>
                </c:pt>
                <c:pt idx="42">
                  <c:v>1202</c:v>
                </c:pt>
                <c:pt idx="43">
                  <c:v>1107</c:v>
                </c:pt>
                <c:pt idx="44">
                  <c:v>886</c:v>
                </c:pt>
                <c:pt idx="45">
                  <c:v>1206</c:v>
                </c:pt>
                <c:pt idx="46">
                  <c:v>1206</c:v>
                </c:pt>
                <c:pt idx="47">
                  <c:v>1405</c:v>
                </c:pt>
                <c:pt idx="48">
                  <c:v>1215</c:v>
                </c:pt>
                <c:pt idx="49">
                  <c:v>1186</c:v>
                </c:pt>
                <c:pt idx="50">
                  <c:v>1263</c:v>
                </c:pt>
                <c:pt idx="51">
                  <c:v>815</c:v>
                </c:pt>
                <c:pt idx="52">
                  <c:v>1015</c:v>
                </c:pt>
                <c:pt idx="53">
                  <c:v>1189</c:v>
                </c:pt>
                <c:pt idx="54">
                  <c:v>1139</c:v>
                </c:pt>
                <c:pt idx="55">
                  <c:v>1107</c:v>
                </c:pt>
                <c:pt idx="56">
                  <c:v>1034</c:v>
                </c:pt>
                <c:pt idx="57">
                  <c:v>1107</c:v>
                </c:pt>
                <c:pt idx="58">
                  <c:v>1034</c:v>
                </c:pt>
                <c:pt idx="59">
                  <c:v>938</c:v>
                </c:pt>
                <c:pt idx="60">
                  <c:v>1151</c:v>
                </c:pt>
                <c:pt idx="61">
                  <c:v>1220</c:v>
                </c:pt>
                <c:pt idx="62">
                  <c:v>1191</c:v>
                </c:pt>
                <c:pt idx="63">
                  <c:v>925</c:v>
                </c:pt>
                <c:pt idx="64">
                  <c:v>812</c:v>
                </c:pt>
                <c:pt idx="65">
                  <c:v>992</c:v>
                </c:pt>
                <c:pt idx="66">
                  <c:v>1273</c:v>
                </c:pt>
                <c:pt idx="67">
                  <c:v>1320</c:v>
                </c:pt>
                <c:pt idx="68">
                  <c:v>1325</c:v>
                </c:pt>
                <c:pt idx="69">
                  <c:v>1130</c:v>
                </c:pt>
                <c:pt idx="70">
                  <c:v>1478</c:v>
                </c:pt>
                <c:pt idx="71">
                  <c:v>1641</c:v>
                </c:pt>
                <c:pt idx="72">
                  <c:v>1748</c:v>
                </c:pt>
                <c:pt idx="73">
                  <c:v>1902</c:v>
                </c:pt>
                <c:pt idx="74">
                  <c:v>1789</c:v>
                </c:pt>
                <c:pt idx="75">
                  <c:v>1362</c:v>
                </c:pt>
                <c:pt idx="76">
                  <c:v>1629</c:v>
                </c:pt>
                <c:pt idx="77">
                  <c:v>1426</c:v>
                </c:pt>
                <c:pt idx="78">
                  <c:v>1373</c:v>
                </c:pt>
                <c:pt idx="79">
                  <c:v>1208</c:v>
                </c:pt>
                <c:pt idx="80">
                  <c:v>1322</c:v>
                </c:pt>
                <c:pt idx="81">
                  <c:v>1321</c:v>
                </c:pt>
                <c:pt idx="82">
                  <c:v>1176</c:v>
                </c:pt>
                <c:pt idx="83">
                  <c:v>983</c:v>
                </c:pt>
                <c:pt idx="84">
                  <c:v>861</c:v>
                </c:pt>
                <c:pt idx="85">
                  <c:v>1033</c:v>
                </c:pt>
                <c:pt idx="86">
                  <c:v>1226</c:v>
                </c:pt>
                <c:pt idx="87">
                  <c:v>1265</c:v>
                </c:pt>
                <c:pt idx="88">
                  <c:v>1299</c:v>
                </c:pt>
                <c:pt idx="89">
                  <c:v>1139</c:v>
                </c:pt>
                <c:pt idx="90">
                  <c:v>1065</c:v>
                </c:pt>
                <c:pt idx="91">
                  <c:v>852</c:v>
                </c:pt>
                <c:pt idx="92">
                  <c:v>1120</c:v>
                </c:pt>
                <c:pt idx="93">
                  <c:v>1224</c:v>
                </c:pt>
                <c:pt idx="94">
                  <c:v>1455</c:v>
                </c:pt>
                <c:pt idx="95">
                  <c:v>1408</c:v>
                </c:pt>
                <c:pt idx="96">
                  <c:v>1358</c:v>
                </c:pt>
                <c:pt idx="97">
                  <c:v>1185</c:v>
                </c:pt>
                <c:pt idx="98">
                  <c:v>1287</c:v>
                </c:pt>
                <c:pt idx="99">
                  <c:v>1347</c:v>
                </c:pt>
                <c:pt idx="100">
                  <c:v>1371</c:v>
                </c:pt>
                <c:pt idx="101">
                  <c:v>1435</c:v>
                </c:pt>
                <c:pt idx="102">
                  <c:v>1550</c:v>
                </c:pt>
                <c:pt idx="103">
                  <c:v>1394</c:v>
                </c:pt>
                <c:pt idx="104">
                  <c:v>1126</c:v>
                </c:pt>
                <c:pt idx="105">
                  <c:v>1354</c:v>
                </c:pt>
                <c:pt idx="106">
                  <c:v>1509</c:v>
                </c:pt>
                <c:pt idx="107">
                  <c:v>1625</c:v>
                </c:pt>
                <c:pt idx="108">
                  <c:v>1587</c:v>
                </c:pt>
                <c:pt idx="109">
                  <c:v>1656</c:v>
                </c:pt>
                <c:pt idx="110">
                  <c:v>1575</c:v>
                </c:pt>
                <c:pt idx="111">
                  <c:v>1304</c:v>
                </c:pt>
                <c:pt idx="112">
                  <c:v>1616</c:v>
                </c:pt>
                <c:pt idx="113">
                  <c:v>1697</c:v>
                </c:pt>
                <c:pt idx="114">
                  <c:v>1763</c:v>
                </c:pt>
                <c:pt idx="115">
                  <c:v>1753</c:v>
                </c:pt>
                <c:pt idx="116">
                  <c:v>1833</c:v>
                </c:pt>
                <c:pt idx="117">
                  <c:v>1922</c:v>
                </c:pt>
                <c:pt idx="118">
                  <c:v>1413</c:v>
                </c:pt>
                <c:pt idx="119">
                  <c:v>1159</c:v>
                </c:pt>
                <c:pt idx="120">
                  <c:v>1351</c:v>
                </c:pt>
                <c:pt idx="121">
                  <c:v>1545</c:v>
                </c:pt>
                <c:pt idx="122">
                  <c:v>1672</c:v>
                </c:pt>
                <c:pt idx="123">
                  <c:v>1602</c:v>
                </c:pt>
                <c:pt idx="124">
                  <c:v>1536</c:v>
                </c:pt>
                <c:pt idx="125">
                  <c:v>1272</c:v>
                </c:pt>
                <c:pt idx="126">
                  <c:v>1627</c:v>
                </c:pt>
                <c:pt idx="127">
                  <c:v>1762</c:v>
                </c:pt>
                <c:pt idx="128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1-4A2D-A28B-FC149454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86200"/>
        <c:axId val="878984888"/>
      </c:lineChart>
      <c:dateAx>
        <c:axId val="8789862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984888"/>
        <c:crosses val="autoZero"/>
        <c:auto val="1"/>
        <c:lblOffset val="100"/>
        <c:baseTimeUnit val="days"/>
      </c:dateAx>
      <c:valAx>
        <c:axId val="8789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9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详情到填写转化率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页面转化率!$S$1:$S$2</c:f>
              <c:strCache>
                <c:ptCount val="2"/>
                <c:pt idx="0">
                  <c:v>民宿转化页面</c:v>
                </c:pt>
                <c:pt idx="1">
                  <c:v>详情到填写转化率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页面转化率!$S$3:$S$451</c:f>
              <c:numCache>
                <c:formatCode>0.00%</c:formatCode>
                <c:ptCount val="448"/>
                <c:pt idx="0">
                  <c:v>0.23615171069806776</c:v>
                </c:pt>
                <c:pt idx="1">
                  <c:v>0.24176601333602749</c:v>
                </c:pt>
                <c:pt idx="2">
                  <c:v>0.23744488875217881</c:v>
                </c:pt>
                <c:pt idx="3">
                  <c:v>0.23613034623217924</c:v>
                </c:pt>
                <c:pt idx="4">
                  <c:v>0.23750425365814601</c:v>
                </c:pt>
                <c:pt idx="5">
                  <c:v>0.22657743785850862</c:v>
                </c:pt>
                <c:pt idx="6">
                  <c:v>0.22603874292550499</c:v>
                </c:pt>
                <c:pt idx="7">
                  <c:v>0.2306469708302169</c:v>
                </c:pt>
                <c:pt idx="8">
                  <c:v>0.24179546366920915</c:v>
                </c:pt>
                <c:pt idx="9">
                  <c:v>0.2439069854140454</c:v>
                </c:pt>
                <c:pt idx="10">
                  <c:v>0.23590477069299623</c:v>
                </c:pt>
                <c:pt idx="11">
                  <c:v>0.23312713507524699</c:v>
                </c:pt>
                <c:pt idx="12">
                  <c:v>0.22194394752534288</c:v>
                </c:pt>
                <c:pt idx="13">
                  <c:v>0.22154910168742362</c:v>
                </c:pt>
                <c:pt idx="14">
                  <c:v>0.22164320344300123</c:v>
                </c:pt>
                <c:pt idx="15">
                  <c:v>0.22622036262203626</c:v>
                </c:pt>
                <c:pt idx="16">
                  <c:v>0.23459371694260622</c:v>
                </c:pt>
                <c:pt idx="17">
                  <c:v>0.23500469197798574</c:v>
                </c:pt>
                <c:pt idx="18">
                  <c:v>0.23473224265826645</c:v>
                </c:pt>
                <c:pt idx="19">
                  <c:v>0.22754506822920792</c:v>
                </c:pt>
                <c:pt idx="20">
                  <c:v>0.22586943258084197</c:v>
                </c:pt>
                <c:pt idx="21">
                  <c:v>0.22790173044650472</c:v>
                </c:pt>
                <c:pt idx="22">
                  <c:v>0.23335779431806269</c:v>
                </c:pt>
                <c:pt idx="23">
                  <c:v>0.23958144474086354</c:v>
                </c:pt>
                <c:pt idx="24">
                  <c:v>0.24091041882452927</c:v>
                </c:pt>
                <c:pt idx="25">
                  <c:v>0.23509239855210518</c:v>
                </c:pt>
                <c:pt idx="26">
                  <c:v>0.22566054387997131</c:v>
                </c:pt>
                <c:pt idx="27">
                  <c:v>0.22746929054900977</c:v>
                </c:pt>
                <c:pt idx="28">
                  <c:v>0.22985100891600188</c:v>
                </c:pt>
                <c:pt idx="29">
                  <c:v>0.23780402277891546</c:v>
                </c:pt>
                <c:pt idx="30">
                  <c:v>0.24760102716583321</c:v>
                </c:pt>
                <c:pt idx="31">
                  <c:v>0.24608332366252755</c:v>
                </c:pt>
                <c:pt idx="32">
                  <c:v>0.23991387126019945</c:v>
                </c:pt>
                <c:pt idx="33">
                  <c:v>0.22988180738562461</c:v>
                </c:pt>
                <c:pt idx="34">
                  <c:v>0.22506180561760938</c:v>
                </c:pt>
                <c:pt idx="35">
                  <c:v>0.23031143467960941</c:v>
                </c:pt>
                <c:pt idx="36">
                  <c:v>0.23424900915675823</c:v>
                </c:pt>
                <c:pt idx="37">
                  <c:v>0.23381524261199929</c:v>
                </c:pt>
                <c:pt idx="38">
                  <c:v>0.23022004640607868</c:v>
                </c:pt>
                <c:pt idx="39">
                  <c:v>0.22899205999117778</c:v>
                </c:pt>
                <c:pt idx="40">
                  <c:v>0.22055346352570276</c:v>
                </c:pt>
                <c:pt idx="41">
                  <c:v>0.22263177294507924</c:v>
                </c:pt>
                <c:pt idx="42">
                  <c:v>0.24249740703585942</c:v>
                </c:pt>
                <c:pt idx="43">
                  <c:v>0.25746994424170572</c:v>
                </c:pt>
                <c:pt idx="44">
                  <c:v>0.25801875035947774</c:v>
                </c:pt>
                <c:pt idx="45">
                  <c:v>0.24941261179323934</c:v>
                </c:pt>
                <c:pt idx="46">
                  <c:v>0.24987814480146975</c:v>
                </c:pt>
                <c:pt idx="47">
                  <c:v>0.24589394650398874</c:v>
                </c:pt>
                <c:pt idx="48">
                  <c:v>0.24002151694459387</c:v>
                </c:pt>
                <c:pt idx="49">
                  <c:v>0.23748286441673738</c:v>
                </c:pt>
                <c:pt idx="50">
                  <c:v>0.24313530738510564</c:v>
                </c:pt>
                <c:pt idx="51">
                  <c:v>0.25039578365163023</c:v>
                </c:pt>
                <c:pt idx="52">
                  <c:v>0.24467469082185547</c:v>
                </c:pt>
                <c:pt idx="53">
                  <c:v>0.23869519116821555</c:v>
                </c:pt>
                <c:pt idx="54">
                  <c:v>0.23015262280364243</c:v>
                </c:pt>
                <c:pt idx="55">
                  <c:v>0.22320271100093247</c:v>
                </c:pt>
                <c:pt idx="56">
                  <c:v>0.22343425005777676</c:v>
                </c:pt>
                <c:pt idx="57">
                  <c:v>0.22798235942668138</c:v>
                </c:pt>
                <c:pt idx="58">
                  <c:v>0.2302905445586611</c:v>
                </c:pt>
                <c:pt idx="59">
                  <c:v>0.23385084251672886</c:v>
                </c:pt>
                <c:pt idx="60">
                  <c:v>0.23457799381352187</c:v>
                </c:pt>
                <c:pt idx="61">
                  <c:v>0.22718273393816765</c:v>
                </c:pt>
                <c:pt idx="62">
                  <c:v>0.21775009194556821</c:v>
                </c:pt>
                <c:pt idx="63">
                  <c:v>0.20934206030018662</c:v>
                </c:pt>
                <c:pt idx="64">
                  <c:v>0.20153019315168158</c:v>
                </c:pt>
                <c:pt idx="65">
                  <c:v>0.20057554954580126</c:v>
                </c:pt>
                <c:pt idx="66">
                  <c:v>0.22164966646666431</c:v>
                </c:pt>
                <c:pt idx="67">
                  <c:v>0.23345715430277869</c:v>
                </c:pt>
                <c:pt idx="68">
                  <c:v>0.22657257758555277</c:v>
                </c:pt>
                <c:pt idx="69">
                  <c:v>0.2225838156601507</c:v>
                </c:pt>
                <c:pt idx="70">
                  <c:v>0.2205991124260355</c:v>
                </c:pt>
                <c:pt idx="71">
                  <c:v>0.22089037308976711</c:v>
                </c:pt>
                <c:pt idx="72">
                  <c:v>0.22612250194653516</c:v>
                </c:pt>
                <c:pt idx="73">
                  <c:v>0.2267297273292477</c:v>
                </c:pt>
                <c:pt idx="74">
                  <c:v>0.2182242885699526</c:v>
                </c:pt>
                <c:pt idx="75">
                  <c:v>0.21435994331601321</c:v>
                </c:pt>
                <c:pt idx="76">
                  <c:v>0.2089276496318635</c:v>
                </c:pt>
                <c:pt idx="77">
                  <c:v>0.20804535637149027</c:v>
                </c:pt>
                <c:pt idx="78">
                  <c:v>0.21372503303023238</c:v>
                </c:pt>
                <c:pt idx="79">
                  <c:v>0.21270394818781915</c:v>
                </c:pt>
                <c:pt idx="80">
                  <c:v>0.20957769043983279</c:v>
                </c:pt>
                <c:pt idx="81">
                  <c:v>0.20552208835341365</c:v>
                </c:pt>
                <c:pt idx="82">
                  <c:v>0.19960171568627452</c:v>
                </c:pt>
                <c:pt idx="83">
                  <c:v>0.19867530597552197</c:v>
                </c:pt>
                <c:pt idx="84">
                  <c:v>0.19674810736407433</c:v>
                </c:pt>
                <c:pt idx="85">
                  <c:v>0.19767347490869741</c:v>
                </c:pt>
                <c:pt idx="86">
                  <c:v>0.20443556011777736</c:v>
                </c:pt>
                <c:pt idx="87">
                  <c:v>0.20541787425326788</c:v>
                </c:pt>
                <c:pt idx="88">
                  <c:v>0.19746273751280008</c:v>
                </c:pt>
                <c:pt idx="89">
                  <c:v>0.19229999714179552</c:v>
                </c:pt>
                <c:pt idx="90">
                  <c:v>0.18982272035766401</c:v>
                </c:pt>
                <c:pt idx="91">
                  <c:v>0.19330344890677889</c:v>
                </c:pt>
                <c:pt idx="92">
                  <c:v>0.19411817448220209</c:v>
                </c:pt>
                <c:pt idx="93">
                  <c:v>0.20512252263661115</c:v>
                </c:pt>
                <c:pt idx="94">
                  <c:v>0.19752619324796275</c:v>
                </c:pt>
                <c:pt idx="95">
                  <c:v>0.19214049730481655</c:v>
                </c:pt>
                <c:pt idx="96">
                  <c:v>0.18587464920486435</c:v>
                </c:pt>
                <c:pt idx="97">
                  <c:v>0.17969347385218923</c:v>
                </c:pt>
                <c:pt idx="98">
                  <c:v>0.18075599099695486</c:v>
                </c:pt>
                <c:pt idx="99">
                  <c:v>0.18872755449247045</c:v>
                </c:pt>
                <c:pt idx="100">
                  <c:v>0.1911627036135555</c:v>
                </c:pt>
                <c:pt idx="101">
                  <c:v>0.18227824806772175</c:v>
                </c:pt>
                <c:pt idx="102">
                  <c:v>0.17569446498831465</c:v>
                </c:pt>
                <c:pt idx="103">
                  <c:v>0.17935115282595387</c:v>
                </c:pt>
                <c:pt idx="104">
                  <c:v>0.17550214996760322</c:v>
                </c:pt>
                <c:pt idx="105">
                  <c:v>0.17149989913253985</c:v>
                </c:pt>
                <c:pt idx="106">
                  <c:v>0.17457914185998769</c:v>
                </c:pt>
                <c:pt idx="107">
                  <c:v>0.17327497425334706</c:v>
                </c:pt>
                <c:pt idx="108">
                  <c:v>0.17693974459453229</c:v>
                </c:pt>
                <c:pt idx="109">
                  <c:v>0.18434146140877503</c:v>
                </c:pt>
                <c:pt idx="110">
                  <c:v>0.189021744789407</c:v>
                </c:pt>
                <c:pt idx="111">
                  <c:v>0.18762736092946866</c:v>
                </c:pt>
                <c:pt idx="112">
                  <c:v>0.1828536273091568</c:v>
                </c:pt>
                <c:pt idx="113">
                  <c:v>0.18533849369787031</c:v>
                </c:pt>
                <c:pt idx="114">
                  <c:v>0.21134073093759545</c:v>
                </c:pt>
                <c:pt idx="115">
                  <c:v>0.21099827780747074</c:v>
                </c:pt>
                <c:pt idx="116">
                  <c:v>0.21935937225507993</c:v>
                </c:pt>
                <c:pt idx="117">
                  <c:v>0.22882209970952636</c:v>
                </c:pt>
                <c:pt idx="118">
                  <c:v>0.22130704022124692</c:v>
                </c:pt>
                <c:pt idx="119">
                  <c:v>0.22778705249489892</c:v>
                </c:pt>
                <c:pt idx="120">
                  <c:v>0.22181055116561199</c:v>
                </c:pt>
                <c:pt idx="121">
                  <c:v>0.20718689915799243</c:v>
                </c:pt>
                <c:pt idx="122">
                  <c:v>0.20375397245762711</c:v>
                </c:pt>
                <c:pt idx="123">
                  <c:v>0.19894817428352696</c:v>
                </c:pt>
                <c:pt idx="124">
                  <c:v>0.1935008398176396</c:v>
                </c:pt>
                <c:pt idx="125">
                  <c:v>0.18842880302620912</c:v>
                </c:pt>
                <c:pt idx="126">
                  <c:v>0.18670985267997076</c:v>
                </c:pt>
                <c:pt idx="127">
                  <c:v>0.19488129314699446</c:v>
                </c:pt>
                <c:pt idx="128">
                  <c:v>0.19716832721552177</c:v>
                </c:pt>
                <c:pt idx="129">
                  <c:v>0.19102918177885736</c:v>
                </c:pt>
                <c:pt idx="130">
                  <c:v>0.18331209774902807</c:v>
                </c:pt>
                <c:pt idx="131">
                  <c:v>0.18501695138408875</c:v>
                </c:pt>
                <c:pt idx="132">
                  <c:v>0.18377784750549106</c:v>
                </c:pt>
                <c:pt idx="133">
                  <c:v>0.18627482331872983</c:v>
                </c:pt>
                <c:pt idx="134">
                  <c:v>0.18979878654920646</c:v>
                </c:pt>
                <c:pt idx="135">
                  <c:v>0.18986678885870453</c:v>
                </c:pt>
                <c:pt idx="136">
                  <c:v>0.19301922006483088</c:v>
                </c:pt>
                <c:pt idx="137">
                  <c:v>0.18973802511238569</c:v>
                </c:pt>
                <c:pt idx="138">
                  <c:v>0.18595118898623278</c:v>
                </c:pt>
                <c:pt idx="139">
                  <c:v>0.18850800269822776</c:v>
                </c:pt>
                <c:pt idx="140">
                  <c:v>0.18446917919677147</c:v>
                </c:pt>
                <c:pt idx="141">
                  <c:v>0.1906596051998074</c:v>
                </c:pt>
                <c:pt idx="142">
                  <c:v>0.19322381292506444</c:v>
                </c:pt>
                <c:pt idx="143">
                  <c:v>0.18969911724480915</c:v>
                </c:pt>
                <c:pt idx="144">
                  <c:v>0.18714519994953954</c:v>
                </c:pt>
                <c:pt idx="145">
                  <c:v>0.18862236203958579</c:v>
                </c:pt>
                <c:pt idx="146">
                  <c:v>0.18081034710307509</c:v>
                </c:pt>
                <c:pt idx="147">
                  <c:v>0.18176111595466435</c:v>
                </c:pt>
                <c:pt idx="148">
                  <c:v>0.18366230070414827</c:v>
                </c:pt>
                <c:pt idx="149">
                  <c:v>0.18457238680827279</c:v>
                </c:pt>
                <c:pt idx="150">
                  <c:v>0.18579680598029222</c:v>
                </c:pt>
                <c:pt idx="151">
                  <c:v>0.18154250480137471</c:v>
                </c:pt>
                <c:pt idx="152">
                  <c:v>0.18122367925497312</c:v>
                </c:pt>
                <c:pt idx="153">
                  <c:v>0.17385992140805073</c:v>
                </c:pt>
                <c:pt idx="154">
                  <c:v>0.17841711816747821</c:v>
                </c:pt>
                <c:pt idx="155">
                  <c:v>0.1861818731574571</c:v>
                </c:pt>
                <c:pt idx="156">
                  <c:v>0.1865560827206548</c:v>
                </c:pt>
                <c:pt idx="157">
                  <c:v>0.18132678132678132</c:v>
                </c:pt>
                <c:pt idx="158">
                  <c:v>0.17415669792003449</c:v>
                </c:pt>
                <c:pt idx="159">
                  <c:v>0.18043011623668542</c:v>
                </c:pt>
                <c:pt idx="160">
                  <c:v>0.18032386403294479</c:v>
                </c:pt>
                <c:pt idx="161">
                  <c:v>0.18292171286325623</c:v>
                </c:pt>
                <c:pt idx="162">
                  <c:v>0.19210473197035671</c:v>
                </c:pt>
                <c:pt idx="163">
                  <c:v>0.19542613636363637</c:v>
                </c:pt>
                <c:pt idx="164">
                  <c:v>0.19277748274030801</c:v>
                </c:pt>
                <c:pt idx="165">
                  <c:v>0.19083434835566382</c:v>
                </c:pt>
                <c:pt idx="166">
                  <c:v>0.190485864228881</c:v>
                </c:pt>
                <c:pt idx="167">
                  <c:v>0.18185197576298279</c:v>
                </c:pt>
                <c:pt idx="168">
                  <c:v>0.18455464193863874</c:v>
                </c:pt>
                <c:pt idx="169">
                  <c:v>0.19164675088198474</c:v>
                </c:pt>
                <c:pt idx="170">
                  <c:v>0.19299891194237045</c:v>
                </c:pt>
                <c:pt idx="171">
                  <c:v>0.19133849678193521</c:v>
                </c:pt>
                <c:pt idx="172">
                  <c:v>0.19164137114088992</c:v>
                </c:pt>
                <c:pt idx="173">
                  <c:v>0.18959325760351778</c:v>
                </c:pt>
                <c:pt idx="174">
                  <c:v>0.17409127033923119</c:v>
                </c:pt>
                <c:pt idx="175">
                  <c:v>0.17363998613998613</c:v>
                </c:pt>
                <c:pt idx="176">
                  <c:v>0.17430879022264006</c:v>
                </c:pt>
                <c:pt idx="177">
                  <c:v>0.18397175639894087</c:v>
                </c:pt>
                <c:pt idx="178">
                  <c:v>0.19359829091310915</c:v>
                </c:pt>
                <c:pt idx="179">
                  <c:v>0.19518053618472028</c:v>
                </c:pt>
                <c:pt idx="180">
                  <c:v>0.1830255911888565</c:v>
                </c:pt>
                <c:pt idx="181">
                  <c:v>0.17522962714423521</c:v>
                </c:pt>
                <c:pt idx="182">
                  <c:v>0.17692792603488128</c:v>
                </c:pt>
                <c:pt idx="183">
                  <c:v>0.18871001463516621</c:v>
                </c:pt>
                <c:pt idx="184">
                  <c:v>0.18589844985763998</c:v>
                </c:pt>
                <c:pt idx="185">
                  <c:v>0.18746044303797468</c:v>
                </c:pt>
                <c:pt idx="186">
                  <c:v>0.18399359743897559</c:v>
                </c:pt>
                <c:pt idx="187">
                  <c:v>0.18186654506763947</c:v>
                </c:pt>
                <c:pt idx="188">
                  <c:v>0.17365700728690053</c:v>
                </c:pt>
                <c:pt idx="189">
                  <c:v>0.1805414026848611</c:v>
                </c:pt>
                <c:pt idx="190">
                  <c:v>0.17892359150340992</c:v>
                </c:pt>
                <c:pt idx="191">
                  <c:v>0.18219107844812851</c:v>
                </c:pt>
                <c:pt idx="192">
                  <c:v>0.18043734450700538</c:v>
                </c:pt>
                <c:pt idx="193">
                  <c:v>0.17254883677560726</c:v>
                </c:pt>
                <c:pt idx="194">
                  <c:v>0.16881541709716544</c:v>
                </c:pt>
                <c:pt idx="195">
                  <c:v>0.1636003956478734</c:v>
                </c:pt>
                <c:pt idx="196">
                  <c:v>0.18022503236084836</c:v>
                </c:pt>
                <c:pt idx="197">
                  <c:v>0.1811149891519668</c:v>
                </c:pt>
                <c:pt idx="198">
                  <c:v>0.17648529705941188</c:v>
                </c:pt>
                <c:pt idx="199">
                  <c:v>0.179271977363196</c:v>
                </c:pt>
                <c:pt idx="200">
                  <c:v>0.17714063184539747</c:v>
                </c:pt>
                <c:pt idx="201">
                  <c:v>0.16182301862169352</c:v>
                </c:pt>
                <c:pt idx="202">
                  <c:v>0.17040836075091931</c:v>
                </c:pt>
                <c:pt idx="203">
                  <c:v>0.18046327886514635</c:v>
                </c:pt>
                <c:pt idx="204">
                  <c:v>0.17604526878340146</c:v>
                </c:pt>
                <c:pt idx="205">
                  <c:v>0.17671466927019772</c:v>
                </c:pt>
                <c:pt idx="206">
                  <c:v>0.17503706449221645</c:v>
                </c:pt>
                <c:pt idx="207">
                  <c:v>0.16540840458431871</c:v>
                </c:pt>
                <c:pt idx="208">
                  <c:v>0.16280414357986028</c:v>
                </c:pt>
                <c:pt idx="209">
                  <c:v>0.18504928806133625</c:v>
                </c:pt>
                <c:pt idx="210">
                  <c:v>0.18357535321821036</c:v>
                </c:pt>
                <c:pt idx="211">
                  <c:v>0.18197185479440478</c:v>
                </c:pt>
                <c:pt idx="212">
                  <c:v>0.17841194232977503</c:v>
                </c:pt>
                <c:pt idx="213">
                  <c:v>0.17538126361655773</c:v>
                </c:pt>
                <c:pt idx="214">
                  <c:v>0.16614329394264937</c:v>
                </c:pt>
                <c:pt idx="215">
                  <c:v>0.16042895904216375</c:v>
                </c:pt>
                <c:pt idx="216">
                  <c:v>0.16617532298621349</c:v>
                </c:pt>
                <c:pt idx="217">
                  <c:v>0.17776448981335155</c:v>
                </c:pt>
                <c:pt idx="218">
                  <c:v>0.18151020408163265</c:v>
                </c:pt>
                <c:pt idx="219">
                  <c:v>0.17819669989986503</c:v>
                </c:pt>
                <c:pt idx="220">
                  <c:v>0.17432825454703305</c:v>
                </c:pt>
                <c:pt idx="221">
                  <c:v>0.16706280281561386</c:v>
                </c:pt>
                <c:pt idx="222">
                  <c:v>0.15537072243346006</c:v>
                </c:pt>
                <c:pt idx="223">
                  <c:v>0.16460518060410503</c:v>
                </c:pt>
                <c:pt idx="224">
                  <c:v>0.17621254759145838</c:v>
                </c:pt>
                <c:pt idx="225">
                  <c:v>0.17140974424447097</c:v>
                </c:pt>
                <c:pt idx="226">
                  <c:v>0.17003243243243243</c:v>
                </c:pt>
                <c:pt idx="227">
                  <c:v>0.15891472868217055</c:v>
                </c:pt>
                <c:pt idx="228">
                  <c:v>0.15952359868945365</c:v>
                </c:pt>
                <c:pt idx="229">
                  <c:v>0.15952359868945365</c:v>
                </c:pt>
                <c:pt idx="230">
                  <c:v>0.14878206311127515</c:v>
                </c:pt>
                <c:pt idx="231">
                  <c:v>0.15659734671925421</c:v>
                </c:pt>
                <c:pt idx="232">
                  <c:v>0.16241656683210678</c:v>
                </c:pt>
                <c:pt idx="233">
                  <c:v>0.16253080649273391</c:v>
                </c:pt>
                <c:pt idx="234">
                  <c:v>0.15619817137997022</c:v>
                </c:pt>
                <c:pt idx="235">
                  <c:v>0.13784346378018317</c:v>
                </c:pt>
                <c:pt idx="236">
                  <c:v>0.15153768756288552</c:v>
                </c:pt>
                <c:pt idx="237">
                  <c:v>0.15824479210240108</c:v>
                </c:pt>
                <c:pt idx="238">
                  <c:v>0.15091080402010051</c:v>
                </c:pt>
                <c:pt idx="239">
                  <c:v>0.14814958041687615</c:v>
                </c:pt>
                <c:pt idx="240">
                  <c:v>0.1373355542713397</c:v>
                </c:pt>
                <c:pt idx="241">
                  <c:v>0.13042755502360528</c:v>
                </c:pt>
                <c:pt idx="242">
                  <c:v>0.12511502796064275</c:v>
                </c:pt>
                <c:pt idx="243">
                  <c:v>0.13305058658549099</c:v>
                </c:pt>
                <c:pt idx="244">
                  <c:v>0.14253794144104931</c:v>
                </c:pt>
                <c:pt idx="245">
                  <c:v>0.14142016065597215</c:v>
                </c:pt>
                <c:pt idx="246">
                  <c:v>0.14504594215362332</c:v>
                </c:pt>
                <c:pt idx="247">
                  <c:v>0.14648903890694293</c:v>
                </c:pt>
                <c:pt idx="248">
                  <c:v>0.14838865931005252</c:v>
                </c:pt>
                <c:pt idx="249">
                  <c:v>0.1552639362381108</c:v>
                </c:pt>
                <c:pt idx="250">
                  <c:v>0.17063139777153727</c:v>
                </c:pt>
                <c:pt idx="251">
                  <c:v>0.17430065773833109</c:v>
                </c:pt>
                <c:pt idx="252">
                  <c:v>0.17314008433454114</c:v>
                </c:pt>
                <c:pt idx="253">
                  <c:v>0.17554946984060107</c:v>
                </c:pt>
                <c:pt idx="254">
                  <c:v>0.17961387355684638</c:v>
                </c:pt>
                <c:pt idx="255">
                  <c:v>0.18858560794044665</c:v>
                </c:pt>
                <c:pt idx="256">
                  <c:v>0.19158745517673173</c:v>
                </c:pt>
                <c:pt idx="257">
                  <c:v>0.19055000930117194</c:v>
                </c:pt>
                <c:pt idx="258">
                  <c:v>0.18883893149960329</c:v>
                </c:pt>
                <c:pt idx="259">
                  <c:v>0.19109433499048673</c:v>
                </c:pt>
                <c:pt idx="260">
                  <c:v>0.19104415768912039</c:v>
                </c:pt>
                <c:pt idx="261">
                  <c:v>0.18581337063589207</c:v>
                </c:pt>
                <c:pt idx="262">
                  <c:v>0.18714499252615843</c:v>
                </c:pt>
                <c:pt idx="263">
                  <c:v>0.18179851668726824</c:v>
                </c:pt>
                <c:pt idx="264">
                  <c:v>0.18719818505914762</c:v>
                </c:pt>
                <c:pt idx="265">
                  <c:v>0.19464772344529838</c:v>
                </c:pt>
                <c:pt idx="266">
                  <c:v>0.19785894206549118</c:v>
                </c:pt>
                <c:pt idx="267">
                  <c:v>0.19896327340906583</c:v>
                </c:pt>
                <c:pt idx="268">
                  <c:v>0.19664673294933413</c:v>
                </c:pt>
                <c:pt idx="269">
                  <c:v>0.19967132292522596</c:v>
                </c:pt>
                <c:pt idx="270">
                  <c:v>0.19511099464680118</c:v>
                </c:pt>
                <c:pt idx="271">
                  <c:v>0.19501397949673813</c:v>
                </c:pt>
                <c:pt idx="272">
                  <c:v>0.20064328381069077</c:v>
                </c:pt>
                <c:pt idx="273">
                  <c:v>0.19306750255139232</c:v>
                </c:pt>
                <c:pt idx="274">
                  <c:v>0.18579600016700765</c:v>
                </c:pt>
                <c:pt idx="275">
                  <c:v>0.1873886278956747</c:v>
                </c:pt>
                <c:pt idx="276">
                  <c:v>0.17774041083439374</c:v>
                </c:pt>
                <c:pt idx="277">
                  <c:v>0.17004012483281319</c:v>
                </c:pt>
                <c:pt idx="278">
                  <c:v>0.16796303074670571</c:v>
                </c:pt>
                <c:pt idx="279">
                  <c:v>0.16778393082677548</c:v>
                </c:pt>
                <c:pt idx="280">
                  <c:v>0.16271101033005794</c:v>
                </c:pt>
                <c:pt idx="281">
                  <c:v>0.16709097521691693</c:v>
                </c:pt>
                <c:pt idx="282">
                  <c:v>0.16092630752624865</c:v>
                </c:pt>
                <c:pt idx="283">
                  <c:v>0.16502421914147319</c:v>
                </c:pt>
                <c:pt idx="284">
                  <c:v>0.16662499374906237</c:v>
                </c:pt>
                <c:pt idx="285">
                  <c:v>0.1640001865758664</c:v>
                </c:pt>
                <c:pt idx="286">
                  <c:v>0.1713568053131253</c:v>
                </c:pt>
                <c:pt idx="287">
                  <c:v>0.17208789477829409</c:v>
                </c:pt>
                <c:pt idx="288">
                  <c:v>0.17132920583963923</c:v>
                </c:pt>
                <c:pt idx="289">
                  <c:v>0.16330322016610813</c:v>
                </c:pt>
                <c:pt idx="290">
                  <c:v>0.16630322096307154</c:v>
                </c:pt>
                <c:pt idx="291">
                  <c:v>0.16253282754595857</c:v>
                </c:pt>
                <c:pt idx="292">
                  <c:v>0.17895592118626855</c:v>
                </c:pt>
                <c:pt idx="293">
                  <c:v>0.17447435214489393</c:v>
                </c:pt>
                <c:pt idx="294">
                  <c:v>0.17749354541947354</c:v>
                </c:pt>
                <c:pt idx="295">
                  <c:v>0.17721848934198331</c:v>
                </c:pt>
                <c:pt idx="296">
                  <c:v>0.17745296754118017</c:v>
                </c:pt>
                <c:pt idx="297">
                  <c:v>0.17624039133473096</c:v>
                </c:pt>
                <c:pt idx="298">
                  <c:v>0.17126670540383498</c:v>
                </c:pt>
                <c:pt idx="299">
                  <c:v>0.18620309050772627</c:v>
                </c:pt>
                <c:pt idx="300">
                  <c:v>0.18444467171200654</c:v>
                </c:pt>
                <c:pt idx="301">
                  <c:v>0.18320297412128234</c:v>
                </c:pt>
                <c:pt idx="302">
                  <c:v>0.18051998260281255</c:v>
                </c:pt>
                <c:pt idx="303">
                  <c:v>0.17559502579832131</c:v>
                </c:pt>
                <c:pt idx="304">
                  <c:v>0.17352711911287685</c:v>
                </c:pt>
                <c:pt idx="305">
                  <c:v>0.17825823670576627</c:v>
                </c:pt>
                <c:pt idx="306">
                  <c:v>0.18018639972385225</c:v>
                </c:pt>
                <c:pt idx="307">
                  <c:v>0.18025660800673071</c:v>
                </c:pt>
                <c:pt idx="308">
                  <c:v>0.17820677209479033</c:v>
                </c:pt>
                <c:pt idx="309">
                  <c:v>0.17782637108530638</c:v>
                </c:pt>
                <c:pt idx="310">
                  <c:v>0.16425786327008057</c:v>
                </c:pt>
                <c:pt idx="311">
                  <c:v>0.16154492934443571</c:v>
                </c:pt>
                <c:pt idx="312">
                  <c:v>0.17212878926581748</c:v>
                </c:pt>
                <c:pt idx="313">
                  <c:v>0.16712729205421206</c:v>
                </c:pt>
                <c:pt idx="314">
                  <c:v>0.16449592494562226</c:v>
                </c:pt>
                <c:pt idx="315">
                  <c:v>0.15777830449553606</c:v>
                </c:pt>
                <c:pt idx="316">
                  <c:v>0.15533743662048208</c:v>
                </c:pt>
                <c:pt idx="317">
                  <c:v>0.15569602205218383</c:v>
                </c:pt>
                <c:pt idx="318">
                  <c:v>0.15799542240289688</c:v>
                </c:pt>
                <c:pt idx="319">
                  <c:v>0.15959096915034182</c:v>
                </c:pt>
                <c:pt idx="320">
                  <c:v>0.16251258066425908</c:v>
                </c:pt>
                <c:pt idx="321">
                  <c:v>0.16374795878146292</c:v>
                </c:pt>
                <c:pt idx="322">
                  <c:v>0.16235294117647059</c:v>
                </c:pt>
                <c:pt idx="323">
                  <c:v>0.1564350360484737</c:v>
                </c:pt>
                <c:pt idx="324">
                  <c:v>0.15727721983102183</c:v>
                </c:pt>
                <c:pt idx="325">
                  <c:v>0.15080616612493161</c:v>
                </c:pt>
                <c:pt idx="326">
                  <c:v>0.16499461352006464</c:v>
                </c:pt>
                <c:pt idx="327">
                  <c:v>0.16056105610561056</c:v>
                </c:pt>
                <c:pt idx="328">
                  <c:v>0.16508666092119123</c:v>
                </c:pt>
                <c:pt idx="329">
                  <c:v>0.17984143444953668</c:v>
                </c:pt>
                <c:pt idx="330">
                  <c:v>0.18314413484692121</c:v>
                </c:pt>
                <c:pt idx="331">
                  <c:v>0.17982116454270225</c:v>
                </c:pt>
                <c:pt idx="332">
                  <c:v>0.17831699231149045</c:v>
                </c:pt>
                <c:pt idx="333">
                  <c:v>0.18607933442281979</c:v>
                </c:pt>
                <c:pt idx="334">
                  <c:v>0.18984045479552539</c:v>
                </c:pt>
                <c:pt idx="335">
                  <c:v>0.18301141820510083</c:v>
                </c:pt>
                <c:pt idx="336">
                  <c:v>0.18227765253436115</c:v>
                </c:pt>
                <c:pt idx="337">
                  <c:v>0.17495058926872117</c:v>
                </c:pt>
                <c:pt idx="338">
                  <c:v>0.17688333718868071</c:v>
                </c:pt>
                <c:pt idx="339">
                  <c:v>0.16894977168949771</c:v>
                </c:pt>
                <c:pt idx="340">
                  <c:v>0.17196975663542569</c:v>
                </c:pt>
                <c:pt idx="341">
                  <c:v>0.18016487841252746</c:v>
                </c:pt>
                <c:pt idx="342">
                  <c:v>0.17076955336548544</c:v>
                </c:pt>
                <c:pt idx="343">
                  <c:v>0.16714959131600571</c:v>
                </c:pt>
                <c:pt idx="344">
                  <c:v>0.16609305859741652</c:v>
                </c:pt>
                <c:pt idx="345">
                  <c:v>0.16603574680147587</c:v>
                </c:pt>
                <c:pt idx="346">
                  <c:v>0.16351672273896695</c:v>
                </c:pt>
                <c:pt idx="347">
                  <c:v>0.16963043142106077</c:v>
                </c:pt>
                <c:pt idx="348">
                  <c:v>0.17673229353106623</c:v>
                </c:pt>
                <c:pt idx="349">
                  <c:v>0.16984605942822073</c:v>
                </c:pt>
                <c:pt idx="350">
                  <c:v>0.175561797752809</c:v>
                </c:pt>
                <c:pt idx="351">
                  <c:v>0.1728947982271985</c:v>
                </c:pt>
                <c:pt idx="352">
                  <c:v>0.17903316469926925</c:v>
                </c:pt>
                <c:pt idx="353">
                  <c:v>0.18229771072897985</c:v>
                </c:pt>
                <c:pt idx="354">
                  <c:v>0.18923131064300439</c:v>
                </c:pt>
                <c:pt idx="355">
                  <c:v>0.19722512307921827</c:v>
                </c:pt>
                <c:pt idx="356">
                  <c:v>0.18725402504472272</c:v>
                </c:pt>
                <c:pt idx="357">
                  <c:v>0.18606127285037238</c:v>
                </c:pt>
                <c:pt idx="358">
                  <c:v>0.18166186648325666</c:v>
                </c:pt>
                <c:pt idx="359">
                  <c:v>0.17675381171601132</c:v>
                </c:pt>
                <c:pt idx="360">
                  <c:v>0.17066092080383449</c:v>
                </c:pt>
                <c:pt idx="361">
                  <c:v>0.1751463519109038</c:v>
                </c:pt>
                <c:pt idx="362">
                  <c:v>0.16293500180981438</c:v>
                </c:pt>
                <c:pt idx="363">
                  <c:v>0.17046909556512629</c:v>
                </c:pt>
                <c:pt idx="364">
                  <c:v>0.16318258150442991</c:v>
                </c:pt>
                <c:pt idx="365">
                  <c:v>0.16823045267489711</c:v>
                </c:pt>
                <c:pt idx="366">
                  <c:v>0.17415792995761767</c:v>
                </c:pt>
                <c:pt idx="367">
                  <c:v>0.17083847794365248</c:v>
                </c:pt>
                <c:pt idx="368">
                  <c:v>0.1761307767944936</c:v>
                </c:pt>
                <c:pt idx="369">
                  <c:v>0.19293836778287365</c:v>
                </c:pt>
                <c:pt idx="370">
                  <c:v>0.18948607296979209</c:v>
                </c:pt>
                <c:pt idx="371">
                  <c:v>0.18319186081512251</c:v>
                </c:pt>
                <c:pt idx="372">
                  <c:v>0.1779371135376924</c:v>
                </c:pt>
                <c:pt idx="373">
                  <c:v>0.19780219780219779</c:v>
                </c:pt>
                <c:pt idx="374">
                  <c:v>0.21249280368451354</c:v>
                </c:pt>
                <c:pt idx="375">
                  <c:v>0.20672097759674135</c:v>
                </c:pt>
                <c:pt idx="376">
                  <c:v>0.20720054901546744</c:v>
                </c:pt>
                <c:pt idx="377">
                  <c:v>0.21071960826059186</c:v>
                </c:pt>
                <c:pt idx="378">
                  <c:v>0.20767638158942506</c:v>
                </c:pt>
                <c:pt idx="379">
                  <c:v>0.210539979231568</c:v>
                </c:pt>
                <c:pt idx="380">
                  <c:v>0.21263146711994052</c:v>
                </c:pt>
                <c:pt idx="381">
                  <c:v>0.20817666368248283</c:v>
                </c:pt>
                <c:pt idx="382">
                  <c:v>0.21823459559308617</c:v>
                </c:pt>
                <c:pt idx="383">
                  <c:v>0.22353437368199072</c:v>
                </c:pt>
                <c:pt idx="384">
                  <c:v>0.21782411497908935</c:v>
                </c:pt>
                <c:pt idx="385">
                  <c:v>0.21953549465639741</c:v>
                </c:pt>
                <c:pt idx="386">
                  <c:v>0.22471760797342194</c:v>
                </c:pt>
                <c:pt idx="387">
                  <c:v>0.21089335096789708</c:v>
                </c:pt>
                <c:pt idx="388">
                  <c:v>0.20702440339760012</c:v>
                </c:pt>
                <c:pt idx="389">
                  <c:v>0.21711163369760686</c:v>
                </c:pt>
                <c:pt idx="390">
                  <c:v>0.21569419207214482</c:v>
                </c:pt>
                <c:pt idx="391">
                  <c:v>0.21777121407913358</c:v>
                </c:pt>
                <c:pt idx="392">
                  <c:v>0.22633442447725299</c:v>
                </c:pt>
                <c:pt idx="393">
                  <c:v>0.22486508095142915</c:v>
                </c:pt>
                <c:pt idx="394">
                  <c:v>0.2163990977842643</c:v>
                </c:pt>
                <c:pt idx="395">
                  <c:v>0.21677807977668406</c:v>
                </c:pt>
                <c:pt idx="396">
                  <c:v>0.21487541837114169</c:v>
                </c:pt>
                <c:pt idx="397">
                  <c:v>0.23119203023016147</c:v>
                </c:pt>
                <c:pt idx="398">
                  <c:v>0.22484111803541679</c:v>
                </c:pt>
                <c:pt idx="399">
                  <c:v>0.22463812750230983</c:v>
                </c:pt>
                <c:pt idx="400">
                  <c:v>0.21252963933607888</c:v>
                </c:pt>
                <c:pt idx="401">
                  <c:v>0.21143674052894926</c:v>
                </c:pt>
                <c:pt idx="402">
                  <c:v>0.24051643817383203</c:v>
                </c:pt>
                <c:pt idx="403">
                  <c:v>0.26436486763800532</c:v>
                </c:pt>
                <c:pt idx="404">
                  <c:v>0.25407117754788894</c:v>
                </c:pt>
                <c:pt idx="405">
                  <c:v>0.24677308109173318</c:v>
                </c:pt>
                <c:pt idx="406">
                  <c:v>0.24400837257980115</c:v>
                </c:pt>
                <c:pt idx="407">
                  <c:v>0.24199905407535865</c:v>
                </c:pt>
                <c:pt idx="408">
                  <c:v>0.24497480774330416</c:v>
                </c:pt>
                <c:pt idx="409">
                  <c:v>0.24133025075582429</c:v>
                </c:pt>
                <c:pt idx="410">
                  <c:v>0.2459903381642512</c:v>
                </c:pt>
                <c:pt idx="411">
                  <c:v>0.25390968195396241</c:v>
                </c:pt>
                <c:pt idx="412">
                  <c:v>0.26003855687138527</c:v>
                </c:pt>
                <c:pt idx="413">
                  <c:v>0.25662223721950395</c:v>
                </c:pt>
                <c:pt idx="414">
                  <c:v>0.24803776589694004</c:v>
                </c:pt>
                <c:pt idx="415">
                  <c:v>0.23842124062388378</c:v>
                </c:pt>
                <c:pt idx="416">
                  <c:v>0.24124921400125759</c:v>
                </c:pt>
                <c:pt idx="417">
                  <c:v>0.25078909612625538</c:v>
                </c:pt>
                <c:pt idx="418">
                  <c:v>0.26077423775265501</c:v>
                </c:pt>
                <c:pt idx="419">
                  <c:v>0.25822568852059469</c:v>
                </c:pt>
                <c:pt idx="420">
                  <c:v>0.25837382572076451</c:v>
                </c:pt>
                <c:pt idx="421">
                  <c:v>0.26644141426330398</c:v>
                </c:pt>
                <c:pt idx="422">
                  <c:v>0.26696083838940982</c:v>
                </c:pt>
                <c:pt idx="423">
                  <c:v>0.27200764296437835</c:v>
                </c:pt>
                <c:pt idx="424">
                  <c:v>0.27101142036517817</c:v>
                </c:pt>
                <c:pt idx="425">
                  <c:v>0.26174196434276953</c:v>
                </c:pt>
                <c:pt idx="426">
                  <c:v>0.26631245895767419</c:v>
                </c:pt>
                <c:pt idx="427">
                  <c:v>0.2650469353948095</c:v>
                </c:pt>
                <c:pt idx="428">
                  <c:v>0.24193436480954694</c:v>
                </c:pt>
                <c:pt idx="429">
                  <c:v>0.25443868739205527</c:v>
                </c:pt>
                <c:pt idx="430">
                  <c:v>0.30666666666666664</c:v>
                </c:pt>
                <c:pt idx="431">
                  <c:v>0.27667940410920971</c:v>
                </c:pt>
                <c:pt idx="432">
                  <c:v>0.29468462882588353</c:v>
                </c:pt>
                <c:pt idx="433">
                  <c:v>0.2957932899810094</c:v>
                </c:pt>
                <c:pt idx="434">
                  <c:v>0.29317869313086625</c:v>
                </c:pt>
                <c:pt idx="435">
                  <c:v>0.27931769722814498</c:v>
                </c:pt>
                <c:pt idx="436">
                  <c:v>0.27060006704659739</c:v>
                </c:pt>
                <c:pt idx="437">
                  <c:v>0.24949588956103613</c:v>
                </c:pt>
                <c:pt idx="438">
                  <c:v>0.2389937106918239</c:v>
                </c:pt>
                <c:pt idx="439">
                  <c:v>0.2457910014513788</c:v>
                </c:pt>
                <c:pt idx="440">
                  <c:v>0.25903151421983089</c:v>
                </c:pt>
                <c:pt idx="441">
                  <c:v>0.26474117929434354</c:v>
                </c:pt>
                <c:pt idx="442">
                  <c:v>0.263029998324116</c:v>
                </c:pt>
                <c:pt idx="443">
                  <c:v>0.24727210241429676</c:v>
                </c:pt>
                <c:pt idx="444">
                  <c:v>0.23256242513590714</c:v>
                </c:pt>
                <c:pt idx="445">
                  <c:v>0.24579281974569933</c:v>
                </c:pt>
                <c:pt idx="446">
                  <c:v>0.24884707618520568</c:v>
                </c:pt>
                <c:pt idx="447">
                  <c:v>0.24736141906873615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564-A7EA-67C29349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866800"/>
        <c:axId val="1088863520"/>
      </c:lineChart>
      <c:dateAx>
        <c:axId val="10888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863520"/>
        <c:crosses val="autoZero"/>
        <c:auto val="1"/>
        <c:lblOffset val="100"/>
        <c:baseTimeUnit val="days"/>
      </c:dateAx>
      <c:valAx>
        <c:axId val="1088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8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页面转化率!$T$2</c:f>
              <c:strCache>
                <c:ptCount val="1"/>
                <c:pt idx="0">
                  <c:v>填写到提交转化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页面转化率!$T$3:$T$451</c:f>
              <c:numCache>
                <c:formatCode>0.00%</c:formatCode>
                <c:ptCount val="448"/>
                <c:pt idx="0">
                  <c:v>0.53328143246399373</c:v>
                </c:pt>
                <c:pt idx="1">
                  <c:v>0.53890513999164225</c:v>
                </c:pt>
                <c:pt idx="2">
                  <c:v>0.50971586492788667</c:v>
                </c:pt>
                <c:pt idx="3">
                  <c:v>0.50181128169742972</c:v>
                </c:pt>
                <c:pt idx="4">
                  <c:v>0.49877791824694478</c:v>
                </c:pt>
                <c:pt idx="5">
                  <c:v>0.48651623555310952</c:v>
                </c:pt>
                <c:pt idx="6">
                  <c:v>0.49587786259541983</c:v>
                </c:pt>
                <c:pt idx="7">
                  <c:v>0.53769760843129311</c:v>
                </c:pt>
                <c:pt idx="8">
                  <c:v>0.55328421708000419</c:v>
                </c:pt>
                <c:pt idx="9">
                  <c:v>0.499904470768055</c:v>
                </c:pt>
                <c:pt idx="10">
                  <c:v>0.49286133385487974</c:v>
                </c:pt>
                <c:pt idx="11">
                  <c:v>0.47069306930693067</c:v>
                </c:pt>
                <c:pt idx="12">
                  <c:v>0.47082213863514238</c:v>
                </c:pt>
                <c:pt idx="13">
                  <c:v>0.46461682901067952</c:v>
                </c:pt>
                <c:pt idx="14">
                  <c:v>0.52380395367879284</c:v>
                </c:pt>
                <c:pt idx="15">
                  <c:v>0.52180248851025668</c:v>
                </c:pt>
                <c:pt idx="16">
                  <c:v>0.50744546979865768</c:v>
                </c:pt>
                <c:pt idx="17">
                  <c:v>0.51996546514137709</c:v>
                </c:pt>
                <c:pt idx="18">
                  <c:v>0.51590909090909087</c:v>
                </c:pt>
                <c:pt idx="19">
                  <c:v>0.49936202296717319</c:v>
                </c:pt>
                <c:pt idx="20">
                  <c:v>0.50675310642895732</c:v>
                </c:pt>
                <c:pt idx="21">
                  <c:v>0.55420086914534039</c:v>
                </c:pt>
                <c:pt idx="22">
                  <c:v>0.53796046720575019</c:v>
                </c:pt>
                <c:pt idx="23">
                  <c:v>0.51816216216216215</c:v>
                </c:pt>
                <c:pt idx="24">
                  <c:v>0.51471723073531028</c:v>
                </c:pt>
                <c:pt idx="25">
                  <c:v>0.51088214864551984</c:v>
                </c:pt>
                <c:pt idx="26">
                  <c:v>0.50073331703739921</c:v>
                </c:pt>
                <c:pt idx="27">
                  <c:v>0.50185976029756163</c:v>
                </c:pt>
                <c:pt idx="28">
                  <c:v>0.55761133086640291</c:v>
                </c:pt>
                <c:pt idx="29">
                  <c:v>0.53816208564350598</c:v>
                </c:pt>
                <c:pt idx="30">
                  <c:v>0.48810043668122272</c:v>
                </c:pt>
                <c:pt idx="31">
                  <c:v>0.54527234142890824</c:v>
                </c:pt>
                <c:pt idx="32">
                  <c:v>0.52161076995748701</c:v>
                </c:pt>
                <c:pt idx="33">
                  <c:v>0.49175891758917589</c:v>
                </c:pt>
                <c:pt idx="34">
                  <c:v>0.50291159343568026</c:v>
                </c:pt>
                <c:pt idx="35">
                  <c:v>0.53775715002508784</c:v>
                </c:pt>
                <c:pt idx="36">
                  <c:v>0.54819136522753797</c:v>
                </c:pt>
                <c:pt idx="37">
                  <c:v>0.52606324972737184</c:v>
                </c:pt>
                <c:pt idx="38">
                  <c:v>0.49784029239118394</c:v>
                </c:pt>
                <c:pt idx="39">
                  <c:v>0.47194798940524924</c:v>
                </c:pt>
                <c:pt idx="40">
                  <c:v>0.51657732777446896</c:v>
                </c:pt>
                <c:pt idx="41">
                  <c:v>0.48445148286783762</c:v>
                </c:pt>
                <c:pt idx="42">
                  <c:v>0.47020053288458841</c:v>
                </c:pt>
                <c:pt idx="43">
                  <c:v>0.4316137851644003</c:v>
                </c:pt>
                <c:pt idx="44">
                  <c:v>0.43542874126913361</c:v>
                </c:pt>
                <c:pt idx="45">
                  <c:v>0.45475955329332218</c:v>
                </c:pt>
                <c:pt idx="46">
                  <c:v>0.44481956635906672</c:v>
                </c:pt>
                <c:pt idx="47">
                  <c:v>0.41396310432569977</c:v>
                </c:pt>
                <c:pt idx="48">
                  <c:v>0.41434334379202153</c:v>
                </c:pt>
                <c:pt idx="49">
                  <c:v>0.49945024738867511</c:v>
                </c:pt>
                <c:pt idx="50">
                  <c:v>0.49914893617021278</c:v>
                </c:pt>
                <c:pt idx="51">
                  <c:v>0.47739095638255302</c:v>
                </c:pt>
                <c:pt idx="52">
                  <c:v>0.48947679824190687</c:v>
                </c:pt>
                <c:pt idx="53">
                  <c:v>0.48663008448741396</c:v>
                </c:pt>
                <c:pt idx="54">
                  <c:v>0.49159468747097612</c:v>
                </c:pt>
                <c:pt idx="55">
                  <c:v>0.47880578765029552</c:v>
                </c:pt>
                <c:pt idx="56">
                  <c:v>0.52741001241208108</c:v>
                </c:pt>
                <c:pt idx="57">
                  <c:v>0.5096237547151562</c:v>
                </c:pt>
                <c:pt idx="58">
                  <c:v>0.4878723600479572</c:v>
                </c:pt>
                <c:pt idx="59">
                  <c:v>0.50750779110397581</c:v>
                </c:pt>
                <c:pt idx="60">
                  <c:v>0.48704907224262972</c:v>
                </c:pt>
                <c:pt idx="61">
                  <c:v>0.4733767477494733</c:v>
                </c:pt>
                <c:pt idx="62">
                  <c:v>0.44748231816742318</c:v>
                </c:pt>
                <c:pt idx="63">
                  <c:v>0.46609743847312907</c:v>
                </c:pt>
                <c:pt idx="64">
                  <c:v>0.49050890881565157</c:v>
                </c:pt>
                <c:pt idx="65">
                  <c:v>0.49861711322385482</c:v>
                </c:pt>
                <c:pt idx="66">
                  <c:v>0.48232484076433119</c:v>
                </c:pt>
                <c:pt idx="67">
                  <c:v>0.44887294282817253</c:v>
                </c:pt>
                <c:pt idx="68">
                  <c:v>0.43595110515740121</c:v>
                </c:pt>
                <c:pt idx="69">
                  <c:v>0.45765871847708761</c:v>
                </c:pt>
                <c:pt idx="70">
                  <c:v>0.49769488683989943</c:v>
                </c:pt>
                <c:pt idx="71">
                  <c:v>0.49719663596315578</c:v>
                </c:pt>
                <c:pt idx="72">
                  <c:v>0.47001434720229557</c:v>
                </c:pt>
                <c:pt idx="73">
                  <c:v>0.4777201057682891</c:v>
                </c:pt>
                <c:pt idx="74">
                  <c:v>0.47169617126389463</c:v>
                </c:pt>
                <c:pt idx="75">
                  <c:v>0.44105332745702952</c:v>
                </c:pt>
                <c:pt idx="76">
                  <c:v>0.43589076723016906</c:v>
                </c:pt>
                <c:pt idx="77">
                  <c:v>0.51492343628341553</c:v>
                </c:pt>
                <c:pt idx="78">
                  <c:v>0.51066666666666671</c:v>
                </c:pt>
                <c:pt idx="79">
                  <c:v>0.48928445953858768</c:v>
                </c:pt>
                <c:pt idx="80">
                  <c:v>0.4812470138557095</c:v>
                </c:pt>
                <c:pt idx="81">
                  <c:v>0.48766487542745479</c:v>
                </c:pt>
                <c:pt idx="82">
                  <c:v>0.45574315681760041</c:v>
                </c:pt>
                <c:pt idx="83">
                  <c:v>0.45426873459921729</c:v>
                </c:pt>
                <c:pt idx="84">
                  <c:v>0.51698003206529664</c:v>
                </c:pt>
                <c:pt idx="85">
                  <c:v>0.53045025318188044</c:v>
                </c:pt>
                <c:pt idx="86">
                  <c:v>0.495507399577167</c:v>
                </c:pt>
                <c:pt idx="87">
                  <c:v>0.49006622516556292</c:v>
                </c:pt>
                <c:pt idx="88">
                  <c:v>0.47003745318352058</c:v>
                </c:pt>
                <c:pt idx="89">
                  <c:v>0.48647443519619499</c:v>
                </c:pt>
                <c:pt idx="90">
                  <c:v>0.46990513575400722</c:v>
                </c:pt>
                <c:pt idx="91">
                  <c:v>0.52926329073986433</c:v>
                </c:pt>
                <c:pt idx="92">
                  <c:v>0.54087759815242498</c:v>
                </c:pt>
                <c:pt idx="93">
                  <c:v>0.50640530946133666</c:v>
                </c:pt>
                <c:pt idx="94">
                  <c:v>0.47016354795933402</c:v>
                </c:pt>
                <c:pt idx="95">
                  <c:v>0.47797888386123683</c:v>
                </c:pt>
                <c:pt idx="96">
                  <c:v>0.48917966784096628</c:v>
                </c:pt>
                <c:pt idx="97">
                  <c:v>0.47086031452358929</c:v>
                </c:pt>
                <c:pt idx="98">
                  <c:v>0.5303058047976561</c:v>
                </c:pt>
                <c:pt idx="99">
                  <c:v>0.52142092109960725</c:v>
                </c:pt>
                <c:pt idx="100">
                  <c:v>0.5114267058439439</c:v>
                </c:pt>
                <c:pt idx="101">
                  <c:v>0.52313646306579165</c:v>
                </c:pt>
                <c:pt idx="102">
                  <c:v>0.50042094628725375</c:v>
                </c:pt>
                <c:pt idx="103">
                  <c:v>0.49829351535836175</c:v>
                </c:pt>
                <c:pt idx="104">
                  <c:v>0.5113274039268334</c:v>
                </c:pt>
                <c:pt idx="105">
                  <c:v>0.46257903249522131</c:v>
                </c:pt>
                <c:pt idx="106">
                  <c:v>0.50845215346170802</c:v>
                </c:pt>
                <c:pt idx="107">
                  <c:v>0.4784546805349183</c:v>
                </c:pt>
                <c:pt idx="108">
                  <c:v>0.46065659197498698</c:v>
                </c:pt>
                <c:pt idx="109">
                  <c:v>0.44311844746821327</c:v>
                </c:pt>
                <c:pt idx="110">
                  <c:v>0.44922879177377895</c:v>
                </c:pt>
                <c:pt idx="111">
                  <c:v>0.42948614037931593</c:v>
                </c:pt>
                <c:pt idx="112">
                  <c:v>0.44148404110211875</c:v>
                </c:pt>
                <c:pt idx="113">
                  <c:v>0.41328866554997207</c:v>
                </c:pt>
                <c:pt idx="114">
                  <c:v>0.43111753371868977</c:v>
                </c:pt>
                <c:pt idx="115">
                  <c:v>0.40275823247959469</c:v>
                </c:pt>
                <c:pt idx="116">
                  <c:v>0.40122797650827552</c:v>
                </c:pt>
                <c:pt idx="117">
                  <c:v>0.38886010362694301</c:v>
                </c:pt>
                <c:pt idx="118">
                  <c:v>0.39989133387666392</c:v>
                </c:pt>
                <c:pt idx="119">
                  <c:v>0.41096634093376766</c:v>
                </c:pt>
                <c:pt idx="120">
                  <c:v>0.43089430894308944</c:v>
                </c:pt>
                <c:pt idx="121">
                  <c:v>0.42368</c:v>
                </c:pt>
                <c:pt idx="122">
                  <c:v>0.44516653127538586</c:v>
                </c:pt>
                <c:pt idx="123">
                  <c:v>0.46812782332273717</c:v>
                </c:pt>
                <c:pt idx="124">
                  <c:v>0.47351638618246233</c:v>
                </c:pt>
                <c:pt idx="125">
                  <c:v>0.47392005735794945</c:v>
                </c:pt>
                <c:pt idx="126">
                  <c:v>0.49636261891438166</c:v>
                </c:pt>
                <c:pt idx="127">
                  <c:v>0.49386556073958876</c:v>
                </c:pt>
                <c:pt idx="128">
                  <c:v>0.46392952127659576</c:v>
                </c:pt>
                <c:pt idx="129">
                  <c:v>0.44835394530569589</c:v>
                </c:pt>
                <c:pt idx="130">
                  <c:v>0.45090001782213507</c:v>
                </c:pt>
                <c:pt idx="131">
                  <c:v>0.44831880448318806</c:v>
                </c:pt>
                <c:pt idx="132">
                  <c:v>0.44391326617722382</c:v>
                </c:pt>
                <c:pt idx="133">
                  <c:v>0.4781115879828326</c:v>
                </c:pt>
                <c:pt idx="134">
                  <c:v>0.49142134729998194</c:v>
                </c:pt>
                <c:pt idx="135">
                  <c:v>0.47422858127908979</c:v>
                </c:pt>
                <c:pt idx="136">
                  <c:v>0.46768447837150129</c:v>
                </c:pt>
                <c:pt idx="137">
                  <c:v>0.47549019607843135</c:v>
                </c:pt>
                <c:pt idx="138">
                  <c:v>0.45885916203937405</c:v>
                </c:pt>
                <c:pt idx="139">
                  <c:v>0.46893298633702019</c:v>
                </c:pt>
                <c:pt idx="140">
                  <c:v>0.51429075511644318</c:v>
                </c:pt>
                <c:pt idx="141">
                  <c:v>0.5</c:v>
                </c:pt>
                <c:pt idx="142">
                  <c:v>0.47396335583413696</c:v>
                </c:pt>
                <c:pt idx="143">
                  <c:v>0.47271833524496149</c:v>
                </c:pt>
                <c:pt idx="144">
                  <c:v>0.47168857431749239</c:v>
                </c:pt>
                <c:pt idx="145">
                  <c:v>0.45170257123002083</c:v>
                </c:pt>
                <c:pt idx="146">
                  <c:v>0.45164233576642338</c:v>
                </c:pt>
                <c:pt idx="147">
                  <c:v>0.50671527244819647</c:v>
                </c:pt>
                <c:pt idx="148">
                  <c:v>0.49801350814461659</c:v>
                </c:pt>
                <c:pt idx="149">
                  <c:v>0.50252372299616399</c:v>
                </c:pt>
                <c:pt idx="150">
                  <c:v>0.47988295537673736</c:v>
                </c:pt>
                <c:pt idx="151">
                  <c:v>0.47308834446919079</c:v>
                </c:pt>
                <c:pt idx="152">
                  <c:v>0.4269790289061024</c:v>
                </c:pt>
                <c:pt idx="153">
                  <c:v>0.46400759734093067</c:v>
                </c:pt>
                <c:pt idx="154">
                  <c:v>0.44493561406880644</c:v>
                </c:pt>
                <c:pt idx="155">
                  <c:v>0.49187982135606984</c:v>
                </c:pt>
                <c:pt idx="156">
                  <c:v>0.46243447874199184</c:v>
                </c:pt>
                <c:pt idx="157">
                  <c:v>0.45973674022454508</c:v>
                </c:pt>
                <c:pt idx="158">
                  <c:v>0.43275577557755773</c:v>
                </c:pt>
                <c:pt idx="159">
                  <c:v>0.45454545454545453</c:v>
                </c:pt>
                <c:pt idx="160">
                  <c:v>0.55699632281788269</c:v>
                </c:pt>
                <c:pt idx="161">
                  <c:v>0.55703363914373094</c:v>
                </c:pt>
                <c:pt idx="162">
                  <c:v>0.51335935154608225</c:v>
                </c:pt>
                <c:pt idx="163">
                  <c:v>0.48131995929640936</c:v>
                </c:pt>
                <c:pt idx="164">
                  <c:v>0.45423936333027243</c:v>
                </c:pt>
                <c:pt idx="165">
                  <c:v>0.47790011169618635</c:v>
                </c:pt>
                <c:pt idx="166">
                  <c:v>0.47387131176679703</c:v>
                </c:pt>
                <c:pt idx="167">
                  <c:v>0.48242027800490594</c:v>
                </c:pt>
                <c:pt idx="168">
                  <c:v>0.54425907752698721</c:v>
                </c:pt>
                <c:pt idx="169">
                  <c:v>0.56254948535233573</c:v>
                </c:pt>
                <c:pt idx="170">
                  <c:v>0.51244167962674958</c:v>
                </c:pt>
                <c:pt idx="171">
                  <c:v>0.48840744963892058</c:v>
                </c:pt>
                <c:pt idx="172">
                  <c:v>0.49758547421286459</c:v>
                </c:pt>
                <c:pt idx="173">
                  <c:v>0.46656358716660223</c:v>
                </c:pt>
                <c:pt idx="174">
                  <c:v>0.52618933205189811</c:v>
                </c:pt>
                <c:pt idx="175">
                  <c:v>0.57745073584435025</c:v>
                </c:pt>
                <c:pt idx="176">
                  <c:v>0.5719539102721255</c:v>
                </c:pt>
                <c:pt idx="177">
                  <c:v>0.49568221070811747</c:v>
                </c:pt>
                <c:pt idx="178">
                  <c:v>0.44729832572298328</c:v>
                </c:pt>
                <c:pt idx="179">
                  <c:v>0.49424374751885669</c:v>
                </c:pt>
                <c:pt idx="180">
                  <c:v>0.4683628318584071</c:v>
                </c:pt>
                <c:pt idx="181">
                  <c:v>0.43776926759214935</c:v>
                </c:pt>
                <c:pt idx="182">
                  <c:v>0.51852731591448931</c:v>
                </c:pt>
                <c:pt idx="183">
                  <c:v>0.53534234433857741</c:v>
                </c:pt>
                <c:pt idx="184">
                  <c:v>0.49840459476707083</c:v>
                </c:pt>
                <c:pt idx="185">
                  <c:v>0.47499472462544839</c:v>
                </c:pt>
                <c:pt idx="186">
                  <c:v>0.4784688995215311</c:v>
                </c:pt>
                <c:pt idx="187">
                  <c:v>0.4661512745507731</c:v>
                </c:pt>
                <c:pt idx="188">
                  <c:v>0.4484020492803123</c:v>
                </c:pt>
                <c:pt idx="189">
                  <c:v>0.50773006134969323</c:v>
                </c:pt>
                <c:pt idx="190">
                  <c:v>0.53192522456907021</c:v>
                </c:pt>
                <c:pt idx="191">
                  <c:v>0.48405253283302063</c:v>
                </c:pt>
                <c:pt idx="192">
                  <c:v>0.48113207547169812</c:v>
                </c:pt>
                <c:pt idx="193">
                  <c:v>0.52796541475276948</c:v>
                </c:pt>
                <c:pt idx="194">
                  <c:v>0.45316657796700371</c:v>
                </c:pt>
                <c:pt idx="195">
                  <c:v>0.48669891172914148</c:v>
                </c:pt>
                <c:pt idx="196">
                  <c:v>0.54558011049723754</c:v>
                </c:pt>
                <c:pt idx="197">
                  <c:v>0.6606770833333333</c:v>
                </c:pt>
                <c:pt idx="198">
                  <c:v>0.58996882969679798</c:v>
                </c:pt>
                <c:pt idx="199">
                  <c:v>0.45933654360620652</c:v>
                </c:pt>
                <c:pt idx="200">
                  <c:v>0.45012366034624895</c:v>
                </c:pt>
                <c:pt idx="201">
                  <c:v>0.42772952853598017</c:v>
                </c:pt>
                <c:pt idx="202">
                  <c:v>0.48268029528676887</c:v>
                </c:pt>
                <c:pt idx="203">
                  <c:v>0.4843283582089552</c:v>
                </c:pt>
                <c:pt idx="204">
                  <c:v>0.5089285714285714</c:v>
                </c:pt>
                <c:pt idx="205">
                  <c:v>0.50220994475138125</c:v>
                </c:pt>
                <c:pt idx="206">
                  <c:v>0.46373742721016409</c:v>
                </c:pt>
                <c:pt idx="207">
                  <c:v>0.47346714324993128</c:v>
                </c:pt>
                <c:pt idx="208">
                  <c:v>0.47410476472329094</c:v>
                </c:pt>
                <c:pt idx="209">
                  <c:v>0.58774785439479138</c:v>
                </c:pt>
                <c:pt idx="210">
                  <c:v>0.54890432923570287</c:v>
                </c:pt>
                <c:pt idx="211">
                  <c:v>0.52972596377148162</c:v>
                </c:pt>
                <c:pt idx="212">
                  <c:v>0.5184743742550656</c:v>
                </c:pt>
                <c:pt idx="213">
                  <c:v>0.49617773530817011</c:v>
                </c:pt>
                <c:pt idx="214">
                  <c:v>0.48022879880626712</c:v>
                </c:pt>
                <c:pt idx="215">
                  <c:v>0.4531543624161074</c:v>
                </c:pt>
                <c:pt idx="216">
                  <c:v>0.53822071484476908</c:v>
                </c:pt>
                <c:pt idx="217">
                  <c:v>0.52594906295050459</c:v>
                </c:pt>
                <c:pt idx="218">
                  <c:v>0.49179221947380258</c:v>
                </c:pt>
                <c:pt idx="219">
                  <c:v>0.50305399462496947</c:v>
                </c:pt>
                <c:pt idx="220">
                  <c:v>0.48032868525896416</c:v>
                </c:pt>
                <c:pt idx="221">
                  <c:v>0.43419972640218879</c:v>
                </c:pt>
                <c:pt idx="222">
                  <c:v>0.43927806668706026</c:v>
                </c:pt>
                <c:pt idx="223">
                  <c:v>0.51102640893002993</c:v>
                </c:pt>
                <c:pt idx="224">
                  <c:v>0.48262094880225459</c:v>
                </c:pt>
                <c:pt idx="225">
                  <c:v>0.48438250840941854</c:v>
                </c:pt>
                <c:pt idx="226">
                  <c:v>0.47736520854526959</c:v>
                </c:pt>
                <c:pt idx="227">
                  <c:v>0.48646475475743767</c:v>
                </c:pt>
                <c:pt idx="228">
                  <c:v>0.49153483208437415</c:v>
                </c:pt>
                <c:pt idx="229">
                  <c:v>0.49153483208437415</c:v>
                </c:pt>
                <c:pt idx="230">
                  <c:v>0.46945736434108526</c:v>
                </c:pt>
                <c:pt idx="231">
                  <c:v>0.51402404121350886</c:v>
                </c:pt>
                <c:pt idx="232">
                  <c:v>0.52028451001053744</c:v>
                </c:pt>
                <c:pt idx="233">
                  <c:v>0.49202614379084969</c:v>
                </c:pt>
                <c:pt idx="234">
                  <c:v>0.49251293220800435</c:v>
                </c:pt>
                <c:pt idx="235">
                  <c:v>0.45182724252491696</c:v>
                </c:pt>
                <c:pt idx="236">
                  <c:v>0.51125866050808311</c:v>
                </c:pt>
                <c:pt idx="237">
                  <c:v>0.48136399682791436</c:v>
                </c:pt>
                <c:pt idx="238">
                  <c:v>0.47632674297606659</c:v>
                </c:pt>
                <c:pt idx="239">
                  <c:v>0.49125554685460715</c:v>
                </c:pt>
                <c:pt idx="240">
                  <c:v>0.44207920792079208</c:v>
                </c:pt>
                <c:pt idx="241">
                  <c:v>0.43283201631404539</c:v>
                </c:pt>
                <c:pt idx="242">
                  <c:v>0.41612446958981614</c:v>
                </c:pt>
                <c:pt idx="243">
                  <c:v>0.4339331619537275</c:v>
                </c:pt>
                <c:pt idx="244">
                  <c:v>0.46254071661237783</c:v>
                </c:pt>
                <c:pt idx="245">
                  <c:v>0.48086971178156074</c:v>
                </c:pt>
                <c:pt idx="246">
                  <c:v>0.45966609455453267</c:v>
                </c:pt>
                <c:pt idx="247">
                  <c:v>0.46231155778894473</c:v>
                </c:pt>
                <c:pt idx="248">
                  <c:v>0.44476180760991535</c:v>
                </c:pt>
                <c:pt idx="249">
                  <c:v>0.43813916182073392</c:v>
                </c:pt>
                <c:pt idx="250">
                  <c:v>0.39286472711828413</c:v>
                </c:pt>
                <c:pt idx="251">
                  <c:v>0.39281654921573084</c:v>
                </c:pt>
                <c:pt idx="252">
                  <c:v>0.38477542528454289</c:v>
                </c:pt>
                <c:pt idx="253">
                  <c:v>0.39986666666666665</c:v>
                </c:pt>
                <c:pt idx="254">
                  <c:v>0.39667203435319376</c:v>
                </c:pt>
                <c:pt idx="255">
                  <c:v>0.39336622807017546</c:v>
                </c:pt>
                <c:pt idx="256">
                  <c:v>0.4145870469399881</c:v>
                </c:pt>
                <c:pt idx="257">
                  <c:v>0.45346566872762772</c:v>
                </c:pt>
                <c:pt idx="258">
                  <c:v>0.42927170868347336</c:v>
                </c:pt>
                <c:pt idx="259">
                  <c:v>0.4183394893207002</c:v>
                </c:pt>
                <c:pt idx="260">
                  <c:v>0.41611154144074358</c:v>
                </c:pt>
                <c:pt idx="261">
                  <c:v>0.41279799247176913</c:v>
                </c:pt>
                <c:pt idx="262">
                  <c:v>0.41469648562300321</c:v>
                </c:pt>
                <c:pt idx="263">
                  <c:v>0.42393336732959375</c:v>
                </c:pt>
                <c:pt idx="264">
                  <c:v>0.47835872576177285</c:v>
                </c:pt>
                <c:pt idx="265">
                  <c:v>0.47144879660217082</c:v>
                </c:pt>
                <c:pt idx="266">
                  <c:v>0.46721833227243792</c:v>
                </c:pt>
                <c:pt idx="267">
                  <c:v>0.45195861049519587</c:v>
                </c:pt>
                <c:pt idx="268">
                  <c:v>0.46921641791044777</c:v>
                </c:pt>
                <c:pt idx="269">
                  <c:v>0.4567901234567901</c:v>
                </c:pt>
                <c:pt idx="270">
                  <c:v>0.47505755947812739</c:v>
                </c:pt>
                <c:pt idx="271">
                  <c:v>0.50099561927518921</c:v>
                </c:pt>
                <c:pt idx="272">
                  <c:v>0.4998091603053435</c:v>
                </c:pt>
                <c:pt idx="273">
                  <c:v>0.46195959977345669</c:v>
                </c:pt>
                <c:pt idx="274">
                  <c:v>0.48764044943820223</c:v>
                </c:pt>
                <c:pt idx="275">
                  <c:v>0.47417333045169657</c:v>
                </c:pt>
                <c:pt idx="276">
                  <c:v>0.45001278445410381</c:v>
                </c:pt>
                <c:pt idx="277">
                  <c:v>0.43550078657577346</c:v>
                </c:pt>
                <c:pt idx="278">
                  <c:v>0.48760555706891856</c:v>
                </c:pt>
                <c:pt idx="279">
                  <c:v>0.46207295888824551</c:v>
                </c:pt>
                <c:pt idx="280">
                  <c:v>0.46237225147104366</c:v>
                </c:pt>
                <c:pt idx="281">
                  <c:v>0.48787313432835822</c:v>
                </c:pt>
                <c:pt idx="282">
                  <c:v>0.44054878048780488</c:v>
                </c:pt>
                <c:pt idx="283">
                  <c:v>0.43556005398110659</c:v>
                </c:pt>
                <c:pt idx="284">
                  <c:v>0.48589435774309725</c:v>
                </c:pt>
                <c:pt idx="285">
                  <c:v>0.52474402730375425</c:v>
                </c:pt>
                <c:pt idx="286">
                  <c:v>0.55180124223602489</c:v>
                </c:pt>
                <c:pt idx="287">
                  <c:v>0.5215102974828375</c:v>
                </c:pt>
                <c:pt idx="288">
                  <c:v>0.49408877983493199</c:v>
                </c:pt>
                <c:pt idx="289">
                  <c:v>0.47780504126700868</c:v>
                </c:pt>
                <c:pt idx="290">
                  <c:v>0.45055889939810834</c:v>
                </c:pt>
                <c:pt idx="291">
                  <c:v>0.49685816876122085</c:v>
                </c:pt>
                <c:pt idx="292">
                  <c:v>0.52440408626560731</c:v>
                </c:pt>
                <c:pt idx="293">
                  <c:v>0.51670258620689657</c:v>
                </c:pt>
                <c:pt idx="294">
                  <c:v>0.50108677478682495</c:v>
                </c:pt>
                <c:pt idx="295">
                  <c:v>0.50890668409870898</c:v>
                </c:pt>
                <c:pt idx="296">
                  <c:v>0.51287001287001288</c:v>
                </c:pt>
                <c:pt idx="297">
                  <c:v>0.54956383822363208</c:v>
                </c:pt>
                <c:pt idx="298">
                  <c:v>0.55979643765903309</c:v>
                </c:pt>
                <c:pt idx="299">
                  <c:v>0.61751630112625966</c:v>
                </c:pt>
                <c:pt idx="300">
                  <c:v>0.60341003604103138</c:v>
                </c:pt>
                <c:pt idx="301">
                  <c:v>0.54196863881934376</c:v>
                </c:pt>
                <c:pt idx="302">
                  <c:v>0.51626288314817292</c:v>
                </c:pt>
                <c:pt idx="303">
                  <c:v>0.50859851049424509</c:v>
                </c:pt>
                <c:pt idx="304">
                  <c:v>0.54716707723518332</c:v>
                </c:pt>
                <c:pt idx="305">
                  <c:v>0.5218922999496729</c:v>
                </c:pt>
                <c:pt idx="306">
                  <c:v>0.64144316730523632</c:v>
                </c:pt>
                <c:pt idx="307">
                  <c:v>0.54259043173862309</c:v>
                </c:pt>
                <c:pt idx="308">
                  <c:v>0.55962691538974019</c:v>
                </c:pt>
                <c:pt idx="309">
                  <c:v>0.54459363957597173</c:v>
                </c:pt>
                <c:pt idx="310">
                  <c:v>0.56211425858521913</c:v>
                </c:pt>
                <c:pt idx="311">
                  <c:v>0.56380120886501006</c:v>
                </c:pt>
                <c:pt idx="312">
                  <c:v>0.59489439294939983</c:v>
                </c:pt>
                <c:pt idx="313">
                  <c:v>0.55350612179996816</c:v>
                </c:pt>
                <c:pt idx="314">
                  <c:v>0.57495618926238645</c:v>
                </c:pt>
                <c:pt idx="315">
                  <c:v>0.53747287598063764</c:v>
                </c:pt>
                <c:pt idx="316">
                  <c:v>0.52138244021644264</c:v>
                </c:pt>
                <c:pt idx="317">
                  <c:v>0.48366910866910867</c:v>
                </c:pt>
                <c:pt idx="318">
                  <c:v>0.62854054054054054</c:v>
                </c:pt>
                <c:pt idx="319">
                  <c:v>0.56551475881929447</c:v>
                </c:pt>
                <c:pt idx="320">
                  <c:v>0.60327868852459021</c:v>
                </c:pt>
                <c:pt idx="321">
                  <c:v>0.61674690508940855</c:v>
                </c:pt>
                <c:pt idx="322">
                  <c:v>0.61086956521739133</c:v>
                </c:pt>
                <c:pt idx="323">
                  <c:v>0.60129437144538145</c:v>
                </c:pt>
                <c:pt idx="324">
                  <c:v>0.57956618690452055</c:v>
                </c:pt>
                <c:pt idx="325">
                  <c:v>0.56743491250533507</c:v>
                </c:pt>
                <c:pt idx="326">
                  <c:v>0.60538665578453377</c:v>
                </c:pt>
                <c:pt idx="327">
                  <c:v>0.5862281603288797</c:v>
                </c:pt>
                <c:pt idx="328">
                  <c:v>0.60073472544470219</c:v>
                </c:pt>
                <c:pt idx="329">
                  <c:v>0.50427827380952384</c:v>
                </c:pt>
                <c:pt idx="330">
                  <c:v>0.46450037565740043</c:v>
                </c:pt>
                <c:pt idx="331">
                  <c:v>0.47513703993735318</c:v>
                </c:pt>
                <c:pt idx="332">
                  <c:v>0.45015822784810128</c:v>
                </c:pt>
                <c:pt idx="333">
                  <c:v>0.48423153692614773</c:v>
                </c:pt>
                <c:pt idx="334">
                  <c:v>0.47488408037094282</c:v>
                </c:pt>
                <c:pt idx="335">
                  <c:v>0.44586977648202136</c:v>
                </c:pt>
                <c:pt idx="336">
                  <c:v>0.44284859365649309</c:v>
                </c:pt>
                <c:pt idx="337">
                  <c:v>0.41150627615062763</c:v>
                </c:pt>
                <c:pt idx="338">
                  <c:v>0.44289450741063646</c:v>
                </c:pt>
                <c:pt idx="339">
                  <c:v>0.41328828828828829</c:v>
                </c:pt>
                <c:pt idx="340">
                  <c:v>0.45866727730707579</c:v>
                </c:pt>
                <c:pt idx="341">
                  <c:v>0.41549781558979076</c:v>
                </c:pt>
                <c:pt idx="342">
                  <c:v>0.42878192534381138</c:v>
                </c:pt>
                <c:pt idx="343">
                  <c:v>0.41992238033635187</c:v>
                </c:pt>
                <c:pt idx="344">
                  <c:v>0.40715823466092571</c:v>
                </c:pt>
                <c:pt idx="345">
                  <c:v>0.3994227994227994</c:v>
                </c:pt>
                <c:pt idx="346">
                  <c:v>0.39878971255673223</c:v>
                </c:pt>
                <c:pt idx="347">
                  <c:v>0.4159829838954725</c:v>
                </c:pt>
                <c:pt idx="348">
                  <c:v>0.39409722222222221</c:v>
                </c:pt>
                <c:pt idx="349">
                  <c:v>0.42426979825353811</c:v>
                </c:pt>
                <c:pt idx="350">
                  <c:v>0.41958620689655174</c:v>
                </c:pt>
                <c:pt idx="351">
                  <c:v>0.42417701025364274</c:v>
                </c:pt>
                <c:pt idx="352">
                  <c:v>0.40423861852433279</c:v>
                </c:pt>
                <c:pt idx="353">
                  <c:v>0.44328703703703703</c:v>
                </c:pt>
                <c:pt idx="354">
                  <c:v>0.46971307120085015</c:v>
                </c:pt>
                <c:pt idx="355">
                  <c:v>0.4909228441754917</c:v>
                </c:pt>
                <c:pt idx="356">
                  <c:v>0.45712920945784569</c:v>
                </c:pt>
                <c:pt idx="357">
                  <c:v>0.41869456447577896</c:v>
                </c:pt>
                <c:pt idx="358">
                  <c:v>0.4415522953147184</c:v>
                </c:pt>
                <c:pt idx="359">
                  <c:v>0.43464755077658301</c:v>
                </c:pt>
                <c:pt idx="360">
                  <c:v>0.39319762947693893</c:v>
                </c:pt>
                <c:pt idx="361">
                  <c:v>0.42201086956521738</c:v>
                </c:pt>
                <c:pt idx="362">
                  <c:v>0.43192637258013328</c:v>
                </c:pt>
                <c:pt idx="363">
                  <c:v>0.36258108569477637</c:v>
                </c:pt>
                <c:pt idx="364">
                  <c:v>0.38821859474804826</c:v>
                </c:pt>
                <c:pt idx="365">
                  <c:v>0.3359425962165688</c:v>
                </c:pt>
                <c:pt idx="366">
                  <c:v>0.2984309958373359</c:v>
                </c:pt>
                <c:pt idx="367">
                  <c:v>0.30978975032851513</c:v>
                </c:pt>
                <c:pt idx="368">
                  <c:v>0.33042568039078857</c:v>
                </c:pt>
                <c:pt idx="369">
                  <c:v>0.3253012048192771</c:v>
                </c:pt>
                <c:pt idx="370">
                  <c:v>0.34023464458247066</c:v>
                </c:pt>
                <c:pt idx="371">
                  <c:v>0.30299046993098916</c:v>
                </c:pt>
                <c:pt idx="372">
                  <c:v>0.29759704251386321</c:v>
                </c:pt>
                <c:pt idx="373">
                  <c:v>0.34730743012951604</c:v>
                </c:pt>
                <c:pt idx="374">
                  <c:v>0.41858574911947982</c:v>
                </c:pt>
                <c:pt idx="375">
                  <c:v>0.35960591133004927</c:v>
                </c:pt>
                <c:pt idx="376">
                  <c:v>0.37630573248407645</c:v>
                </c:pt>
                <c:pt idx="377">
                  <c:v>0.33695377620611267</c:v>
                </c:pt>
                <c:pt idx="378">
                  <c:v>0.31518404907975461</c:v>
                </c:pt>
                <c:pt idx="379">
                  <c:v>0.33514180024660911</c:v>
                </c:pt>
                <c:pt idx="380">
                  <c:v>0.34124406694978765</c:v>
                </c:pt>
                <c:pt idx="381">
                  <c:v>0.32826834862385323</c:v>
                </c:pt>
                <c:pt idx="382">
                  <c:v>0.39117291414752114</c:v>
                </c:pt>
                <c:pt idx="383">
                  <c:v>0.39272237196765497</c:v>
                </c:pt>
                <c:pt idx="384">
                  <c:v>0.36262844780962683</c:v>
                </c:pt>
                <c:pt idx="385">
                  <c:v>0.35327712809355455</c:v>
                </c:pt>
                <c:pt idx="386">
                  <c:v>0.3086930810171496</c:v>
                </c:pt>
                <c:pt idx="387">
                  <c:v>0.35034207525655642</c:v>
                </c:pt>
                <c:pt idx="388">
                  <c:v>0.35493324649951158</c:v>
                </c:pt>
                <c:pt idx="389">
                  <c:v>0.35552723797387703</c:v>
                </c:pt>
                <c:pt idx="390">
                  <c:v>0.37659906396255849</c:v>
                </c:pt>
                <c:pt idx="391">
                  <c:v>0.35207685786945464</c:v>
                </c:pt>
                <c:pt idx="392">
                  <c:v>0.36540731995277448</c:v>
                </c:pt>
                <c:pt idx="393">
                  <c:v>0.34755555555555556</c:v>
                </c:pt>
                <c:pt idx="394">
                  <c:v>0.33231146535867567</c:v>
                </c:pt>
                <c:pt idx="395">
                  <c:v>0.3500508302270417</c:v>
                </c:pt>
                <c:pt idx="396">
                  <c:v>0.33783316026306681</c:v>
                </c:pt>
                <c:pt idx="397">
                  <c:v>0.36701337295690933</c:v>
                </c:pt>
                <c:pt idx="398">
                  <c:v>0.33040614709110866</c:v>
                </c:pt>
                <c:pt idx="399">
                  <c:v>0.32931176309295312</c:v>
                </c:pt>
                <c:pt idx="400">
                  <c:v>0.29976512037580738</c:v>
                </c:pt>
                <c:pt idx="401">
                  <c:v>0.30493576741041245</c:v>
                </c:pt>
                <c:pt idx="402">
                  <c:v>0.34394023242944105</c:v>
                </c:pt>
                <c:pt idx="403">
                  <c:v>0.38734717640209587</c:v>
                </c:pt>
                <c:pt idx="404">
                  <c:v>0.34969803233976232</c:v>
                </c:pt>
                <c:pt idx="405">
                  <c:v>0.30564983030545018</c:v>
                </c:pt>
                <c:pt idx="406">
                  <c:v>0.33797984130388165</c:v>
                </c:pt>
                <c:pt idx="407">
                  <c:v>0.34028230184581976</c:v>
                </c:pt>
                <c:pt idx="408">
                  <c:v>0.31197228837410695</c:v>
                </c:pt>
                <c:pt idx="409">
                  <c:v>0.3239990174404323</c:v>
                </c:pt>
                <c:pt idx="410">
                  <c:v>0.37810945273631841</c:v>
                </c:pt>
                <c:pt idx="411">
                  <c:v>0.36101499423298733</c:v>
                </c:pt>
                <c:pt idx="412">
                  <c:v>0.40033891124761706</c:v>
                </c:pt>
                <c:pt idx="413">
                  <c:v>0.33179925487617795</c:v>
                </c:pt>
                <c:pt idx="414">
                  <c:v>0.30520522815867918</c:v>
                </c:pt>
                <c:pt idx="415">
                  <c:v>0.28813982521847692</c:v>
                </c:pt>
                <c:pt idx="416">
                  <c:v>0.32145960034752391</c:v>
                </c:pt>
                <c:pt idx="417">
                  <c:v>0.32265446224256294</c:v>
                </c:pt>
                <c:pt idx="418">
                  <c:v>0.32028376248029428</c:v>
                </c:pt>
                <c:pt idx="419">
                  <c:v>0.32562529495044834</c:v>
                </c:pt>
                <c:pt idx="420">
                  <c:v>0.33676028084252757</c:v>
                </c:pt>
                <c:pt idx="421">
                  <c:v>0.31272644927536231</c:v>
                </c:pt>
                <c:pt idx="422">
                  <c:v>0.28191000918273645</c:v>
                </c:pt>
                <c:pt idx="423">
                  <c:v>0.30983442047165077</c:v>
                </c:pt>
                <c:pt idx="424">
                  <c:v>0.31163260156447137</c:v>
                </c:pt>
                <c:pt idx="425">
                  <c:v>0.31005859375</c:v>
                </c:pt>
                <c:pt idx="426">
                  <c:v>0.31495180452813271</c:v>
                </c:pt>
                <c:pt idx="427">
                  <c:v>0.29467592592592595</c:v>
                </c:pt>
                <c:pt idx="428">
                  <c:v>0.28391167192429023</c:v>
                </c:pt>
                <c:pt idx="429">
                  <c:v>0.31849036111865325</c:v>
                </c:pt>
                <c:pt idx="430">
                  <c:v>0.34463656202786636</c:v>
                </c:pt>
                <c:pt idx="431">
                  <c:v>0.30004003202562052</c:v>
                </c:pt>
                <c:pt idx="432">
                  <c:v>0.32153787299158376</c:v>
                </c:pt>
                <c:pt idx="433">
                  <c:v>0.32003891050583655</c:v>
                </c:pt>
                <c:pt idx="434">
                  <c:v>0.33951876019575855</c:v>
                </c:pt>
                <c:pt idx="435">
                  <c:v>0.32397844634036821</c:v>
                </c:pt>
                <c:pt idx="436">
                  <c:v>0.29484638255698714</c:v>
                </c:pt>
                <c:pt idx="437">
                  <c:v>0.31861983214174699</c:v>
                </c:pt>
                <c:pt idx="438">
                  <c:v>0.3217418546365915</c:v>
                </c:pt>
                <c:pt idx="439">
                  <c:v>0.35341009743135521</c:v>
                </c:pt>
                <c:pt idx="440">
                  <c:v>0.35905044510385759</c:v>
                </c:pt>
                <c:pt idx="441">
                  <c:v>0.3423995164702327</c:v>
                </c:pt>
                <c:pt idx="442">
                  <c:v>0.35266008282892641</c:v>
                </c:pt>
                <c:pt idx="443">
                  <c:v>0.32105628908964556</c:v>
                </c:pt>
                <c:pt idx="444">
                  <c:v>0.34152139461172742</c:v>
                </c:pt>
                <c:pt idx="445">
                  <c:v>0.35336629897299354</c:v>
                </c:pt>
                <c:pt idx="446">
                  <c:v>0.37361008154188285</c:v>
                </c:pt>
                <c:pt idx="447">
                  <c:v>0.32771602724991034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5AB-BAAB-C3B02ECA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31176"/>
        <c:axId val="768531504"/>
      </c:lineChart>
      <c:dateAx>
        <c:axId val="768531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31504"/>
        <c:crosses val="autoZero"/>
        <c:auto val="1"/>
        <c:lblOffset val="100"/>
        <c:baseTimeUnit val="days"/>
      </c:dateAx>
      <c:valAx>
        <c:axId val="768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3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页面转化率!$U$2</c:f>
              <c:strCache>
                <c:ptCount val="1"/>
                <c:pt idx="0">
                  <c:v>订单支付率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页面转化率!$U$3:$U$451</c:f>
              <c:numCache>
                <c:formatCode>0.00%</c:formatCode>
                <c:ptCount val="448"/>
                <c:pt idx="0">
                  <c:v>0.79211678832116783</c:v>
                </c:pt>
                <c:pt idx="1">
                  <c:v>0.78970223325062039</c:v>
                </c:pt>
                <c:pt idx="2">
                  <c:v>0.79701796001355474</c:v>
                </c:pt>
                <c:pt idx="3">
                  <c:v>0.80732210381574421</c:v>
                </c:pt>
                <c:pt idx="4">
                  <c:v>0.80297397769516732</c:v>
                </c:pt>
                <c:pt idx="5">
                  <c:v>0.80184766214177983</c:v>
                </c:pt>
                <c:pt idx="6">
                  <c:v>0.79392446633825942</c:v>
                </c:pt>
                <c:pt idx="7">
                  <c:v>0.81643422540520161</c:v>
                </c:pt>
                <c:pt idx="8">
                  <c:v>0.80720180045011258</c:v>
                </c:pt>
                <c:pt idx="9">
                  <c:v>0.79820370724249956</c:v>
                </c:pt>
                <c:pt idx="10">
                  <c:v>0.7857142857142857</c:v>
                </c:pt>
                <c:pt idx="11">
                  <c:v>0.80647875473285657</c:v>
                </c:pt>
                <c:pt idx="12">
                  <c:v>0.80278475233964852</c:v>
                </c:pt>
                <c:pt idx="13">
                  <c:v>0.79994948219247286</c:v>
                </c:pt>
                <c:pt idx="14">
                  <c:v>0.80638677981241624</c:v>
                </c:pt>
                <c:pt idx="15">
                  <c:v>0.79484425349087007</c:v>
                </c:pt>
                <c:pt idx="16">
                  <c:v>0.78983261004339744</c:v>
                </c:pt>
                <c:pt idx="17">
                  <c:v>0.79057700290577004</c:v>
                </c:pt>
                <c:pt idx="18">
                  <c:v>0.78120411160058734</c:v>
                </c:pt>
                <c:pt idx="19">
                  <c:v>0.79465737514517998</c:v>
                </c:pt>
                <c:pt idx="20">
                  <c:v>0.80010660980810233</c:v>
                </c:pt>
                <c:pt idx="21">
                  <c:v>0.79350903942496187</c:v>
                </c:pt>
                <c:pt idx="22">
                  <c:v>0.792901878914405</c:v>
                </c:pt>
                <c:pt idx="23">
                  <c:v>0.78927602754016268</c:v>
                </c:pt>
                <c:pt idx="24">
                  <c:v>0.77339901477832518</c:v>
                </c:pt>
                <c:pt idx="25">
                  <c:v>0.79175164287332878</c:v>
                </c:pt>
                <c:pt idx="26">
                  <c:v>0.78667317549426408</c:v>
                </c:pt>
                <c:pt idx="27">
                  <c:v>0.77298929453746912</c:v>
                </c:pt>
                <c:pt idx="28">
                  <c:v>0.77665903890160182</c:v>
                </c:pt>
                <c:pt idx="29">
                  <c:v>0.78518193774660239</c:v>
                </c:pt>
                <c:pt idx="30">
                  <c:v>0.76515320957280253</c:v>
                </c:pt>
                <c:pt idx="31">
                  <c:v>0.77967567567567564</c:v>
                </c:pt>
                <c:pt idx="32">
                  <c:v>0.78378990264885673</c:v>
                </c:pt>
                <c:pt idx="33">
                  <c:v>0.79264632316158079</c:v>
                </c:pt>
                <c:pt idx="34">
                  <c:v>0.77131578947368418</c:v>
                </c:pt>
                <c:pt idx="35">
                  <c:v>0.77746675997200843</c:v>
                </c:pt>
                <c:pt idx="36">
                  <c:v>0.77948063005534274</c:v>
                </c:pt>
                <c:pt idx="37">
                  <c:v>0.76948590381426207</c:v>
                </c:pt>
                <c:pt idx="38">
                  <c:v>0.76974416017797553</c:v>
                </c:pt>
                <c:pt idx="39">
                  <c:v>0.77474489795918366</c:v>
                </c:pt>
                <c:pt idx="40">
                  <c:v>0.74596464258262873</c:v>
                </c:pt>
                <c:pt idx="41">
                  <c:v>0.72838038632986624</c:v>
                </c:pt>
                <c:pt idx="42">
                  <c:v>0.71682075753056962</c:v>
                </c:pt>
                <c:pt idx="43">
                  <c:v>0.72962160360060013</c:v>
                </c:pt>
                <c:pt idx="44">
                  <c:v>0.72986348122866895</c:v>
                </c:pt>
                <c:pt idx="45">
                  <c:v>0.74223187437353821</c:v>
                </c:pt>
                <c:pt idx="46">
                  <c:v>0.74734356552538372</c:v>
                </c:pt>
                <c:pt idx="47">
                  <c:v>0.74106799846331162</c:v>
                </c:pt>
                <c:pt idx="48">
                  <c:v>0.75205538727823451</c:v>
                </c:pt>
                <c:pt idx="49">
                  <c:v>0.759493670886076</c:v>
                </c:pt>
                <c:pt idx="50">
                  <c:v>0.76692242114236997</c:v>
                </c:pt>
                <c:pt idx="51">
                  <c:v>0.7671416596814753</c:v>
                </c:pt>
                <c:pt idx="52">
                  <c:v>0.76308064237610085</c:v>
                </c:pt>
                <c:pt idx="53">
                  <c:v>0.76445319491677111</c:v>
                </c:pt>
                <c:pt idx="54">
                  <c:v>0.73644436047610051</c:v>
                </c:pt>
                <c:pt idx="55">
                  <c:v>0.74632900617152587</c:v>
                </c:pt>
                <c:pt idx="56">
                  <c:v>0.74700921749362625</c:v>
                </c:pt>
                <c:pt idx="57">
                  <c:v>0.75403302334408806</c:v>
                </c:pt>
                <c:pt idx="58">
                  <c:v>0.74026465028355393</c:v>
                </c:pt>
                <c:pt idx="59">
                  <c:v>0.7318570896911053</c:v>
                </c:pt>
                <c:pt idx="60">
                  <c:v>0.75517308064204214</c:v>
                </c:pt>
                <c:pt idx="61">
                  <c:v>0.7402387214242363</c:v>
                </c:pt>
                <c:pt idx="62">
                  <c:v>0.74569473932531261</c:v>
                </c:pt>
                <c:pt idx="63">
                  <c:v>0.75484913793103448</c:v>
                </c:pt>
                <c:pt idx="64">
                  <c:v>0.75213675213675213</c:v>
                </c:pt>
                <c:pt idx="65">
                  <c:v>0.72057548968625407</c:v>
                </c:pt>
                <c:pt idx="66">
                  <c:v>0.73192472763288219</c:v>
                </c:pt>
                <c:pt idx="67">
                  <c:v>0.73431798436142481</c:v>
                </c:pt>
                <c:pt idx="68">
                  <c:v>0.73842903783368541</c:v>
                </c:pt>
                <c:pt idx="69">
                  <c:v>0.73927958833619212</c:v>
                </c:pt>
                <c:pt idx="70">
                  <c:v>0.75726315789473686</c:v>
                </c:pt>
                <c:pt idx="71">
                  <c:v>0.74526782118405155</c:v>
                </c:pt>
                <c:pt idx="72">
                  <c:v>0.74277574277574276</c:v>
                </c:pt>
                <c:pt idx="73">
                  <c:v>0.73636736367363675</c:v>
                </c:pt>
                <c:pt idx="74">
                  <c:v>0.75343661357189617</c:v>
                </c:pt>
                <c:pt idx="75">
                  <c:v>0.75018735948038973</c:v>
                </c:pt>
                <c:pt idx="76">
                  <c:v>0.75924821002386633</c:v>
                </c:pt>
                <c:pt idx="77">
                  <c:v>0.7651209677419355</c:v>
                </c:pt>
                <c:pt idx="78">
                  <c:v>0.76169000712081647</c:v>
                </c:pt>
                <c:pt idx="79">
                  <c:v>0.75347056007659163</c:v>
                </c:pt>
                <c:pt idx="80">
                  <c:v>0.74807644576818066</c:v>
                </c:pt>
                <c:pt idx="81">
                  <c:v>0.74981217129977462</c:v>
                </c:pt>
                <c:pt idx="82">
                  <c:v>0.75806904294134159</c:v>
                </c:pt>
                <c:pt idx="83">
                  <c:v>0.7485641352903637</c:v>
                </c:pt>
                <c:pt idx="84">
                  <c:v>0.76205243868057515</c:v>
                </c:pt>
                <c:pt idx="85">
                  <c:v>0.75438596491228072</c:v>
                </c:pt>
                <c:pt idx="86">
                  <c:v>0.74986666666666668</c:v>
                </c:pt>
                <c:pt idx="87">
                  <c:v>0.74353701527614569</c:v>
                </c:pt>
                <c:pt idx="88">
                  <c:v>0.73735825927060983</c:v>
                </c:pt>
                <c:pt idx="89">
                  <c:v>0.74182706996639169</c:v>
                </c:pt>
                <c:pt idx="90">
                  <c:v>0.74382178907065788</c:v>
                </c:pt>
                <c:pt idx="91">
                  <c:v>0.73740685543964235</c:v>
                </c:pt>
                <c:pt idx="92">
                  <c:v>0.7449473384571591</c:v>
                </c:pt>
                <c:pt idx="93">
                  <c:v>0.73209387381895763</c:v>
                </c:pt>
                <c:pt idx="94">
                  <c:v>0.73644625509244754</c:v>
                </c:pt>
                <c:pt idx="95">
                  <c:v>0.7598611549384664</c:v>
                </c:pt>
                <c:pt idx="96">
                  <c:v>0.7496570644718793</c:v>
                </c:pt>
                <c:pt idx="97">
                  <c:v>0.7355599214145383</c:v>
                </c:pt>
                <c:pt idx="98">
                  <c:v>0.76035911602209949</c:v>
                </c:pt>
                <c:pt idx="99">
                  <c:v>0.73981513180417668</c:v>
                </c:pt>
                <c:pt idx="100">
                  <c:v>0.75039897861474625</c:v>
                </c:pt>
                <c:pt idx="101">
                  <c:v>0.74911547121260857</c:v>
                </c:pt>
                <c:pt idx="102">
                  <c:v>0.73317631224764468</c:v>
                </c:pt>
                <c:pt idx="103">
                  <c:v>0.74070450097847362</c:v>
                </c:pt>
                <c:pt idx="104">
                  <c:v>0.74007220216606495</c:v>
                </c:pt>
                <c:pt idx="105">
                  <c:v>0.74888747616020346</c:v>
                </c:pt>
                <c:pt idx="106">
                  <c:v>0.73431627638045682</c:v>
                </c:pt>
                <c:pt idx="107">
                  <c:v>0.72077922077922074</c:v>
                </c:pt>
                <c:pt idx="108">
                  <c:v>0.72030542986425339</c:v>
                </c:pt>
                <c:pt idx="109">
                  <c:v>0.72539642587465392</c:v>
                </c:pt>
                <c:pt idx="110">
                  <c:v>0.68526466380543638</c:v>
                </c:pt>
                <c:pt idx="111">
                  <c:v>0.67371202113606343</c:v>
                </c:pt>
                <c:pt idx="112">
                  <c:v>0.64922760041194649</c:v>
                </c:pt>
                <c:pt idx="113">
                  <c:v>0.69386652256146986</c:v>
                </c:pt>
                <c:pt idx="114">
                  <c:v>0.68305400372439473</c:v>
                </c:pt>
                <c:pt idx="115">
                  <c:v>0.66491963661774978</c:v>
                </c:pt>
                <c:pt idx="116">
                  <c:v>0.66833000665335995</c:v>
                </c:pt>
                <c:pt idx="117">
                  <c:v>0.65256495669553627</c:v>
                </c:pt>
                <c:pt idx="118">
                  <c:v>0.64979619565217395</c:v>
                </c:pt>
                <c:pt idx="119">
                  <c:v>0.65885072655217969</c:v>
                </c:pt>
                <c:pt idx="120">
                  <c:v>0.66380789022298459</c:v>
                </c:pt>
                <c:pt idx="121">
                  <c:v>0.68768882175226587</c:v>
                </c:pt>
                <c:pt idx="122">
                  <c:v>0.66934306569343061</c:v>
                </c:pt>
                <c:pt idx="123">
                  <c:v>0.68548963545389563</c:v>
                </c:pt>
                <c:pt idx="124">
                  <c:v>0.68537224092779647</c:v>
                </c:pt>
                <c:pt idx="125">
                  <c:v>0.7046142208774584</c:v>
                </c:pt>
                <c:pt idx="126">
                  <c:v>0.70988350244269072</c:v>
                </c:pt>
                <c:pt idx="127">
                  <c:v>0.6913925822253324</c:v>
                </c:pt>
                <c:pt idx="128">
                  <c:v>0.69150841992117518</c:v>
                </c:pt>
                <c:pt idx="129">
                  <c:v>0.68881118881118886</c:v>
                </c:pt>
                <c:pt idx="130">
                  <c:v>0.7055335968379447</c:v>
                </c:pt>
                <c:pt idx="131">
                  <c:v>0.6873015873015873</c:v>
                </c:pt>
                <c:pt idx="132">
                  <c:v>0.71307692307692305</c:v>
                </c:pt>
                <c:pt idx="133">
                  <c:v>0.70700179533213647</c:v>
                </c:pt>
                <c:pt idx="134">
                  <c:v>0.71040058801911066</c:v>
                </c:pt>
                <c:pt idx="135">
                  <c:v>0.69211195928753177</c:v>
                </c:pt>
                <c:pt idx="136">
                  <c:v>0.72288719622778386</c:v>
                </c:pt>
                <c:pt idx="137">
                  <c:v>0.70584192439862548</c:v>
                </c:pt>
                <c:pt idx="138">
                  <c:v>0.73047304730473051</c:v>
                </c:pt>
                <c:pt idx="139">
                  <c:v>0.72285813388831077</c:v>
                </c:pt>
                <c:pt idx="140">
                  <c:v>0.7097770154373928</c:v>
                </c:pt>
                <c:pt idx="141">
                  <c:v>0.71313131313131317</c:v>
                </c:pt>
                <c:pt idx="142">
                  <c:v>0.70973211258053581</c:v>
                </c:pt>
                <c:pt idx="143">
                  <c:v>0.71126516464471401</c:v>
                </c:pt>
                <c:pt idx="144">
                  <c:v>0.73383351196856017</c:v>
                </c:pt>
                <c:pt idx="145">
                  <c:v>0.71115384615384614</c:v>
                </c:pt>
                <c:pt idx="146">
                  <c:v>0.71636363636363631</c:v>
                </c:pt>
                <c:pt idx="147">
                  <c:v>0.74062854979174553</c:v>
                </c:pt>
                <c:pt idx="148">
                  <c:v>0.72596729158356599</c:v>
                </c:pt>
                <c:pt idx="149">
                  <c:v>0.73844917637605467</c:v>
                </c:pt>
                <c:pt idx="150">
                  <c:v>0.7035060975609756</c:v>
                </c:pt>
                <c:pt idx="151">
                  <c:v>0.67948214986269129</c:v>
                </c:pt>
                <c:pt idx="152">
                  <c:v>0.69646017699115048</c:v>
                </c:pt>
                <c:pt idx="153">
                  <c:v>0.69832173557101929</c:v>
                </c:pt>
                <c:pt idx="154">
                  <c:v>0.70367170626349895</c:v>
                </c:pt>
                <c:pt idx="155">
                  <c:v>0.70738753611225758</c:v>
                </c:pt>
                <c:pt idx="156">
                  <c:v>0.71410579345088165</c:v>
                </c:pt>
                <c:pt idx="157">
                  <c:v>0.69389473684210523</c:v>
                </c:pt>
                <c:pt idx="158">
                  <c:v>0.71020019065776929</c:v>
                </c:pt>
                <c:pt idx="159">
                  <c:v>0.70962962962962961</c:v>
                </c:pt>
                <c:pt idx="160">
                  <c:v>0.66261292564280749</c:v>
                </c:pt>
                <c:pt idx="161">
                  <c:v>0.69667856162503428</c:v>
                </c:pt>
                <c:pt idx="162">
                  <c:v>0.67660818713450288</c:v>
                </c:pt>
                <c:pt idx="163">
                  <c:v>0.68166717003926303</c:v>
                </c:pt>
                <c:pt idx="164">
                  <c:v>0.68969002695417791</c:v>
                </c:pt>
                <c:pt idx="165">
                  <c:v>0.69148580968280471</c:v>
                </c:pt>
                <c:pt idx="166">
                  <c:v>0.69617404351087775</c:v>
                </c:pt>
                <c:pt idx="167">
                  <c:v>0.6953389830508474</c:v>
                </c:pt>
                <c:pt idx="168">
                  <c:v>0.68517850703209515</c:v>
                </c:pt>
                <c:pt idx="169">
                  <c:v>0.69211822660098521</c:v>
                </c:pt>
                <c:pt idx="170">
                  <c:v>0.69385432473444608</c:v>
                </c:pt>
                <c:pt idx="171">
                  <c:v>0.71050583657587552</c:v>
                </c:pt>
                <c:pt idx="172">
                  <c:v>0.69332298136645965</c:v>
                </c:pt>
                <c:pt idx="173">
                  <c:v>0.70629660314830156</c:v>
                </c:pt>
                <c:pt idx="174">
                  <c:v>0.73333333333333328</c:v>
                </c:pt>
                <c:pt idx="175">
                  <c:v>0.70323974082073437</c:v>
                </c:pt>
                <c:pt idx="176">
                  <c:v>0.73124732104586365</c:v>
                </c:pt>
                <c:pt idx="177">
                  <c:v>0.70809136662795202</c:v>
                </c:pt>
                <c:pt idx="178">
                  <c:v>0.71544023819651215</c:v>
                </c:pt>
                <c:pt idx="179">
                  <c:v>0.70883534136546189</c:v>
                </c:pt>
                <c:pt idx="180">
                  <c:v>0.7057156353330184</c:v>
                </c:pt>
                <c:pt idx="181">
                  <c:v>0.6992892290869327</c:v>
                </c:pt>
                <c:pt idx="182">
                  <c:v>0.70545121392579024</c:v>
                </c:pt>
                <c:pt idx="183">
                  <c:v>0.69867549668874174</c:v>
                </c:pt>
                <c:pt idx="184">
                  <c:v>0.70892018779342725</c:v>
                </c:pt>
                <c:pt idx="185">
                  <c:v>0.71168369613505111</c:v>
                </c:pt>
                <c:pt idx="186">
                  <c:v>0.69636363636363641</c:v>
                </c:pt>
                <c:pt idx="187">
                  <c:v>0.69923800986104889</c:v>
                </c:pt>
                <c:pt idx="188">
                  <c:v>0.72687704026115341</c:v>
                </c:pt>
                <c:pt idx="189">
                  <c:v>0.7307878202029966</c:v>
                </c:pt>
                <c:pt idx="190">
                  <c:v>0.73117298037425837</c:v>
                </c:pt>
                <c:pt idx="191">
                  <c:v>0.74563953488372092</c:v>
                </c:pt>
                <c:pt idx="192">
                  <c:v>0.71694318753142283</c:v>
                </c:pt>
                <c:pt idx="193">
                  <c:v>0.69191402251791201</c:v>
                </c:pt>
                <c:pt idx="194">
                  <c:v>0.7034644744568409</c:v>
                </c:pt>
                <c:pt idx="195">
                  <c:v>0.69130434782608696</c:v>
                </c:pt>
                <c:pt idx="196">
                  <c:v>0.70987341772151902</c:v>
                </c:pt>
                <c:pt idx="197">
                  <c:v>0.55025620811982656</c:v>
                </c:pt>
                <c:pt idx="198">
                  <c:v>0.62728146013448605</c:v>
                </c:pt>
                <c:pt idx="199">
                  <c:v>0.73034362259755392</c:v>
                </c:pt>
                <c:pt idx="200">
                  <c:v>0.73687423687423692</c:v>
                </c:pt>
                <c:pt idx="201">
                  <c:v>0.74546773023930379</c:v>
                </c:pt>
                <c:pt idx="202">
                  <c:v>0.74941176470588233</c:v>
                </c:pt>
                <c:pt idx="203">
                  <c:v>0.75038520801232667</c:v>
                </c:pt>
                <c:pt idx="204">
                  <c:v>0.73533834586466162</c:v>
                </c:pt>
                <c:pt idx="205">
                  <c:v>0.72662266226622663</c:v>
                </c:pt>
                <c:pt idx="206">
                  <c:v>0.72203196347031962</c:v>
                </c:pt>
                <c:pt idx="207">
                  <c:v>0.72764227642276424</c:v>
                </c:pt>
                <c:pt idx="208">
                  <c:v>0.7528089887640449</c:v>
                </c:pt>
                <c:pt idx="209">
                  <c:v>0.75730110775427995</c:v>
                </c:pt>
                <c:pt idx="210">
                  <c:v>0.74926971762414796</c:v>
                </c:pt>
                <c:pt idx="211">
                  <c:v>0.7251205611573871</c:v>
                </c:pt>
                <c:pt idx="212">
                  <c:v>0.71172413793103451</c:v>
                </c:pt>
                <c:pt idx="213">
                  <c:v>0.74915743861338469</c:v>
                </c:pt>
                <c:pt idx="214">
                  <c:v>0.74987053340238219</c:v>
                </c:pt>
                <c:pt idx="215">
                  <c:v>0.75533175355450233</c:v>
                </c:pt>
                <c:pt idx="216">
                  <c:v>0.74745516238487641</c:v>
                </c:pt>
                <c:pt idx="217">
                  <c:v>0.70443124714481498</c:v>
                </c:pt>
                <c:pt idx="218">
                  <c:v>0.75994513031550071</c:v>
                </c:pt>
                <c:pt idx="219">
                  <c:v>0.73093734822729484</c:v>
                </c:pt>
                <c:pt idx="220">
                  <c:v>0.73976153447382065</c:v>
                </c:pt>
                <c:pt idx="221">
                  <c:v>0.73913043478260865</c:v>
                </c:pt>
                <c:pt idx="222">
                  <c:v>0.73050139275766013</c:v>
                </c:pt>
                <c:pt idx="223">
                  <c:v>0.74107618540223763</c:v>
                </c:pt>
                <c:pt idx="224">
                  <c:v>0.74063260340632608</c:v>
                </c:pt>
                <c:pt idx="225">
                  <c:v>0.73611111111111116</c:v>
                </c:pt>
                <c:pt idx="226">
                  <c:v>0.72136387852956851</c:v>
                </c:pt>
                <c:pt idx="227">
                  <c:v>0.7658402203856749</c:v>
                </c:pt>
                <c:pt idx="228">
                  <c:v>0.72840203274985882</c:v>
                </c:pt>
                <c:pt idx="229">
                  <c:v>0.72840203274985882</c:v>
                </c:pt>
                <c:pt idx="230">
                  <c:v>0.73579920739762217</c:v>
                </c:pt>
                <c:pt idx="231">
                  <c:v>0.76169265033407574</c:v>
                </c:pt>
                <c:pt idx="232">
                  <c:v>0.74936708860759493</c:v>
                </c:pt>
                <c:pt idx="233">
                  <c:v>0.74070138150903297</c:v>
                </c:pt>
                <c:pt idx="234">
                  <c:v>0.76008844665561082</c:v>
                </c:pt>
                <c:pt idx="235">
                  <c:v>0.74264705882352944</c:v>
                </c:pt>
                <c:pt idx="236">
                  <c:v>0.7464709203839639</c:v>
                </c:pt>
                <c:pt idx="237">
                  <c:v>0.75837451949478307</c:v>
                </c:pt>
                <c:pt idx="238">
                  <c:v>0.75696340797378481</c:v>
                </c:pt>
                <c:pt idx="239">
                  <c:v>0.75557917109458028</c:v>
                </c:pt>
                <c:pt idx="240">
                  <c:v>0.73740201567749164</c:v>
                </c:pt>
                <c:pt idx="241">
                  <c:v>0.72673733804475849</c:v>
                </c:pt>
                <c:pt idx="242">
                  <c:v>0.74983004758667571</c:v>
                </c:pt>
                <c:pt idx="243">
                  <c:v>0.76244075829383884</c:v>
                </c:pt>
                <c:pt idx="244">
                  <c:v>0.76056338028169013</c:v>
                </c:pt>
                <c:pt idx="245">
                  <c:v>0.72520154223624256</c:v>
                </c:pt>
                <c:pt idx="246">
                  <c:v>0.71045485403937547</c:v>
                </c:pt>
                <c:pt idx="247">
                  <c:v>0.69432661717921529</c:v>
                </c:pt>
                <c:pt idx="248">
                  <c:v>0.6988532110091743</c:v>
                </c:pt>
                <c:pt idx="249">
                  <c:v>0.70709382151029754</c:v>
                </c:pt>
                <c:pt idx="250">
                  <c:v>0.68081081081081085</c:v>
                </c:pt>
                <c:pt idx="251">
                  <c:v>0.68981481481481477</c:v>
                </c:pt>
                <c:pt idx="252">
                  <c:v>0.67652671755725191</c:v>
                </c:pt>
                <c:pt idx="253">
                  <c:v>0.66588862954318107</c:v>
                </c:pt>
                <c:pt idx="254">
                  <c:v>0.69993234100135315</c:v>
                </c:pt>
                <c:pt idx="255">
                  <c:v>0.68989547038327526</c:v>
                </c:pt>
                <c:pt idx="256">
                  <c:v>0.67502687208885703</c:v>
                </c:pt>
                <c:pt idx="257">
                  <c:v>0.69608898457122359</c:v>
                </c:pt>
                <c:pt idx="258">
                  <c:v>0.69249592169657426</c:v>
                </c:pt>
                <c:pt idx="259">
                  <c:v>0.68905950095969293</c:v>
                </c:pt>
                <c:pt idx="260">
                  <c:v>0.68503350707371558</c:v>
                </c:pt>
                <c:pt idx="261">
                  <c:v>0.67553191489361697</c:v>
                </c:pt>
                <c:pt idx="262">
                  <c:v>0.66563944530046226</c:v>
                </c:pt>
                <c:pt idx="263">
                  <c:v>0.67522052927024856</c:v>
                </c:pt>
                <c:pt idx="264">
                  <c:v>0.68693449149475205</c:v>
                </c:pt>
                <c:pt idx="265">
                  <c:v>0.69302635969302639</c:v>
                </c:pt>
                <c:pt idx="266">
                  <c:v>0.70197547683923711</c:v>
                </c:pt>
                <c:pt idx="267">
                  <c:v>0.69133278822567457</c:v>
                </c:pt>
                <c:pt idx="268">
                  <c:v>0.71729622266401594</c:v>
                </c:pt>
                <c:pt idx="269">
                  <c:v>0.6615746180963572</c:v>
                </c:pt>
                <c:pt idx="270">
                  <c:v>0.65751211631663975</c:v>
                </c:pt>
                <c:pt idx="271">
                  <c:v>0.68958664546899839</c:v>
                </c:pt>
                <c:pt idx="272">
                  <c:v>0.67697594501718217</c:v>
                </c:pt>
                <c:pt idx="273">
                  <c:v>0.69677155700858195</c:v>
                </c:pt>
                <c:pt idx="274">
                  <c:v>0.6778801843317972</c:v>
                </c:pt>
                <c:pt idx="275">
                  <c:v>0.64448495897903368</c:v>
                </c:pt>
                <c:pt idx="276">
                  <c:v>0.69147727272727277</c:v>
                </c:pt>
                <c:pt idx="277">
                  <c:v>0.67730282962071042</c:v>
                </c:pt>
                <c:pt idx="278">
                  <c:v>0.67765363128491618</c:v>
                </c:pt>
                <c:pt idx="279">
                  <c:v>0.67167919799498743</c:v>
                </c:pt>
                <c:pt idx="280">
                  <c:v>0.68385800401875418</c:v>
                </c:pt>
                <c:pt idx="281">
                  <c:v>0.65583173996175903</c:v>
                </c:pt>
                <c:pt idx="282">
                  <c:v>0.69342560553633215</c:v>
                </c:pt>
                <c:pt idx="283">
                  <c:v>0.69481022463206821</c:v>
                </c:pt>
                <c:pt idx="284">
                  <c:v>0.62384187770228539</c:v>
                </c:pt>
                <c:pt idx="285">
                  <c:v>0.63685636856368566</c:v>
                </c:pt>
                <c:pt idx="286">
                  <c:v>0.62719495722647456</c:v>
                </c:pt>
                <c:pt idx="287">
                  <c:v>0.68143922773146115</c:v>
                </c:pt>
                <c:pt idx="288">
                  <c:v>0.68623024830699775</c:v>
                </c:pt>
                <c:pt idx="289">
                  <c:v>0.69421101774042948</c:v>
                </c:pt>
                <c:pt idx="290">
                  <c:v>0.6979961832061069</c:v>
                </c:pt>
                <c:pt idx="291">
                  <c:v>0.67886178861788615</c:v>
                </c:pt>
                <c:pt idx="292">
                  <c:v>0.69696969696969702</c:v>
                </c:pt>
                <c:pt idx="293">
                  <c:v>0.68613138686131392</c:v>
                </c:pt>
                <c:pt idx="294">
                  <c:v>0.69703036369703031</c:v>
                </c:pt>
                <c:pt idx="295">
                  <c:v>0.67662170841361591</c:v>
                </c:pt>
                <c:pt idx="296">
                  <c:v>0.68036386449184438</c:v>
                </c:pt>
                <c:pt idx="297">
                  <c:v>0.63549783549783545</c:v>
                </c:pt>
                <c:pt idx="298">
                  <c:v>0.59424242424242424</c:v>
                </c:pt>
                <c:pt idx="299">
                  <c:v>0.59707223422126232</c:v>
                </c:pt>
                <c:pt idx="300">
                  <c:v>0.58718125430737422</c:v>
                </c:pt>
                <c:pt idx="301">
                  <c:v>0.61026015074155116</c:v>
                </c:pt>
                <c:pt idx="302">
                  <c:v>0.65076484314233862</c:v>
                </c:pt>
                <c:pt idx="303">
                  <c:v>0.64297124600638977</c:v>
                </c:pt>
                <c:pt idx="304">
                  <c:v>0.64433262711864403</c:v>
                </c:pt>
                <c:pt idx="305">
                  <c:v>0.64175506268081006</c:v>
                </c:pt>
                <c:pt idx="306">
                  <c:v>0.63837730214036836</c:v>
                </c:pt>
                <c:pt idx="307">
                  <c:v>0.63273596176821978</c:v>
                </c:pt>
                <c:pt idx="308">
                  <c:v>0.58047619047619048</c:v>
                </c:pt>
                <c:pt idx="309">
                  <c:v>0.5935634570464573</c:v>
                </c:pt>
                <c:pt idx="310">
                  <c:v>0.58502252252252251</c:v>
                </c:pt>
                <c:pt idx="311">
                  <c:v>0.59440142942227514</c:v>
                </c:pt>
                <c:pt idx="312">
                  <c:v>0.58927203065134104</c:v>
                </c:pt>
                <c:pt idx="313">
                  <c:v>0.57885665038781964</c:v>
                </c:pt>
                <c:pt idx="314">
                  <c:v>0.56525353283458024</c:v>
                </c:pt>
                <c:pt idx="315">
                  <c:v>0.57763975155279501</c:v>
                </c:pt>
                <c:pt idx="316">
                  <c:v>0.59256779377301638</c:v>
                </c:pt>
                <c:pt idx="317">
                  <c:v>0.58283370148311775</c:v>
                </c:pt>
                <c:pt idx="318">
                  <c:v>0.59924320605435155</c:v>
                </c:pt>
                <c:pt idx="319">
                  <c:v>0.57606619987269259</c:v>
                </c:pt>
                <c:pt idx="320">
                  <c:v>0.5688405797101449</c:v>
                </c:pt>
                <c:pt idx="321">
                  <c:v>0.5358238081962643</c:v>
                </c:pt>
                <c:pt idx="322">
                  <c:v>0.5394424673784104</c:v>
                </c:pt>
                <c:pt idx="323">
                  <c:v>0.54598825831702547</c:v>
                </c:pt>
                <c:pt idx="324">
                  <c:v>0.55299055613851</c:v>
                </c:pt>
                <c:pt idx="325">
                  <c:v>0.53817224520496432</c:v>
                </c:pt>
                <c:pt idx="326">
                  <c:v>0.53083923154701718</c:v>
                </c:pt>
                <c:pt idx="327">
                  <c:v>0.54558204768583451</c:v>
                </c:pt>
                <c:pt idx="328">
                  <c:v>0.53653041519150302</c:v>
                </c:pt>
                <c:pt idx="329">
                  <c:v>0.60272962006639619</c:v>
                </c:pt>
                <c:pt idx="330">
                  <c:v>0.64820056611403154</c:v>
                </c:pt>
                <c:pt idx="331">
                  <c:v>0.67119901112484548</c:v>
                </c:pt>
                <c:pt idx="332">
                  <c:v>0.65817223198594021</c:v>
                </c:pt>
                <c:pt idx="333">
                  <c:v>0.63891178895300904</c:v>
                </c:pt>
                <c:pt idx="334">
                  <c:v>0.64117168429617577</c:v>
                </c:pt>
                <c:pt idx="335">
                  <c:v>0.66608544027898864</c:v>
                </c:pt>
                <c:pt idx="336">
                  <c:v>0.66171171171171173</c:v>
                </c:pt>
                <c:pt idx="337">
                  <c:v>0.67005592272496184</c:v>
                </c:pt>
                <c:pt idx="338">
                  <c:v>0.65501968503937003</c:v>
                </c:pt>
                <c:pt idx="339">
                  <c:v>0.64414168937329697</c:v>
                </c:pt>
                <c:pt idx="340">
                  <c:v>0.66350474288567152</c:v>
                </c:pt>
                <c:pt idx="341">
                  <c:v>0.65467625899280579</c:v>
                </c:pt>
                <c:pt idx="342">
                  <c:v>0.63459335624284074</c:v>
                </c:pt>
                <c:pt idx="343">
                  <c:v>0.66605052372150342</c:v>
                </c:pt>
                <c:pt idx="344">
                  <c:v>0.63714474553866496</c:v>
                </c:pt>
                <c:pt idx="345">
                  <c:v>0.65317919075144504</c:v>
                </c:pt>
                <c:pt idx="346">
                  <c:v>0.66995447647951445</c:v>
                </c:pt>
                <c:pt idx="347">
                  <c:v>0.65157048940832729</c:v>
                </c:pt>
                <c:pt idx="348">
                  <c:v>0.66593245227606457</c:v>
                </c:pt>
                <c:pt idx="349">
                  <c:v>0.64584811923349894</c:v>
                </c:pt>
                <c:pt idx="350">
                  <c:v>0.66206443129520054</c:v>
                </c:pt>
                <c:pt idx="351">
                  <c:v>0.67557251908396942</c:v>
                </c:pt>
                <c:pt idx="352">
                  <c:v>0.67896440129449842</c:v>
                </c:pt>
                <c:pt idx="353">
                  <c:v>0.664490861618799</c:v>
                </c:pt>
                <c:pt idx="354">
                  <c:v>0.66459276018099545</c:v>
                </c:pt>
                <c:pt idx="355">
                  <c:v>0.68310220852593739</c:v>
                </c:pt>
                <c:pt idx="356">
                  <c:v>0.67972831765935215</c:v>
                </c:pt>
                <c:pt idx="357">
                  <c:v>0.66322650733297117</c:v>
                </c:pt>
                <c:pt idx="358">
                  <c:v>0.65594855305466238</c:v>
                </c:pt>
                <c:pt idx="359">
                  <c:v>0.64760857614073664</c:v>
                </c:pt>
                <c:pt idx="360">
                  <c:v>0.66513761467889909</c:v>
                </c:pt>
                <c:pt idx="361">
                  <c:v>0.67546683837733423</c:v>
                </c:pt>
                <c:pt idx="362">
                  <c:v>0.63335782512858196</c:v>
                </c:pt>
                <c:pt idx="363">
                  <c:v>0.66666666666666663</c:v>
                </c:pt>
                <c:pt idx="364">
                  <c:v>0.65813528336380256</c:v>
                </c:pt>
                <c:pt idx="365">
                  <c:v>0.67184466019417477</c:v>
                </c:pt>
                <c:pt idx="366">
                  <c:v>0.68991416309012876</c:v>
                </c:pt>
                <c:pt idx="367">
                  <c:v>0.65429480381760341</c:v>
                </c:pt>
                <c:pt idx="368">
                  <c:v>0.70855332629355861</c:v>
                </c:pt>
                <c:pt idx="369">
                  <c:v>0.64664664664664662</c:v>
                </c:pt>
                <c:pt idx="370">
                  <c:v>0.63590263691683568</c:v>
                </c:pt>
                <c:pt idx="371">
                  <c:v>0.66702819956616055</c:v>
                </c:pt>
                <c:pt idx="372">
                  <c:v>0.66335403726708075</c:v>
                </c:pt>
                <c:pt idx="373">
                  <c:v>0.64082433758586854</c:v>
                </c:pt>
                <c:pt idx="374">
                  <c:v>0.57152103559870548</c:v>
                </c:pt>
                <c:pt idx="375">
                  <c:v>0.63229992790194667</c:v>
                </c:pt>
                <c:pt idx="376">
                  <c:v>0.62423832092078535</c:v>
                </c:pt>
                <c:pt idx="377">
                  <c:v>0.6289355322338831</c:v>
                </c:pt>
                <c:pt idx="378">
                  <c:v>0.65287915652879158</c:v>
                </c:pt>
                <c:pt idx="379">
                  <c:v>0.63944076526857985</c:v>
                </c:pt>
                <c:pt idx="380">
                  <c:v>0.65007320644216693</c:v>
                </c:pt>
                <c:pt idx="381">
                  <c:v>0.66288209606986903</c:v>
                </c:pt>
                <c:pt idx="382">
                  <c:v>0.68160741885625964</c:v>
                </c:pt>
                <c:pt idx="383">
                  <c:v>0.66849691146190804</c:v>
                </c:pt>
                <c:pt idx="384">
                  <c:v>0.66368381804623411</c:v>
                </c:pt>
                <c:pt idx="385">
                  <c:v>0.66281755196304848</c:v>
                </c:pt>
                <c:pt idx="386">
                  <c:v>0.72509578544061304</c:v>
                </c:pt>
                <c:pt idx="387">
                  <c:v>0.66314076484947115</c:v>
                </c:pt>
                <c:pt idx="388">
                  <c:v>0.65137614678899081</c:v>
                </c:pt>
                <c:pt idx="389">
                  <c:v>0.69354838709677424</c:v>
                </c:pt>
                <c:pt idx="390">
                  <c:v>0.65617232808616399</c:v>
                </c:pt>
                <c:pt idx="391">
                  <c:v>0.6757624398073836</c:v>
                </c:pt>
                <c:pt idx="392">
                  <c:v>0.69305331179321483</c:v>
                </c:pt>
                <c:pt idx="393">
                  <c:v>0.68883205456095487</c:v>
                </c:pt>
                <c:pt idx="394">
                  <c:v>0.68357933579335795</c:v>
                </c:pt>
                <c:pt idx="395">
                  <c:v>0.67279767666989354</c:v>
                </c:pt>
                <c:pt idx="396">
                  <c:v>0.70184426229508201</c:v>
                </c:pt>
                <c:pt idx="397">
                  <c:v>0.6809716599190283</c:v>
                </c:pt>
                <c:pt idx="398">
                  <c:v>0.69186046511627908</c:v>
                </c:pt>
                <c:pt idx="399">
                  <c:v>0.70774354704412989</c:v>
                </c:pt>
                <c:pt idx="400">
                  <c:v>0.64740450538687566</c:v>
                </c:pt>
                <c:pt idx="401">
                  <c:v>0.67960088691796006</c:v>
                </c:pt>
                <c:pt idx="402">
                  <c:v>0.63636363636363635</c:v>
                </c:pt>
                <c:pt idx="403">
                  <c:v>0.61422845691382766</c:v>
                </c:pt>
                <c:pt idx="404">
                  <c:v>0.60835654596100275</c:v>
                </c:pt>
                <c:pt idx="405">
                  <c:v>0.6727629000653168</c:v>
                </c:pt>
                <c:pt idx="406">
                  <c:v>0.62055837563451777</c:v>
                </c:pt>
                <c:pt idx="407">
                  <c:v>0.61710274409700061</c:v>
                </c:pt>
                <c:pt idx="408">
                  <c:v>0.62456627342123527</c:v>
                </c:pt>
                <c:pt idx="409">
                  <c:v>0.66262319939347991</c:v>
                </c:pt>
                <c:pt idx="410">
                  <c:v>0.64265927977839332</c:v>
                </c:pt>
                <c:pt idx="411">
                  <c:v>0.6370607028753994</c:v>
                </c:pt>
                <c:pt idx="412">
                  <c:v>0.64497354497354498</c:v>
                </c:pt>
                <c:pt idx="413">
                  <c:v>0.66578599735799204</c:v>
                </c:pt>
                <c:pt idx="414">
                  <c:v>0.68444778362133729</c:v>
                </c:pt>
                <c:pt idx="415">
                  <c:v>0.6767764298093587</c:v>
                </c:pt>
                <c:pt idx="416">
                  <c:v>0.63513513513513509</c:v>
                </c:pt>
                <c:pt idx="417">
                  <c:v>0.70390070921985815</c:v>
                </c:pt>
                <c:pt idx="418">
                  <c:v>0.66201804757998362</c:v>
                </c:pt>
                <c:pt idx="419">
                  <c:v>0.68405797101449273</c:v>
                </c:pt>
                <c:pt idx="420">
                  <c:v>0.63514519731943408</c:v>
                </c:pt>
                <c:pt idx="421">
                  <c:v>0.65894279507603182</c:v>
                </c:pt>
                <c:pt idx="422">
                  <c:v>0.67671009771986967</c:v>
                </c:pt>
                <c:pt idx="423">
                  <c:v>0.65344129554655872</c:v>
                </c:pt>
                <c:pt idx="424">
                  <c:v>0.67611336032388669</c:v>
                </c:pt>
                <c:pt idx="425">
                  <c:v>0.66614173228346452</c:v>
                </c:pt>
                <c:pt idx="426">
                  <c:v>0.6512455516014235</c:v>
                </c:pt>
                <c:pt idx="427">
                  <c:v>0.6802827965435978</c:v>
                </c:pt>
                <c:pt idx="428">
                  <c:v>0.6646464646464646</c:v>
                </c:pt>
                <c:pt idx="429">
                  <c:v>0.63086104006820121</c:v>
                </c:pt>
                <c:pt idx="430">
                  <c:v>0.53385289819775938</c:v>
                </c:pt>
                <c:pt idx="431">
                  <c:v>0.54302868579052699</c:v>
                </c:pt>
                <c:pt idx="432">
                  <c:v>0.59250446162998216</c:v>
                </c:pt>
                <c:pt idx="433">
                  <c:v>0.58054711246200608</c:v>
                </c:pt>
                <c:pt idx="434">
                  <c:v>0.57777777777777772</c:v>
                </c:pt>
                <c:pt idx="435">
                  <c:v>0.60568260568260568</c:v>
                </c:pt>
                <c:pt idx="436">
                  <c:v>0.60252100840336131</c:v>
                </c:pt>
                <c:pt idx="437">
                  <c:v>0.64487804878048782</c:v>
                </c:pt>
                <c:pt idx="438">
                  <c:v>0.61051606621226873</c:v>
                </c:pt>
                <c:pt idx="439">
                  <c:v>0.61904761904761907</c:v>
                </c:pt>
                <c:pt idx="440">
                  <c:v>0.6074380165289256</c:v>
                </c:pt>
                <c:pt idx="441">
                  <c:v>0.59752868490732569</c:v>
                </c:pt>
                <c:pt idx="442">
                  <c:v>0.58265582655826553</c:v>
                </c:pt>
                <c:pt idx="443">
                  <c:v>0.60497835497835495</c:v>
                </c:pt>
                <c:pt idx="444">
                  <c:v>0.57656612529002316</c:v>
                </c:pt>
                <c:pt idx="445">
                  <c:v>0.58019375672766416</c:v>
                </c:pt>
                <c:pt idx="446">
                  <c:v>0.57341269841269837</c:v>
                </c:pt>
                <c:pt idx="447">
                  <c:v>0.58643326039387311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56A-A441-FA29DDB4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118976"/>
        <c:axId val="1576118648"/>
      </c:lineChart>
      <c:dateAx>
        <c:axId val="157611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118648"/>
        <c:crosses val="autoZero"/>
        <c:auto val="1"/>
        <c:lblOffset val="100"/>
        <c:baseTimeUnit val="days"/>
      </c:dateAx>
      <c:valAx>
        <c:axId val="15761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1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页面转化率!$R$2</c:f>
              <c:strCache>
                <c:ptCount val="1"/>
                <c:pt idx="0">
                  <c:v>列表到详情转化率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页面转化率!$R$3:$R$451</c:f>
              <c:numCache>
                <c:formatCode>0.00%</c:formatCode>
                <c:ptCount val="448"/>
                <c:pt idx="0">
                  <c:v>0.74260710482483683</c:v>
                </c:pt>
                <c:pt idx="1">
                  <c:v>0.74877070882820185</c:v>
                </c:pt>
                <c:pt idx="2">
                  <c:v>0.75745573159366264</c:v>
                </c:pt>
                <c:pt idx="3">
                  <c:v>0.76927897721931504</c:v>
                </c:pt>
                <c:pt idx="4">
                  <c:v>0.77475535429041109</c:v>
                </c:pt>
                <c:pt idx="5">
                  <c:v>0.78068567163694769</c:v>
                </c:pt>
                <c:pt idx="6">
                  <c:v>0.77392589427202962</c:v>
                </c:pt>
                <c:pt idx="7">
                  <c:v>0.73947836908239284</c:v>
                </c:pt>
                <c:pt idx="8">
                  <c:v>0.72487859883964134</c:v>
                </c:pt>
                <c:pt idx="9">
                  <c:v>0.76816237404019971</c:v>
                </c:pt>
                <c:pt idx="10">
                  <c:v>0.77642844348916351</c:v>
                </c:pt>
                <c:pt idx="11">
                  <c:v>0.76969815410307885</c:v>
                </c:pt>
                <c:pt idx="12">
                  <c:v>0.77242662637949777</c:v>
                </c:pt>
                <c:pt idx="13">
                  <c:v>0.75997865950047427</c:v>
                </c:pt>
                <c:pt idx="14">
                  <c:v>0.72185727920947729</c:v>
                </c:pt>
                <c:pt idx="15">
                  <c:v>0.7238834737595683</c:v>
                </c:pt>
                <c:pt idx="16">
                  <c:v>0.74583952588025904</c:v>
                </c:pt>
                <c:pt idx="17">
                  <c:v>0.7428501450695203</c:v>
                </c:pt>
                <c:pt idx="18">
                  <c:v>0.74238080869040435</c:v>
                </c:pt>
                <c:pt idx="19">
                  <c:v>0.74333418352331815</c:v>
                </c:pt>
                <c:pt idx="20">
                  <c:v>0.72859016247693986</c:v>
                </c:pt>
                <c:pt idx="21">
                  <c:v>0.69171630287921748</c:v>
                </c:pt>
                <c:pt idx="22">
                  <c:v>0.71319626168224304</c:v>
                </c:pt>
                <c:pt idx="23">
                  <c:v>0.73979191017264179</c:v>
                </c:pt>
                <c:pt idx="24">
                  <c:v>0.73898963730569944</c:v>
                </c:pt>
                <c:pt idx="25">
                  <c:v>0.74301834138844514</c:v>
                </c:pt>
                <c:pt idx="26">
                  <c:v>0.74669467440998394</c:v>
                </c:pt>
                <c:pt idx="27">
                  <c:v>0.73825938092814514</c:v>
                </c:pt>
                <c:pt idx="28">
                  <c:v>0.71074793629617272</c:v>
                </c:pt>
                <c:pt idx="29">
                  <c:v>0.726274397946294</c:v>
                </c:pt>
                <c:pt idx="30">
                  <c:v>0.74463588422366245</c:v>
                </c:pt>
                <c:pt idx="31">
                  <c:v>0.72603951636685349</c:v>
                </c:pt>
                <c:pt idx="32">
                  <c:v>0.73310347692435507</c:v>
                </c:pt>
                <c:pt idx="33">
                  <c:v>0.74081987473554112</c:v>
                </c:pt>
                <c:pt idx="34">
                  <c:v>0.73174080774176675</c:v>
                </c:pt>
                <c:pt idx="35">
                  <c:v>0.71073056547985713</c:v>
                </c:pt>
                <c:pt idx="36">
                  <c:v>0.7149697088137581</c:v>
                </c:pt>
                <c:pt idx="37">
                  <c:v>0.7428544369731982</c:v>
                </c:pt>
                <c:pt idx="38">
                  <c:v>0.76587642555850644</c:v>
                </c:pt>
                <c:pt idx="39">
                  <c:v>0.72568673348938639</c:v>
                </c:pt>
                <c:pt idx="40">
                  <c:v>0.63104958483579943</c:v>
                </c:pt>
                <c:pt idx="41">
                  <c:v>0.62790182839087516</c:v>
                </c:pt>
                <c:pt idx="42">
                  <c:v>0.71454779608300534</c:v>
                </c:pt>
                <c:pt idx="43">
                  <c:v>0.75289047572558265</c:v>
                </c:pt>
                <c:pt idx="44">
                  <c:v>0.77175408744543905</c:v>
                </c:pt>
                <c:pt idx="45">
                  <c:v>0.79282527378430756</c:v>
                </c:pt>
                <c:pt idx="46">
                  <c:v>0.80834684568640225</c:v>
                </c:pt>
                <c:pt idx="47">
                  <c:v>0.82999026290165534</c:v>
                </c:pt>
                <c:pt idx="48">
                  <c:v>0.82945155360425482</c:v>
                </c:pt>
                <c:pt idx="49">
                  <c:v>0.78988346911415896</c:v>
                </c:pt>
                <c:pt idx="50">
                  <c:v>0.78853590484115721</c:v>
                </c:pt>
                <c:pt idx="51">
                  <c:v>0.81720518153382571</c:v>
                </c:pt>
                <c:pt idx="52">
                  <c:v>0.82290673927842073</c:v>
                </c:pt>
                <c:pt idx="53">
                  <c:v>0.81263410430992244</c:v>
                </c:pt>
                <c:pt idx="54">
                  <c:v>0.82455583756345174</c:v>
                </c:pt>
                <c:pt idx="55">
                  <c:v>0.80486554760292151</c:v>
                </c:pt>
                <c:pt idx="56">
                  <c:v>0.75960255600028093</c:v>
                </c:pt>
                <c:pt idx="57">
                  <c:v>0.78280082163878961</c:v>
                </c:pt>
                <c:pt idx="58">
                  <c:v>0.80744958156125668</c:v>
                </c:pt>
                <c:pt idx="59">
                  <c:v>0.80449498090077287</c:v>
                </c:pt>
                <c:pt idx="60">
                  <c:v>0.80621314950390999</c:v>
                </c:pt>
                <c:pt idx="61">
                  <c:v>0.80969242151992393</c:v>
                </c:pt>
                <c:pt idx="62">
                  <c:v>0.82397060494715713</c:v>
                </c:pt>
                <c:pt idx="63">
                  <c:v>0.79423370007724592</c:v>
                </c:pt>
                <c:pt idx="64">
                  <c:v>0.71116934272457188</c:v>
                </c:pt>
                <c:pt idx="65">
                  <c:v>0.70637505816658908</c:v>
                </c:pt>
                <c:pt idx="66">
                  <c:v>0.77006495800831676</c:v>
                </c:pt>
                <c:pt idx="67">
                  <c:v>0.79470371174299981</c:v>
                </c:pt>
                <c:pt idx="68">
                  <c:v>0.79546106139940542</c:v>
                </c:pt>
                <c:pt idx="69">
                  <c:v>0.79943078642268472</c:v>
                </c:pt>
                <c:pt idx="70">
                  <c:v>0.76093991839031938</c:v>
                </c:pt>
                <c:pt idx="71">
                  <c:v>0.77235925116151949</c:v>
                </c:pt>
                <c:pt idx="72">
                  <c:v>0.79268961733644216</c:v>
                </c:pt>
                <c:pt idx="73">
                  <c:v>0.79135477069056404</c:v>
                </c:pt>
                <c:pt idx="74">
                  <c:v>0.79146371813559924</c:v>
                </c:pt>
                <c:pt idx="75">
                  <c:v>0.77934030334265936</c:v>
                </c:pt>
                <c:pt idx="76">
                  <c:v>0.75995705407470115</c:v>
                </c:pt>
                <c:pt idx="77">
                  <c:v>0.7256200289934569</c:v>
                </c:pt>
                <c:pt idx="78">
                  <c:v>0.73056759467797183</c:v>
                </c:pt>
                <c:pt idx="79">
                  <c:v>0.73970002948113212</c:v>
                </c:pt>
                <c:pt idx="80">
                  <c:v>0.74249549264883552</c:v>
                </c:pt>
                <c:pt idx="81">
                  <c:v>0.74675263818860005</c:v>
                </c:pt>
                <c:pt idx="82">
                  <c:v>0.74985641536164183</c:v>
                </c:pt>
                <c:pt idx="83">
                  <c:v>0.74070518973571386</c:v>
                </c:pt>
                <c:pt idx="84">
                  <c:v>0.70689829924388314</c:v>
                </c:pt>
                <c:pt idx="85">
                  <c:v>0.71902353627698889</c:v>
                </c:pt>
                <c:pt idx="86">
                  <c:v>0.73010018933417486</c:v>
                </c:pt>
                <c:pt idx="87">
                  <c:v>0.69237069495065318</c:v>
                </c:pt>
                <c:pt idx="88">
                  <c:v>0.72561403508771927</c:v>
                </c:pt>
                <c:pt idx="89">
                  <c:v>0.72795555740501849</c:v>
                </c:pt>
                <c:pt idx="90">
                  <c:v>0.7154375832963128</c:v>
                </c:pt>
                <c:pt idx="91">
                  <c:v>0.68659185126250999</c:v>
                </c:pt>
                <c:pt idx="92">
                  <c:v>0.70077074519331461</c:v>
                </c:pt>
                <c:pt idx="93">
                  <c:v>0.70822215744747641</c:v>
                </c:pt>
                <c:pt idx="94">
                  <c:v>0.72093999160721778</c:v>
                </c:pt>
                <c:pt idx="95">
                  <c:v>0.71760424248726218</c:v>
                </c:pt>
                <c:pt idx="96">
                  <c:v>0.69721938387286131</c:v>
                </c:pt>
                <c:pt idx="97">
                  <c:v>0.68660975164353544</c:v>
                </c:pt>
                <c:pt idx="98">
                  <c:v>0.65202002762430944</c:v>
                </c:pt>
                <c:pt idx="99">
                  <c:v>0.66808462750393882</c:v>
                </c:pt>
                <c:pt idx="100">
                  <c:v>0.6706428930185836</c:v>
                </c:pt>
                <c:pt idx="101">
                  <c:v>0.67817622098344288</c:v>
                </c:pt>
                <c:pt idx="102">
                  <c:v>0.68214473100052464</c:v>
                </c:pt>
                <c:pt idx="103">
                  <c:v>0.68516706277086536</c:v>
                </c:pt>
                <c:pt idx="104">
                  <c:v>0.67667105105823266</c:v>
                </c:pt>
                <c:pt idx="105">
                  <c:v>0.68204255026400429</c:v>
                </c:pt>
                <c:pt idx="106">
                  <c:v>0.68430942137149886</c:v>
                </c:pt>
                <c:pt idx="107">
                  <c:v>0.6968066020810908</c:v>
                </c:pt>
                <c:pt idx="108">
                  <c:v>0.681549676365236</c:v>
                </c:pt>
                <c:pt idx="109">
                  <c:v>0.67060997132142064</c:v>
                </c:pt>
                <c:pt idx="110">
                  <c:v>0.66742726093402516</c:v>
                </c:pt>
                <c:pt idx="111">
                  <c:v>0.68736345866390713</c:v>
                </c:pt>
                <c:pt idx="112">
                  <c:v>0.72320494474440533</c:v>
                </c:pt>
                <c:pt idx="113">
                  <c:v>0.77518049093534414</c:v>
                </c:pt>
                <c:pt idx="114">
                  <c:v>0.80150678597655511</c:v>
                </c:pt>
                <c:pt idx="115">
                  <c:v>0.79080470566135208</c:v>
                </c:pt>
                <c:pt idx="116">
                  <c:v>0.78412195513924288</c:v>
                </c:pt>
                <c:pt idx="117">
                  <c:v>0.78440398967705938</c:v>
                </c:pt>
                <c:pt idx="118">
                  <c:v>0.76865844077822454</c:v>
                </c:pt>
                <c:pt idx="119">
                  <c:v>0.76224814422057263</c:v>
                </c:pt>
                <c:pt idx="120">
                  <c:v>0.74131058285936513</c:v>
                </c:pt>
                <c:pt idx="121">
                  <c:v>0.7294225747170906</c:v>
                </c:pt>
                <c:pt idx="122">
                  <c:v>0.74742676167854316</c:v>
                </c:pt>
                <c:pt idx="123">
                  <c:v>0.74761727012566881</c:v>
                </c:pt>
                <c:pt idx="124">
                  <c:v>0.73906214374382484</c:v>
                </c:pt>
                <c:pt idx="125">
                  <c:v>0.76504483088292297</c:v>
                </c:pt>
                <c:pt idx="126">
                  <c:v>0.74438078448655798</c:v>
                </c:pt>
                <c:pt idx="127">
                  <c:v>0.73759904617601035</c:v>
                </c:pt>
                <c:pt idx="128">
                  <c:v>0.7494964382215672</c:v>
                </c:pt>
                <c:pt idx="129">
                  <c:v>0.78205995628187774</c:v>
                </c:pt>
                <c:pt idx="130">
                  <c:v>0.78609584467615179</c:v>
                </c:pt>
                <c:pt idx="131">
                  <c:v>0.78432941783916355</c:v>
                </c:pt>
                <c:pt idx="132">
                  <c:v>0.79264804636008657</c:v>
                </c:pt>
                <c:pt idx="133">
                  <c:v>0.76899053239886883</c:v>
                </c:pt>
                <c:pt idx="134">
                  <c:v>0.73563305343318963</c:v>
                </c:pt>
                <c:pt idx="135">
                  <c:v>0.73145798419918606</c:v>
                </c:pt>
                <c:pt idx="136">
                  <c:v>0.74776583502680993</c:v>
                </c:pt>
                <c:pt idx="137">
                  <c:v>0.74659167187463837</c:v>
                </c:pt>
                <c:pt idx="138">
                  <c:v>0.75313413139786978</c:v>
                </c:pt>
                <c:pt idx="139">
                  <c:v>0.76585652224961842</c:v>
                </c:pt>
                <c:pt idx="140">
                  <c:v>0.75067797024260341</c:v>
                </c:pt>
                <c:pt idx="141">
                  <c:v>0.73516919156165939</c:v>
                </c:pt>
                <c:pt idx="142">
                  <c:v>0.73921627143545832</c:v>
                </c:pt>
                <c:pt idx="143">
                  <c:v>0.744791184368923</c:v>
                </c:pt>
                <c:pt idx="144">
                  <c:v>0.74123945110690326</c:v>
                </c:pt>
                <c:pt idx="145">
                  <c:v>0.7393874781934483</c:v>
                </c:pt>
                <c:pt idx="146">
                  <c:v>0.74891892559737083</c:v>
                </c:pt>
                <c:pt idx="147">
                  <c:v>0.72038688606958923</c:v>
                </c:pt>
                <c:pt idx="148">
                  <c:v>0.71011451370537337</c:v>
                </c:pt>
                <c:pt idx="149">
                  <c:v>0.72761042271088094</c:v>
                </c:pt>
                <c:pt idx="150">
                  <c:v>0.77294812869336837</c:v>
                </c:pt>
                <c:pt idx="151">
                  <c:v>0.78</c:v>
                </c:pt>
                <c:pt idx="152">
                  <c:v>0.77736080059618862</c:v>
                </c:pt>
                <c:pt idx="153">
                  <c:v>0.79301856652787595</c:v>
                </c:pt>
                <c:pt idx="154">
                  <c:v>0.7719511872303253</c:v>
                </c:pt>
                <c:pt idx="155">
                  <c:v>0.69798976415343217</c:v>
                </c:pt>
                <c:pt idx="156">
                  <c:v>0.71798939047222798</c:v>
                </c:pt>
                <c:pt idx="157">
                  <c:v>0.72784405896328841</c:v>
                </c:pt>
                <c:pt idx="158">
                  <c:v>0.73631169655610218</c:v>
                </c:pt>
                <c:pt idx="159">
                  <c:v>0.71237738026543562</c:v>
                </c:pt>
                <c:pt idx="160">
                  <c:v>0.63421868083222666</c:v>
                </c:pt>
                <c:pt idx="161">
                  <c:v>0.65532094284981124</c:v>
                </c:pt>
                <c:pt idx="162">
                  <c:v>0.67839746473913809</c:v>
                </c:pt>
                <c:pt idx="163">
                  <c:v>0.7105512828276711</c:v>
                </c:pt>
                <c:pt idx="164">
                  <c:v>0.72274820880245649</c:v>
                </c:pt>
                <c:pt idx="165">
                  <c:v>0.71792405395361036</c:v>
                </c:pt>
                <c:pt idx="166">
                  <c:v>0.72929527384068349</c:v>
                </c:pt>
                <c:pt idx="167">
                  <c:v>0.73225903040531348</c:v>
                </c:pt>
                <c:pt idx="168">
                  <c:v>0.70063193157881376</c:v>
                </c:pt>
                <c:pt idx="169">
                  <c:v>0.6943683489621747</c:v>
                </c:pt>
                <c:pt idx="170">
                  <c:v>0.69785039143298511</c:v>
                </c:pt>
                <c:pt idx="171">
                  <c:v>0.71240577157215756</c:v>
                </c:pt>
                <c:pt idx="172">
                  <c:v>0.72195200171040674</c:v>
                </c:pt>
                <c:pt idx="173">
                  <c:v>0.72483399734395748</c:v>
                </c:pt>
                <c:pt idx="174">
                  <c:v>0.74625421400923964</c:v>
                </c:pt>
                <c:pt idx="175">
                  <c:v>0.70178424876136047</c:v>
                </c:pt>
                <c:pt idx="176">
                  <c:v>0.72007508154347954</c:v>
                </c:pt>
                <c:pt idx="177">
                  <c:v>0.69728226084387768</c:v>
                </c:pt>
                <c:pt idx="178">
                  <c:v>0.71788566291184097</c:v>
                </c:pt>
                <c:pt idx="179">
                  <c:v>0.71404464853799554</c:v>
                </c:pt>
                <c:pt idx="180">
                  <c:v>0.72671629932613369</c:v>
                </c:pt>
                <c:pt idx="181">
                  <c:v>0.72332615356611962</c:v>
                </c:pt>
                <c:pt idx="182">
                  <c:v>0.68863228569774848</c:v>
                </c:pt>
                <c:pt idx="183">
                  <c:v>0.69526412187109343</c:v>
                </c:pt>
                <c:pt idx="184">
                  <c:v>0.7067438025767866</c:v>
                </c:pt>
                <c:pt idx="185">
                  <c:v>0.70480651276904205</c:v>
                </c:pt>
                <c:pt idx="186">
                  <c:v>0.70681072519515786</c:v>
                </c:pt>
                <c:pt idx="187">
                  <c:v>0.71151246417563407</c:v>
                </c:pt>
                <c:pt idx="188">
                  <c:v>0.71419062027231472</c:v>
                </c:pt>
                <c:pt idx="189">
                  <c:v>0.67362043752051814</c:v>
                </c:pt>
                <c:pt idx="190">
                  <c:v>0.67063827307950008</c:v>
                </c:pt>
                <c:pt idx="191">
                  <c:v>0.69121946897427566</c:v>
                </c:pt>
                <c:pt idx="192">
                  <c:v>0.69583308024053936</c:v>
                </c:pt>
                <c:pt idx="193">
                  <c:v>0.71349211629299447</c:v>
                </c:pt>
                <c:pt idx="194">
                  <c:v>0.71585683506447573</c:v>
                </c:pt>
                <c:pt idx="195">
                  <c:v>0.706400223588597</c:v>
                </c:pt>
                <c:pt idx="196">
                  <c:v>0.67691167054224377</c:v>
                </c:pt>
                <c:pt idx="197">
                  <c:v>0.7030307049539094</c:v>
                </c:pt>
                <c:pt idx="198">
                  <c:v>0.7090780141843972</c:v>
                </c:pt>
                <c:pt idx="199">
                  <c:v>0.69838558413719187</c:v>
                </c:pt>
                <c:pt idx="200">
                  <c:v>0.68380933359962714</c:v>
                </c:pt>
                <c:pt idx="201">
                  <c:v>0.66797425065379201</c:v>
                </c:pt>
                <c:pt idx="202">
                  <c:v>0.62624609883949944</c:v>
                </c:pt>
                <c:pt idx="203">
                  <c:v>0.64895414554565056</c:v>
                </c:pt>
                <c:pt idx="204">
                  <c:v>0.67818962629062229</c:v>
                </c:pt>
                <c:pt idx="205">
                  <c:v>0.67600567600567596</c:v>
                </c:pt>
                <c:pt idx="206">
                  <c:v>0.68338399189463017</c:v>
                </c:pt>
                <c:pt idx="207">
                  <c:v>0.69714648065948004</c:v>
                </c:pt>
                <c:pt idx="208">
                  <c:v>0.68462198179179312</c:v>
                </c:pt>
                <c:pt idx="209">
                  <c:v>0.62926459438968918</c:v>
                </c:pt>
                <c:pt idx="210">
                  <c:v>0.6571456204261904</c:v>
                </c:pt>
                <c:pt idx="211">
                  <c:v>0.69254858346991333</c:v>
                </c:pt>
                <c:pt idx="212">
                  <c:v>0.68499096894482314</c:v>
                </c:pt>
                <c:pt idx="213">
                  <c:v>0.68178702010968917</c:v>
                </c:pt>
                <c:pt idx="214">
                  <c:v>0.68683486108352021</c:v>
                </c:pt>
                <c:pt idx="215">
                  <c:v>0.67828347744800188</c:v>
                </c:pt>
                <c:pt idx="216">
                  <c:v>0.64890564339166146</c:v>
                </c:pt>
                <c:pt idx="217">
                  <c:v>0.65075879704263717</c:v>
                </c:pt>
                <c:pt idx="218">
                  <c:v>0.69130925507900676</c:v>
                </c:pt>
                <c:pt idx="219">
                  <c:v>0.68876694254528004</c:v>
                </c:pt>
                <c:pt idx="220">
                  <c:v>0.68695392873117633</c:v>
                </c:pt>
                <c:pt idx="221">
                  <c:v>0.68595974164419637</c:v>
                </c:pt>
                <c:pt idx="222">
                  <c:v>0.65976795233615548</c:v>
                </c:pt>
                <c:pt idx="223">
                  <c:v>0.62852797025519691</c:v>
                </c:pt>
                <c:pt idx="224">
                  <c:v>0.63998728712556607</c:v>
                </c:pt>
                <c:pt idx="225">
                  <c:v>0.6585035120548911</c:v>
                </c:pt>
                <c:pt idx="226">
                  <c:v>0.65087674857158939</c:v>
                </c:pt>
                <c:pt idx="227">
                  <c:v>0.66472253680634197</c:v>
                </c:pt>
                <c:pt idx="228">
                  <c:v>0.65296328418618099</c:v>
                </c:pt>
                <c:pt idx="229">
                  <c:v>0.65296328418618099</c:v>
                </c:pt>
                <c:pt idx="230">
                  <c:v>0.638976505615659</c:v>
                </c:pt>
                <c:pt idx="231">
                  <c:v>0.6129501936759979</c:v>
                </c:pt>
                <c:pt idx="232">
                  <c:v>0.63019386847143199</c:v>
                </c:pt>
                <c:pt idx="233">
                  <c:v>0.64951839483343909</c:v>
                </c:pt>
                <c:pt idx="234">
                  <c:v>0.64190756967761309</c:v>
                </c:pt>
                <c:pt idx="235">
                  <c:v>0.63302147845565948</c:v>
                </c:pt>
                <c:pt idx="236">
                  <c:v>0.61077860311013732</c:v>
                </c:pt>
                <c:pt idx="237">
                  <c:v>0.64132417641377826</c:v>
                </c:pt>
                <c:pt idx="238">
                  <c:v>0.67137585661570898</c:v>
                </c:pt>
                <c:pt idx="239">
                  <c:v>0.70046320123520334</c:v>
                </c:pt>
                <c:pt idx="240">
                  <c:v>0.73421354764638347</c:v>
                </c:pt>
                <c:pt idx="241">
                  <c:v>0.72738265096370103</c:v>
                </c:pt>
                <c:pt idx="242">
                  <c:v>0.69646026424768293</c:v>
                </c:pt>
                <c:pt idx="243">
                  <c:v>0.64989885967057148</c:v>
                </c:pt>
                <c:pt idx="244">
                  <c:v>0.61542994910259841</c:v>
                </c:pt>
                <c:pt idx="245">
                  <c:v>0.59673702776513426</c:v>
                </c:pt>
                <c:pt idx="246">
                  <c:v>0.60041036511624746</c:v>
                </c:pt>
                <c:pt idx="247">
                  <c:v>0.56957468784194221</c:v>
                </c:pt>
                <c:pt idx="248">
                  <c:v>0.57681830088186503</c:v>
                </c:pt>
                <c:pt idx="249">
                  <c:v>0.60847367723113643</c:v>
                </c:pt>
                <c:pt idx="250">
                  <c:v>0.67749696203463894</c:v>
                </c:pt>
                <c:pt idx="251">
                  <c:v>0.72100331390698202</c:v>
                </c:pt>
                <c:pt idx="252">
                  <c:v>0.7382095762486508</c:v>
                </c:pt>
                <c:pt idx="253">
                  <c:v>0.71071149335418293</c:v>
                </c:pt>
                <c:pt idx="254">
                  <c:v>0.69759895080203116</c:v>
                </c:pt>
                <c:pt idx="255">
                  <c:v>0.67849877236057521</c:v>
                </c:pt>
                <c:pt idx="256">
                  <c:v>0.63035717489191467</c:v>
                </c:pt>
                <c:pt idx="257">
                  <c:v>0.61156617368221466</c:v>
                </c:pt>
                <c:pt idx="258">
                  <c:v>0.5820728938151869</c:v>
                </c:pt>
                <c:pt idx="259">
                  <c:v>0.60578907252142555</c:v>
                </c:pt>
                <c:pt idx="260">
                  <c:v>0.62743495942508032</c:v>
                </c:pt>
                <c:pt idx="261">
                  <c:v>0.64527897399251555</c:v>
                </c:pt>
                <c:pt idx="262">
                  <c:v>0.65683540823940623</c:v>
                </c:pt>
                <c:pt idx="263">
                  <c:v>0.66906504569325564</c:v>
                </c:pt>
                <c:pt idx="264">
                  <c:v>0.64132942570306162</c:v>
                </c:pt>
                <c:pt idx="265">
                  <c:v>0.67974441160554466</c:v>
                </c:pt>
                <c:pt idx="266">
                  <c:v>0.68597593900516207</c:v>
                </c:pt>
                <c:pt idx="267">
                  <c:v>0.63862606531589694</c:v>
                </c:pt>
                <c:pt idx="268">
                  <c:v>0.64678942622561819</c:v>
                </c:pt>
                <c:pt idx="269">
                  <c:v>0.6526686408468767</c:v>
                </c:pt>
                <c:pt idx="270">
                  <c:v>0.65511575436531289</c:v>
                </c:pt>
                <c:pt idx="271">
                  <c:v>0.61513472195681251</c:v>
                </c:pt>
                <c:pt idx="272">
                  <c:v>0.61990552825844425</c:v>
                </c:pt>
                <c:pt idx="273">
                  <c:v>0.63566645814508471</c:v>
                </c:pt>
                <c:pt idx="274">
                  <c:v>0.56816510496975448</c:v>
                </c:pt>
                <c:pt idx="275">
                  <c:v>0.57569187008929612</c:v>
                </c:pt>
                <c:pt idx="276">
                  <c:v>0.57967807371110935</c:v>
                </c:pt>
                <c:pt idx="277">
                  <c:v>0.56274775452857639</c:v>
                </c:pt>
                <c:pt idx="278">
                  <c:v>0.54487435181491828</c:v>
                </c:pt>
                <c:pt idx="279">
                  <c:v>0.53170441924735901</c:v>
                </c:pt>
                <c:pt idx="280">
                  <c:v>0.53299492385786806</c:v>
                </c:pt>
                <c:pt idx="281">
                  <c:v>0.54777015681475372</c:v>
                </c:pt>
                <c:pt idx="282">
                  <c:v>0.54705029792259385</c:v>
                </c:pt>
                <c:pt idx="283">
                  <c:v>0.52731863421508474</c:v>
                </c:pt>
                <c:pt idx="284">
                  <c:v>0.52253782434868956</c:v>
                </c:pt>
                <c:pt idx="285">
                  <c:v>0.50184925093632959</c:v>
                </c:pt>
                <c:pt idx="286">
                  <c:v>0.51087476619252681</c:v>
                </c:pt>
                <c:pt idx="287">
                  <c:v>0.53464429332378882</c:v>
                </c:pt>
                <c:pt idx="288">
                  <c:v>0.53693671509480423</c:v>
                </c:pt>
                <c:pt idx="289">
                  <c:v>0.54094742649956651</c:v>
                </c:pt>
                <c:pt idx="290">
                  <c:v>0.54416885516973057</c:v>
                </c:pt>
                <c:pt idx="291">
                  <c:v>0.53612843929053322</c:v>
                </c:pt>
                <c:pt idx="292">
                  <c:v>0.49718902541659654</c:v>
                </c:pt>
                <c:pt idx="293">
                  <c:v>0.51774039163516605</c:v>
                </c:pt>
                <c:pt idx="294">
                  <c:v>0.53732081067721205</c:v>
                </c:pt>
                <c:pt idx="295">
                  <c:v>0.54371378180901986</c:v>
                </c:pt>
                <c:pt idx="296">
                  <c:v>0.54444427174808441</c:v>
                </c:pt>
                <c:pt idx="297">
                  <c:v>0.5550383988829416</c:v>
                </c:pt>
                <c:pt idx="298">
                  <c:v>0.54942774594154553</c:v>
                </c:pt>
                <c:pt idx="299">
                  <c:v>0.51603349091530448</c:v>
                </c:pt>
                <c:pt idx="300">
                  <c:v>0.54301859025087817</c:v>
                </c:pt>
                <c:pt idx="301">
                  <c:v>0.56912043524853684</c:v>
                </c:pt>
                <c:pt idx="302">
                  <c:v>0.57077052503827108</c:v>
                </c:pt>
                <c:pt idx="303">
                  <c:v>0.57052742959466063</c:v>
                </c:pt>
                <c:pt idx="304">
                  <c:v>0.55987442279535982</c:v>
                </c:pt>
                <c:pt idx="305">
                  <c:v>0.54099932052028732</c:v>
                </c:pt>
                <c:pt idx="306">
                  <c:v>0.52784694807166721</c:v>
                </c:pt>
                <c:pt idx="307">
                  <c:v>0.55820233513795581</c:v>
                </c:pt>
                <c:pt idx="308">
                  <c:v>0.5669704761776545</c:v>
                </c:pt>
                <c:pt idx="309">
                  <c:v>0.56367680602978054</c:v>
                </c:pt>
                <c:pt idx="310">
                  <c:v>0.56234468644934954</c:v>
                </c:pt>
                <c:pt idx="311">
                  <c:v>0.56371169959023915</c:v>
                </c:pt>
                <c:pt idx="312">
                  <c:v>0.53725198133887919</c:v>
                </c:pt>
                <c:pt idx="313">
                  <c:v>0.53472972204854208</c:v>
                </c:pt>
                <c:pt idx="314">
                  <c:v>0.55967204939792614</c:v>
                </c:pt>
                <c:pt idx="315">
                  <c:v>0.55310192131214408</c:v>
                </c:pt>
                <c:pt idx="316">
                  <c:v>0.54399964599681394</c:v>
                </c:pt>
                <c:pt idx="317">
                  <c:v>0.55841295116772827</c:v>
                </c:pt>
                <c:pt idx="318">
                  <c:v>0.53904796980020253</c:v>
                </c:pt>
                <c:pt idx="319">
                  <c:v>0.52219955600887979</c:v>
                </c:pt>
                <c:pt idx="320">
                  <c:v>0.52058003174456413</c:v>
                </c:pt>
                <c:pt idx="321">
                  <c:v>0.55020602906094118</c:v>
                </c:pt>
                <c:pt idx="322">
                  <c:v>0.55820062387128555</c:v>
                </c:pt>
                <c:pt idx="323">
                  <c:v>0.55807622504537202</c:v>
                </c:pt>
                <c:pt idx="324">
                  <c:v>0.54748730122711164</c:v>
                </c:pt>
                <c:pt idx="325">
                  <c:v>0.56133029843196758</c:v>
                </c:pt>
                <c:pt idx="326">
                  <c:v>0.51415020857493987</c:v>
                </c:pt>
                <c:pt idx="327">
                  <c:v>0.53722451729579268</c:v>
                </c:pt>
                <c:pt idx="328">
                  <c:v>0.55771353295118742</c:v>
                </c:pt>
                <c:pt idx="329">
                  <c:v>0.54453876420868552</c:v>
                </c:pt>
                <c:pt idx="330">
                  <c:v>0.53106560222145094</c:v>
                </c:pt>
                <c:pt idx="331">
                  <c:v>0.52632944228274969</c:v>
                </c:pt>
                <c:pt idx="332">
                  <c:v>0.54470357705459715</c:v>
                </c:pt>
                <c:pt idx="333">
                  <c:v>0.50830690228062225</c:v>
                </c:pt>
                <c:pt idx="334">
                  <c:v>0.52021522199538262</c:v>
                </c:pt>
                <c:pt idx="335">
                  <c:v>0.53932778268042825</c:v>
                </c:pt>
                <c:pt idx="336">
                  <c:v>0.55077804257705321</c:v>
                </c:pt>
                <c:pt idx="337">
                  <c:v>0.54588319913688044</c:v>
                </c:pt>
                <c:pt idx="338">
                  <c:v>0.5203835968220849</c:v>
                </c:pt>
                <c:pt idx="339">
                  <c:v>0.53292235313203418</c:v>
                </c:pt>
                <c:pt idx="340">
                  <c:v>0.50910184442662387</c:v>
                </c:pt>
                <c:pt idx="341">
                  <c:v>0.52339549002601904</c:v>
                </c:pt>
                <c:pt idx="342">
                  <c:v>0.53281344267423414</c:v>
                </c:pt>
                <c:pt idx="343">
                  <c:v>0.53253034246102116</c:v>
                </c:pt>
                <c:pt idx="344">
                  <c:v>0.52679538497763123</c:v>
                </c:pt>
                <c:pt idx="345">
                  <c:v>0.51472474348855568</c:v>
                </c:pt>
                <c:pt idx="346">
                  <c:v>0.50624921728240446</c:v>
                </c:pt>
                <c:pt idx="347">
                  <c:v>0.4859117890149523</c:v>
                </c:pt>
                <c:pt idx="348">
                  <c:v>0.49265613584259188</c:v>
                </c:pt>
                <c:pt idx="349">
                  <c:v>0.50269950637597693</c:v>
                </c:pt>
                <c:pt idx="350">
                  <c:v>0.50402773031294246</c:v>
                </c:pt>
                <c:pt idx="351">
                  <c:v>0.49599685301740098</c:v>
                </c:pt>
                <c:pt idx="352">
                  <c:v>0.49788931128577091</c:v>
                </c:pt>
                <c:pt idx="353">
                  <c:v>0.48652671559821381</c:v>
                </c:pt>
                <c:pt idx="354">
                  <c:v>0.46668387217868706</c:v>
                </c:pt>
                <c:pt idx="355">
                  <c:v>0.47738765045224701</c:v>
                </c:pt>
                <c:pt idx="356">
                  <c:v>0.49816196947755376</c:v>
                </c:pt>
                <c:pt idx="357">
                  <c:v>0.52942626072540722</c:v>
                </c:pt>
                <c:pt idx="358">
                  <c:v>0.53446216054771856</c:v>
                </c:pt>
                <c:pt idx="359">
                  <c:v>0.53951146151392249</c:v>
                </c:pt>
                <c:pt idx="360">
                  <c:v>0.53408957467296081</c:v>
                </c:pt>
                <c:pt idx="361">
                  <c:v>0.49704295987887964</c:v>
                </c:pt>
                <c:pt idx="362">
                  <c:v>0.47569734835440547</c:v>
                </c:pt>
                <c:pt idx="363">
                  <c:v>0.46519561391633951</c:v>
                </c:pt>
                <c:pt idx="364">
                  <c:v>0.49613583474588446</c:v>
                </c:pt>
                <c:pt idx="365">
                  <c:v>0.49954773456130253</c:v>
                </c:pt>
                <c:pt idx="366">
                  <c:v>0.4925155868054602</c:v>
                </c:pt>
                <c:pt idx="367">
                  <c:v>0.49984570931635203</c:v>
                </c:pt>
                <c:pt idx="368">
                  <c:v>0.46127678875155914</c:v>
                </c:pt>
                <c:pt idx="369">
                  <c:v>0.45787187526968326</c:v>
                </c:pt>
                <c:pt idx="370">
                  <c:v>0.46538660499650064</c:v>
                </c:pt>
                <c:pt idx="371">
                  <c:v>0.4987838933429421</c:v>
                </c:pt>
                <c:pt idx="372">
                  <c:v>0.4895028335909325</c:v>
                </c:pt>
                <c:pt idx="373">
                  <c:v>0.39639230358097272</c:v>
                </c:pt>
                <c:pt idx="374">
                  <c:v>0.3808458856804578</c:v>
                </c:pt>
                <c:pt idx="375">
                  <c:v>0.42779841335351032</c:v>
                </c:pt>
                <c:pt idx="376">
                  <c:v>0.46940899516788503</c:v>
                </c:pt>
                <c:pt idx="377">
                  <c:v>0.48270900775910797</c:v>
                </c:pt>
                <c:pt idx="378">
                  <c:v>0.49355447256720641</c:v>
                </c:pt>
                <c:pt idx="379">
                  <c:v>0.50169314925761921</c:v>
                </c:pt>
                <c:pt idx="380">
                  <c:v>0.51165950970266894</c:v>
                </c:pt>
                <c:pt idx="381">
                  <c:v>0.50698983297022515</c:v>
                </c:pt>
                <c:pt idx="382">
                  <c:v>0.46401567330945603</c:v>
                </c:pt>
                <c:pt idx="383">
                  <c:v>0.47724070506369154</c:v>
                </c:pt>
                <c:pt idx="384">
                  <c:v>0.49633094576816256</c:v>
                </c:pt>
                <c:pt idx="385">
                  <c:v>0.49395422909048015</c:v>
                </c:pt>
                <c:pt idx="386">
                  <c:v>0.42382427485215435</c:v>
                </c:pt>
                <c:pt idx="387">
                  <c:v>0.48715770976716943</c:v>
                </c:pt>
                <c:pt idx="388">
                  <c:v>0.4954410340335994</c:v>
                </c:pt>
                <c:pt idx="389">
                  <c:v>0.46780560408982075</c:v>
                </c:pt>
                <c:pt idx="390">
                  <c:v>0.47469810235767684</c:v>
                </c:pt>
                <c:pt idx="391">
                  <c:v>0.49770305034913637</c:v>
                </c:pt>
                <c:pt idx="392">
                  <c:v>0.46721183557539248</c:v>
                </c:pt>
                <c:pt idx="393">
                  <c:v>0.4541850753495128</c:v>
                </c:pt>
                <c:pt idx="394">
                  <c:v>0.46010622062145168</c:v>
                </c:pt>
                <c:pt idx="395">
                  <c:v>0.44517479315870367</c:v>
                </c:pt>
                <c:pt idx="396">
                  <c:v>0.42128846274362347</c:v>
                </c:pt>
                <c:pt idx="397">
                  <c:v>0.43843002590517499</c:v>
                </c:pt>
                <c:pt idx="398">
                  <c:v>0.46037382115668674</c:v>
                </c:pt>
                <c:pt idx="399">
                  <c:v>0.45831804195014536</c:v>
                </c:pt>
                <c:pt idx="400">
                  <c:v>0.45190762202859319</c:v>
                </c:pt>
                <c:pt idx="401">
                  <c:v>0.4171138938580799</c:v>
                </c:pt>
                <c:pt idx="402">
                  <c:v>0.35112398934430061</c:v>
                </c:pt>
                <c:pt idx="403">
                  <c:v>0.34289132040952752</c:v>
                </c:pt>
                <c:pt idx="404">
                  <c:v>0.38898301821402442</c:v>
                </c:pt>
                <c:pt idx="405">
                  <c:v>0.42856237991681267</c:v>
                </c:pt>
                <c:pt idx="406">
                  <c:v>0.43236272313853252</c:v>
                </c:pt>
                <c:pt idx="407">
                  <c:v>0.43737789321258647</c:v>
                </c:pt>
                <c:pt idx="408">
                  <c:v>0.44963514093575618</c:v>
                </c:pt>
                <c:pt idx="409">
                  <c:v>0.44956426724942034</c:v>
                </c:pt>
                <c:pt idx="410">
                  <c:v>0.42135975030533313</c:v>
                </c:pt>
                <c:pt idx="411">
                  <c:v>0.42825966989414538</c:v>
                </c:pt>
                <c:pt idx="412">
                  <c:v>0.43053974577878962</c:v>
                </c:pt>
                <c:pt idx="413">
                  <c:v>0.43397930293859222</c:v>
                </c:pt>
                <c:pt idx="414">
                  <c:v>0.42630264529738382</c:v>
                </c:pt>
                <c:pt idx="415">
                  <c:v>0.42662670797988522</c:v>
                </c:pt>
                <c:pt idx="416">
                  <c:v>0.41405345984725755</c:v>
                </c:pt>
                <c:pt idx="417">
                  <c:v>0.38878817459210707</c:v>
                </c:pt>
                <c:pt idx="418">
                  <c:v>0.39722932883348755</c:v>
                </c:pt>
                <c:pt idx="419">
                  <c:v>0.43843667352336174</c:v>
                </c:pt>
                <c:pt idx="420">
                  <c:v>0.42723095659875998</c:v>
                </c:pt>
                <c:pt idx="421">
                  <c:v>0.44895305685727444</c:v>
                </c:pt>
                <c:pt idx="422">
                  <c:v>0.44219512195121952</c:v>
                </c:pt>
                <c:pt idx="423">
                  <c:v>0.41299813990192208</c:v>
                </c:pt>
                <c:pt idx="424">
                  <c:v>0.39533374787098868</c:v>
                </c:pt>
                <c:pt idx="425">
                  <c:v>0.40300275553037523</c:v>
                </c:pt>
                <c:pt idx="426">
                  <c:v>0.42138760313946466</c:v>
                </c:pt>
                <c:pt idx="427">
                  <c:v>0.42319675961987846</c:v>
                </c:pt>
                <c:pt idx="428">
                  <c:v>0.40547459629775501</c:v>
                </c:pt>
                <c:pt idx="429">
                  <c:v>0.33292699756198535</c:v>
                </c:pt>
                <c:pt idx="430">
                  <c:v>0.32625673928013571</c:v>
                </c:pt>
                <c:pt idx="431">
                  <c:v>0.33621315657176903</c:v>
                </c:pt>
                <c:pt idx="432">
                  <c:v>0.39438467010492617</c:v>
                </c:pt>
                <c:pt idx="433">
                  <c:v>0.40711758779842094</c:v>
                </c:pt>
                <c:pt idx="434">
                  <c:v>0.40874324951738633</c:v>
                </c:pt>
                <c:pt idx="435">
                  <c:v>0.41148843930635837</c:v>
                </c:pt>
                <c:pt idx="436">
                  <c:v>0.41555221219213195</c:v>
                </c:pt>
                <c:pt idx="437">
                  <c:v>0.40497503062282109</c:v>
                </c:pt>
                <c:pt idx="438">
                  <c:v>0.38287991285153228</c:v>
                </c:pt>
                <c:pt idx="439">
                  <c:v>0.39442424936313936</c:v>
                </c:pt>
                <c:pt idx="440">
                  <c:v>0.41104546459827496</c:v>
                </c:pt>
                <c:pt idx="441">
                  <c:v>0.40743879779639469</c:v>
                </c:pt>
                <c:pt idx="442">
                  <c:v>0.4028218456760953</c:v>
                </c:pt>
                <c:pt idx="443">
                  <c:v>0.40084722413555585</c:v>
                </c:pt>
                <c:pt idx="444">
                  <c:v>0.39073300691244239</c:v>
                </c:pt>
                <c:pt idx="445">
                  <c:v>0.37100242802636141</c:v>
                </c:pt>
                <c:pt idx="446">
                  <c:v>0.38242037317907657</c:v>
                </c:pt>
                <c:pt idx="447">
                  <c:v>0.40432475077099622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40B0-AACD-0DD83B53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97840"/>
        <c:axId val="620590624"/>
      </c:lineChart>
      <c:dateAx>
        <c:axId val="62059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90624"/>
        <c:crosses val="autoZero"/>
        <c:auto val="1"/>
        <c:lblOffset val="100"/>
        <c:baseTimeUnit val="days"/>
      </c:dateAx>
      <c:valAx>
        <c:axId val="620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页面转化率!$U$2</c:f>
              <c:strCache>
                <c:ptCount val="1"/>
                <c:pt idx="0">
                  <c:v>订单支付率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页面转化率!$J$3:$J$282</c:f>
              <c:numCache>
                <c:formatCode>m/d/yyyy</c:formatCode>
                <c:ptCount val="28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</c:numCache>
            </c:numRef>
          </c:cat>
          <c:val>
            <c:numRef>
              <c:f>页面转化率!$U$3:$U$311</c:f>
              <c:numCache>
                <c:formatCode>0.00%</c:formatCode>
                <c:ptCount val="308"/>
                <c:pt idx="0">
                  <c:v>0.79211678832116783</c:v>
                </c:pt>
                <c:pt idx="1">
                  <c:v>0.78970223325062039</c:v>
                </c:pt>
                <c:pt idx="2">
                  <c:v>0.79701796001355474</c:v>
                </c:pt>
                <c:pt idx="3">
                  <c:v>0.80732210381574421</c:v>
                </c:pt>
                <c:pt idx="4">
                  <c:v>0.80297397769516732</c:v>
                </c:pt>
                <c:pt idx="5">
                  <c:v>0.80184766214177983</c:v>
                </c:pt>
                <c:pt idx="6">
                  <c:v>0.79392446633825942</c:v>
                </c:pt>
                <c:pt idx="7">
                  <c:v>0.81643422540520161</c:v>
                </c:pt>
                <c:pt idx="8">
                  <c:v>0.80720180045011258</c:v>
                </c:pt>
                <c:pt idx="9">
                  <c:v>0.79820370724249956</c:v>
                </c:pt>
                <c:pt idx="10">
                  <c:v>0.7857142857142857</c:v>
                </c:pt>
                <c:pt idx="11">
                  <c:v>0.80647875473285657</c:v>
                </c:pt>
                <c:pt idx="12">
                  <c:v>0.80278475233964852</c:v>
                </c:pt>
                <c:pt idx="13">
                  <c:v>0.79994948219247286</c:v>
                </c:pt>
                <c:pt idx="14">
                  <c:v>0.80638677981241624</c:v>
                </c:pt>
                <c:pt idx="15">
                  <c:v>0.79484425349087007</c:v>
                </c:pt>
                <c:pt idx="16">
                  <c:v>0.78983261004339744</c:v>
                </c:pt>
                <c:pt idx="17">
                  <c:v>0.79057700290577004</c:v>
                </c:pt>
                <c:pt idx="18">
                  <c:v>0.78120411160058734</c:v>
                </c:pt>
                <c:pt idx="19">
                  <c:v>0.79465737514517998</c:v>
                </c:pt>
                <c:pt idx="20">
                  <c:v>0.80010660980810233</c:v>
                </c:pt>
                <c:pt idx="21">
                  <c:v>0.79350903942496187</c:v>
                </c:pt>
                <c:pt idx="22">
                  <c:v>0.792901878914405</c:v>
                </c:pt>
                <c:pt idx="23">
                  <c:v>0.78927602754016268</c:v>
                </c:pt>
                <c:pt idx="24">
                  <c:v>0.77339901477832518</c:v>
                </c:pt>
                <c:pt idx="25">
                  <c:v>0.79175164287332878</c:v>
                </c:pt>
                <c:pt idx="26">
                  <c:v>0.78667317549426408</c:v>
                </c:pt>
                <c:pt idx="27">
                  <c:v>0.77298929453746912</c:v>
                </c:pt>
                <c:pt idx="28">
                  <c:v>0.77665903890160182</c:v>
                </c:pt>
                <c:pt idx="29">
                  <c:v>0.78518193774660239</c:v>
                </c:pt>
                <c:pt idx="30">
                  <c:v>0.76515320957280253</c:v>
                </c:pt>
                <c:pt idx="31">
                  <c:v>0.77967567567567564</c:v>
                </c:pt>
                <c:pt idx="32">
                  <c:v>0.78378990264885673</c:v>
                </c:pt>
                <c:pt idx="33">
                  <c:v>0.79264632316158079</c:v>
                </c:pt>
                <c:pt idx="34">
                  <c:v>0.77131578947368418</c:v>
                </c:pt>
                <c:pt idx="35">
                  <c:v>0.77746675997200843</c:v>
                </c:pt>
                <c:pt idx="36">
                  <c:v>0.77948063005534274</c:v>
                </c:pt>
                <c:pt idx="37">
                  <c:v>0.76948590381426207</c:v>
                </c:pt>
                <c:pt idx="38">
                  <c:v>0.76974416017797553</c:v>
                </c:pt>
                <c:pt idx="39">
                  <c:v>0.77474489795918366</c:v>
                </c:pt>
                <c:pt idx="40">
                  <c:v>0.74596464258262873</c:v>
                </c:pt>
                <c:pt idx="41">
                  <c:v>0.72838038632986624</c:v>
                </c:pt>
                <c:pt idx="42">
                  <c:v>0.71682075753056962</c:v>
                </c:pt>
                <c:pt idx="43">
                  <c:v>0.72962160360060013</c:v>
                </c:pt>
                <c:pt idx="44">
                  <c:v>0.72986348122866895</c:v>
                </c:pt>
                <c:pt idx="45">
                  <c:v>0.74223187437353821</c:v>
                </c:pt>
                <c:pt idx="46">
                  <c:v>0.74734356552538372</c:v>
                </c:pt>
                <c:pt idx="47">
                  <c:v>0.74106799846331162</c:v>
                </c:pt>
                <c:pt idx="48">
                  <c:v>0.75205538727823451</c:v>
                </c:pt>
                <c:pt idx="49">
                  <c:v>0.759493670886076</c:v>
                </c:pt>
                <c:pt idx="50">
                  <c:v>0.76692242114236997</c:v>
                </c:pt>
                <c:pt idx="51">
                  <c:v>0.7671416596814753</c:v>
                </c:pt>
                <c:pt idx="52">
                  <c:v>0.76308064237610085</c:v>
                </c:pt>
                <c:pt idx="53">
                  <c:v>0.76445319491677111</c:v>
                </c:pt>
                <c:pt idx="54">
                  <c:v>0.73644436047610051</c:v>
                </c:pt>
                <c:pt idx="55">
                  <c:v>0.74632900617152587</c:v>
                </c:pt>
                <c:pt idx="56">
                  <c:v>0.74700921749362625</c:v>
                </c:pt>
                <c:pt idx="57">
                  <c:v>0.75403302334408806</c:v>
                </c:pt>
                <c:pt idx="58">
                  <c:v>0.74026465028355393</c:v>
                </c:pt>
                <c:pt idx="59">
                  <c:v>0.7318570896911053</c:v>
                </c:pt>
                <c:pt idx="60">
                  <c:v>0.75517308064204214</c:v>
                </c:pt>
                <c:pt idx="61">
                  <c:v>0.7402387214242363</c:v>
                </c:pt>
                <c:pt idx="62">
                  <c:v>0.74569473932531261</c:v>
                </c:pt>
                <c:pt idx="63">
                  <c:v>0.75484913793103448</c:v>
                </c:pt>
                <c:pt idx="64">
                  <c:v>0.75213675213675213</c:v>
                </c:pt>
                <c:pt idx="65">
                  <c:v>0.72057548968625407</c:v>
                </c:pt>
                <c:pt idx="66">
                  <c:v>0.73192472763288219</c:v>
                </c:pt>
                <c:pt idx="67">
                  <c:v>0.73431798436142481</c:v>
                </c:pt>
                <c:pt idx="68">
                  <c:v>0.73842903783368541</c:v>
                </c:pt>
                <c:pt idx="69">
                  <c:v>0.73927958833619212</c:v>
                </c:pt>
                <c:pt idx="70">
                  <c:v>0.75726315789473686</c:v>
                </c:pt>
                <c:pt idx="71">
                  <c:v>0.74526782118405155</c:v>
                </c:pt>
                <c:pt idx="72">
                  <c:v>0.74277574277574276</c:v>
                </c:pt>
                <c:pt idx="73">
                  <c:v>0.73636736367363675</c:v>
                </c:pt>
                <c:pt idx="74">
                  <c:v>0.75343661357189617</c:v>
                </c:pt>
                <c:pt idx="75">
                  <c:v>0.75018735948038973</c:v>
                </c:pt>
                <c:pt idx="76">
                  <c:v>0.75924821002386633</c:v>
                </c:pt>
                <c:pt idx="77">
                  <c:v>0.7651209677419355</c:v>
                </c:pt>
                <c:pt idx="78">
                  <c:v>0.76169000712081647</c:v>
                </c:pt>
                <c:pt idx="79">
                  <c:v>0.75347056007659163</c:v>
                </c:pt>
                <c:pt idx="80">
                  <c:v>0.74807644576818066</c:v>
                </c:pt>
                <c:pt idx="81">
                  <c:v>0.74981217129977462</c:v>
                </c:pt>
                <c:pt idx="82">
                  <c:v>0.75806904294134159</c:v>
                </c:pt>
                <c:pt idx="83">
                  <c:v>0.7485641352903637</c:v>
                </c:pt>
                <c:pt idx="84">
                  <c:v>0.76205243868057515</c:v>
                </c:pt>
                <c:pt idx="85">
                  <c:v>0.75438596491228072</c:v>
                </c:pt>
                <c:pt idx="86">
                  <c:v>0.74986666666666668</c:v>
                </c:pt>
                <c:pt idx="87">
                  <c:v>0.74353701527614569</c:v>
                </c:pt>
                <c:pt idx="88">
                  <c:v>0.73735825927060983</c:v>
                </c:pt>
                <c:pt idx="89">
                  <c:v>0.74182706996639169</c:v>
                </c:pt>
                <c:pt idx="90">
                  <c:v>0.74382178907065788</c:v>
                </c:pt>
                <c:pt idx="91">
                  <c:v>0.73740685543964235</c:v>
                </c:pt>
                <c:pt idx="92">
                  <c:v>0.7449473384571591</c:v>
                </c:pt>
                <c:pt idx="93">
                  <c:v>0.73209387381895763</c:v>
                </c:pt>
                <c:pt idx="94">
                  <c:v>0.73644625509244754</c:v>
                </c:pt>
                <c:pt idx="95">
                  <c:v>0.7598611549384664</c:v>
                </c:pt>
                <c:pt idx="96">
                  <c:v>0.7496570644718793</c:v>
                </c:pt>
                <c:pt idx="97">
                  <c:v>0.7355599214145383</c:v>
                </c:pt>
                <c:pt idx="98">
                  <c:v>0.76035911602209949</c:v>
                </c:pt>
                <c:pt idx="99">
                  <c:v>0.73981513180417668</c:v>
                </c:pt>
                <c:pt idx="100">
                  <c:v>0.75039897861474625</c:v>
                </c:pt>
                <c:pt idx="101">
                  <c:v>0.74911547121260857</c:v>
                </c:pt>
                <c:pt idx="102">
                  <c:v>0.73317631224764468</c:v>
                </c:pt>
                <c:pt idx="103">
                  <c:v>0.74070450097847362</c:v>
                </c:pt>
                <c:pt idx="104">
                  <c:v>0.74007220216606495</c:v>
                </c:pt>
                <c:pt idx="105">
                  <c:v>0.74888747616020346</c:v>
                </c:pt>
                <c:pt idx="106">
                  <c:v>0.73431627638045682</c:v>
                </c:pt>
                <c:pt idx="107">
                  <c:v>0.72077922077922074</c:v>
                </c:pt>
                <c:pt idx="108">
                  <c:v>0.72030542986425339</c:v>
                </c:pt>
                <c:pt idx="109">
                  <c:v>0.72539642587465392</c:v>
                </c:pt>
                <c:pt idx="110">
                  <c:v>0.68526466380543638</c:v>
                </c:pt>
                <c:pt idx="111">
                  <c:v>0.67371202113606343</c:v>
                </c:pt>
                <c:pt idx="112">
                  <c:v>0.64922760041194649</c:v>
                </c:pt>
                <c:pt idx="113">
                  <c:v>0.69386652256146986</c:v>
                </c:pt>
                <c:pt idx="114">
                  <c:v>0.68305400372439473</c:v>
                </c:pt>
                <c:pt idx="115">
                  <c:v>0.66491963661774978</c:v>
                </c:pt>
                <c:pt idx="116">
                  <c:v>0.66833000665335995</c:v>
                </c:pt>
                <c:pt idx="117">
                  <c:v>0.65256495669553627</c:v>
                </c:pt>
                <c:pt idx="118">
                  <c:v>0.64979619565217395</c:v>
                </c:pt>
                <c:pt idx="119">
                  <c:v>0.65885072655217969</c:v>
                </c:pt>
                <c:pt idx="120">
                  <c:v>0.66380789022298459</c:v>
                </c:pt>
                <c:pt idx="121">
                  <c:v>0.68768882175226587</c:v>
                </c:pt>
                <c:pt idx="122">
                  <c:v>0.66934306569343061</c:v>
                </c:pt>
                <c:pt idx="123">
                  <c:v>0.68548963545389563</c:v>
                </c:pt>
                <c:pt idx="124">
                  <c:v>0.68537224092779647</c:v>
                </c:pt>
                <c:pt idx="125">
                  <c:v>0.7046142208774584</c:v>
                </c:pt>
                <c:pt idx="126">
                  <c:v>0.70988350244269072</c:v>
                </c:pt>
                <c:pt idx="127">
                  <c:v>0.6913925822253324</c:v>
                </c:pt>
                <c:pt idx="128">
                  <c:v>0.69150841992117518</c:v>
                </c:pt>
                <c:pt idx="129">
                  <c:v>0.68881118881118886</c:v>
                </c:pt>
                <c:pt idx="130">
                  <c:v>0.7055335968379447</c:v>
                </c:pt>
                <c:pt idx="131">
                  <c:v>0.6873015873015873</c:v>
                </c:pt>
                <c:pt idx="132">
                  <c:v>0.71307692307692305</c:v>
                </c:pt>
                <c:pt idx="133">
                  <c:v>0.70700179533213647</c:v>
                </c:pt>
                <c:pt idx="134">
                  <c:v>0.71040058801911066</c:v>
                </c:pt>
                <c:pt idx="135">
                  <c:v>0.69211195928753177</c:v>
                </c:pt>
                <c:pt idx="136">
                  <c:v>0.72288719622778386</c:v>
                </c:pt>
                <c:pt idx="137">
                  <c:v>0.70584192439862548</c:v>
                </c:pt>
                <c:pt idx="138">
                  <c:v>0.73047304730473051</c:v>
                </c:pt>
                <c:pt idx="139">
                  <c:v>0.72285813388831077</c:v>
                </c:pt>
                <c:pt idx="140">
                  <c:v>0.7097770154373928</c:v>
                </c:pt>
                <c:pt idx="141">
                  <c:v>0.71313131313131317</c:v>
                </c:pt>
                <c:pt idx="142">
                  <c:v>0.70973211258053581</c:v>
                </c:pt>
                <c:pt idx="143">
                  <c:v>0.71126516464471401</c:v>
                </c:pt>
                <c:pt idx="144">
                  <c:v>0.73383351196856017</c:v>
                </c:pt>
                <c:pt idx="145">
                  <c:v>0.71115384615384614</c:v>
                </c:pt>
                <c:pt idx="146">
                  <c:v>0.71636363636363631</c:v>
                </c:pt>
                <c:pt idx="147">
                  <c:v>0.74062854979174553</c:v>
                </c:pt>
                <c:pt idx="148">
                  <c:v>0.72596729158356599</c:v>
                </c:pt>
                <c:pt idx="149">
                  <c:v>0.73844917637605467</c:v>
                </c:pt>
                <c:pt idx="150">
                  <c:v>0.7035060975609756</c:v>
                </c:pt>
                <c:pt idx="151">
                  <c:v>0.67948214986269129</c:v>
                </c:pt>
                <c:pt idx="152">
                  <c:v>0.69646017699115048</c:v>
                </c:pt>
                <c:pt idx="153">
                  <c:v>0.69832173557101929</c:v>
                </c:pt>
                <c:pt idx="154">
                  <c:v>0.70367170626349895</c:v>
                </c:pt>
                <c:pt idx="155">
                  <c:v>0.70738753611225758</c:v>
                </c:pt>
                <c:pt idx="156">
                  <c:v>0.71410579345088165</c:v>
                </c:pt>
                <c:pt idx="157">
                  <c:v>0.69389473684210523</c:v>
                </c:pt>
                <c:pt idx="158">
                  <c:v>0.71020019065776929</c:v>
                </c:pt>
                <c:pt idx="159">
                  <c:v>0.70962962962962961</c:v>
                </c:pt>
                <c:pt idx="160">
                  <c:v>0.66261292564280749</c:v>
                </c:pt>
                <c:pt idx="161">
                  <c:v>0.69667856162503428</c:v>
                </c:pt>
                <c:pt idx="162">
                  <c:v>0.67660818713450288</c:v>
                </c:pt>
                <c:pt idx="163">
                  <c:v>0.68166717003926303</c:v>
                </c:pt>
                <c:pt idx="164">
                  <c:v>0.68969002695417791</c:v>
                </c:pt>
                <c:pt idx="165">
                  <c:v>0.69148580968280471</c:v>
                </c:pt>
                <c:pt idx="166">
                  <c:v>0.69617404351087775</c:v>
                </c:pt>
                <c:pt idx="167">
                  <c:v>0.6953389830508474</c:v>
                </c:pt>
                <c:pt idx="168">
                  <c:v>0.68517850703209515</c:v>
                </c:pt>
                <c:pt idx="169">
                  <c:v>0.69211822660098521</c:v>
                </c:pt>
                <c:pt idx="170">
                  <c:v>0.69385432473444608</c:v>
                </c:pt>
                <c:pt idx="171">
                  <c:v>0.71050583657587552</c:v>
                </c:pt>
                <c:pt idx="172">
                  <c:v>0.69332298136645965</c:v>
                </c:pt>
                <c:pt idx="173">
                  <c:v>0.70629660314830156</c:v>
                </c:pt>
                <c:pt idx="174">
                  <c:v>0.73333333333333328</c:v>
                </c:pt>
                <c:pt idx="175">
                  <c:v>0.70323974082073437</c:v>
                </c:pt>
                <c:pt idx="176">
                  <c:v>0.73124732104586365</c:v>
                </c:pt>
                <c:pt idx="177">
                  <c:v>0.70809136662795202</c:v>
                </c:pt>
                <c:pt idx="178">
                  <c:v>0.71544023819651215</c:v>
                </c:pt>
                <c:pt idx="179">
                  <c:v>0.70883534136546189</c:v>
                </c:pt>
                <c:pt idx="180">
                  <c:v>0.7057156353330184</c:v>
                </c:pt>
                <c:pt idx="181">
                  <c:v>0.6992892290869327</c:v>
                </c:pt>
                <c:pt idx="182">
                  <c:v>0.70545121392579024</c:v>
                </c:pt>
                <c:pt idx="183">
                  <c:v>0.69867549668874174</c:v>
                </c:pt>
                <c:pt idx="184">
                  <c:v>0.70892018779342725</c:v>
                </c:pt>
                <c:pt idx="185">
                  <c:v>0.71168369613505111</c:v>
                </c:pt>
                <c:pt idx="186">
                  <c:v>0.69636363636363641</c:v>
                </c:pt>
                <c:pt idx="187">
                  <c:v>0.69923800986104889</c:v>
                </c:pt>
                <c:pt idx="188">
                  <c:v>0.72687704026115341</c:v>
                </c:pt>
                <c:pt idx="189">
                  <c:v>0.7307878202029966</c:v>
                </c:pt>
                <c:pt idx="190">
                  <c:v>0.73117298037425837</c:v>
                </c:pt>
                <c:pt idx="191">
                  <c:v>0.74563953488372092</c:v>
                </c:pt>
                <c:pt idx="192">
                  <c:v>0.71694318753142283</c:v>
                </c:pt>
                <c:pt idx="193">
                  <c:v>0.69191402251791201</c:v>
                </c:pt>
                <c:pt idx="194">
                  <c:v>0.7034644744568409</c:v>
                </c:pt>
                <c:pt idx="195">
                  <c:v>0.69130434782608696</c:v>
                </c:pt>
                <c:pt idx="196">
                  <c:v>0.70987341772151902</c:v>
                </c:pt>
                <c:pt idx="197">
                  <c:v>0.55025620811982656</c:v>
                </c:pt>
                <c:pt idx="198">
                  <c:v>0.62728146013448605</c:v>
                </c:pt>
                <c:pt idx="199">
                  <c:v>0.73034362259755392</c:v>
                </c:pt>
                <c:pt idx="200">
                  <c:v>0.73687423687423692</c:v>
                </c:pt>
                <c:pt idx="201">
                  <c:v>0.74546773023930379</c:v>
                </c:pt>
                <c:pt idx="202">
                  <c:v>0.74941176470588233</c:v>
                </c:pt>
                <c:pt idx="203">
                  <c:v>0.75038520801232667</c:v>
                </c:pt>
                <c:pt idx="204">
                  <c:v>0.73533834586466162</c:v>
                </c:pt>
                <c:pt idx="205">
                  <c:v>0.72662266226622663</c:v>
                </c:pt>
                <c:pt idx="206">
                  <c:v>0.72203196347031962</c:v>
                </c:pt>
                <c:pt idx="207">
                  <c:v>0.72764227642276424</c:v>
                </c:pt>
                <c:pt idx="208">
                  <c:v>0.7528089887640449</c:v>
                </c:pt>
                <c:pt idx="209">
                  <c:v>0.75730110775427995</c:v>
                </c:pt>
                <c:pt idx="210">
                  <c:v>0.74926971762414796</c:v>
                </c:pt>
                <c:pt idx="211">
                  <c:v>0.7251205611573871</c:v>
                </c:pt>
                <c:pt idx="212">
                  <c:v>0.71172413793103451</c:v>
                </c:pt>
                <c:pt idx="213">
                  <c:v>0.74915743861338469</c:v>
                </c:pt>
                <c:pt idx="214">
                  <c:v>0.74987053340238219</c:v>
                </c:pt>
                <c:pt idx="215">
                  <c:v>0.75533175355450233</c:v>
                </c:pt>
                <c:pt idx="216">
                  <c:v>0.74745516238487641</c:v>
                </c:pt>
                <c:pt idx="217">
                  <c:v>0.70443124714481498</c:v>
                </c:pt>
                <c:pt idx="218">
                  <c:v>0.75994513031550071</c:v>
                </c:pt>
                <c:pt idx="219">
                  <c:v>0.73093734822729484</c:v>
                </c:pt>
                <c:pt idx="220">
                  <c:v>0.73976153447382065</c:v>
                </c:pt>
                <c:pt idx="221">
                  <c:v>0.73913043478260865</c:v>
                </c:pt>
                <c:pt idx="222">
                  <c:v>0.73050139275766013</c:v>
                </c:pt>
                <c:pt idx="223">
                  <c:v>0.74107618540223763</c:v>
                </c:pt>
                <c:pt idx="224">
                  <c:v>0.74063260340632608</c:v>
                </c:pt>
                <c:pt idx="225">
                  <c:v>0.73611111111111116</c:v>
                </c:pt>
                <c:pt idx="226">
                  <c:v>0.72136387852956851</c:v>
                </c:pt>
                <c:pt idx="227">
                  <c:v>0.7658402203856749</c:v>
                </c:pt>
                <c:pt idx="228">
                  <c:v>0.72840203274985882</c:v>
                </c:pt>
                <c:pt idx="229">
                  <c:v>0.72840203274985882</c:v>
                </c:pt>
                <c:pt idx="230">
                  <c:v>0.73579920739762217</c:v>
                </c:pt>
                <c:pt idx="231">
                  <c:v>0.76169265033407574</c:v>
                </c:pt>
                <c:pt idx="232">
                  <c:v>0.74936708860759493</c:v>
                </c:pt>
                <c:pt idx="233">
                  <c:v>0.74070138150903297</c:v>
                </c:pt>
                <c:pt idx="234">
                  <c:v>0.76008844665561082</c:v>
                </c:pt>
                <c:pt idx="235">
                  <c:v>0.74264705882352944</c:v>
                </c:pt>
                <c:pt idx="236">
                  <c:v>0.7464709203839639</c:v>
                </c:pt>
                <c:pt idx="237">
                  <c:v>0.75837451949478307</c:v>
                </c:pt>
                <c:pt idx="238">
                  <c:v>0.75696340797378481</c:v>
                </c:pt>
                <c:pt idx="239">
                  <c:v>0.75557917109458028</c:v>
                </c:pt>
                <c:pt idx="240">
                  <c:v>0.73740201567749164</c:v>
                </c:pt>
                <c:pt idx="241">
                  <c:v>0.72673733804475849</c:v>
                </c:pt>
                <c:pt idx="242">
                  <c:v>0.74983004758667571</c:v>
                </c:pt>
                <c:pt idx="243">
                  <c:v>0.76244075829383884</c:v>
                </c:pt>
                <c:pt idx="244">
                  <c:v>0.76056338028169013</c:v>
                </c:pt>
                <c:pt idx="245">
                  <c:v>0.72520154223624256</c:v>
                </c:pt>
                <c:pt idx="246">
                  <c:v>0.71045485403937547</c:v>
                </c:pt>
                <c:pt idx="247">
                  <c:v>0.69432661717921529</c:v>
                </c:pt>
                <c:pt idx="248">
                  <c:v>0.6988532110091743</c:v>
                </c:pt>
                <c:pt idx="249">
                  <c:v>0.70709382151029754</c:v>
                </c:pt>
                <c:pt idx="250">
                  <c:v>0.68081081081081085</c:v>
                </c:pt>
                <c:pt idx="251">
                  <c:v>0.68981481481481477</c:v>
                </c:pt>
                <c:pt idx="252">
                  <c:v>0.67652671755725191</c:v>
                </c:pt>
                <c:pt idx="253">
                  <c:v>0.66588862954318107</c:v>
                </c:pt>
                <c:pt idx="254">
                  <c:v>0.69993234100135315</c:v>
                </c:pt>
                <c:pt idx="255">
                  <c:v>0.68989547038327526</c:v>
                </c:pt>
                <c:pt idx="256">
                  <c:v>0.67502687208885703</c:v>
                </c:pt>
                <c:pt idx="257">
                  <c:v>0.69608898457122359</c:v>
                </c:pt>
                <c:pt idx="258">
                  <c:v>0.69249592169657426</c:v>
                </c:pt>
                <c:pt idx="259">
                  <c:v>0.68905950095969293</c:v>
                </c:pt>
                <c:pt idx="260">
                  <c:v>0.68503350707371558</c:v>
                </c:pt>
                <c:pt idx="261">
                  <c:v>0.67553191489361697</c:v>
                </c:pt>
                <c:pt idx="262">
                  <c:v>0.66563944530046226</c:v>
                </c:pt>
                <c:pt idx="263">
                  <c:v>0.67522052927024856</c:v>
                </c:pt>
                <c:pt idx="264">
                  <c:v>0.68693449149475205</c:v>
                </c:pt>
                <c:pt idx="265">
                  <c:v>0.69302635969302639</c:v>
                </c:pt>
                <c:pt idx="266">
                  <c:v>0.70197547683923711</c:v>
                </c:pt>
                <c:pt idx="267">
                  <c:v>0.69133278822567457</c:v>
                </c:pt>
                <c:pt idx="268">
                  <c:v>0.71729622266401594</c:v>
                </c:pt>
                <c:pt idx="269">
                  <c:v>0.6615746180963572</c:v>
                </c:pt>
                <c:pt idx="270">
                  <c:v>0.65751211631663975</c:v>
                </c:pt>
                <c:pt idx="271">
                  <c:v>0.68958664546899839</c:v>
                </c:pt>
                <c:pt idx="272">
                  <c:v>0.67697594501718217</c:v>
                </c:pt>
                <c:pt idx="273">
                  <c:v>0.69677155700858195</c:v>
                </c:pt>
                <c:pt idx="274">
                  <c:v>0.6778801843317972</c:v>
                </c:pt>
                <c:pt idx="275">
                  <c:v>0.64448495897903368</c:v>
                </c:pt>
                <c:pt idx="276">
                  <c:v>0.69147727272727277</c:v>
                </c:pt>
                <c:pt idx="277">
                  <c:v>0.67730282962071042</c:v>
                </c:pt>
                <c:pt idx="278">
                  <c:v>0.67765363128491618</c:v>
                </c:pt>
                <c:pt idx="279">
                  <c:v>0.67167919799498743</c:v>
                </c:pt>
                <c:pt idx="280">
                  <c:v>0.68385800401875418</c:v>
                </c:pt>
                <c:pt idx="281">
                  <c:v>0.65583173996175903</c:v>
                </c:pt>
                <c:pt idx="282">
                  <c:v>0.69342560553633215</c:v>
                </c:pt>
                <c:pt idx="283">
                  <c:v>0.69481022463206821</c:v>
                </c:pt>
                <c:pt idx="284">
                  <c:v>0.62384187770228539</c:v>
                </c:pt>
                <c:pt idx="285">
                  <c:v>0.63685636856368566</c:v>
                </c:pt>
                <c:pt idx="286">
                  <c:v>0.62719495722647456</c:v>
                </c:pt>
                <c:pt idx="287">
                  <c:v>0.68143922773146115</c:v>
                </c:pt>
                <c:pt idx="288">
                  <c:v>0.68623024830699775</c:v>
                </c:pt>
                <c:pt idx="289">
                  <c:v>0.69421101774042948</c:v>
                </c:pt>
                <c:pt idx="290">
                  <c:v>0.6979961832061069</c:v>
                </c:pt>
                <c:pt idx="291">
                  <c:v>0.67886178861788615</c:v>
                </c:pt>
                <c:pt idx="292">
                  <c:v>0.69696969696969702</c:v>
                </c:pt>
                <c:pt idx="293">
                  <c:v>0.68613138686131392</c:v>
                </c:pt>
                <c:pt idx="294">
                  <c:v>0.69703036369703031</c:v>
                </c:pt>
                <c:pt idx="295">
                  <c:v>0.67662170841361591</c:v>
                </c:pt>
                <c:pt idx="296">
                  <c:v>0.68036386449184438</c:v>
                </c:pt>
                <c:pt idx="297">
                  <c:v>0.63549783549783545</c:v>
                </c:pt>
                <c:pt idx="298">
                  <c:v>0.59424242424242424</c:v>
                </c:pt>
                <c:pt idx="299">
                  <c:v>0.59707223422126232</c:v>
                </c:pt>
                <c:pt idx="300">
                  <c:v>0.58718125430737422</c:v>
                </c:pt>
                <c:pt idx="301">
                  <c:v>0.61026015074155116</c:v>
                </c:pt>
                <c:pt idx="302">
                  <c:v>0.65076484314233862</c:v>
                </c:pt>
                <c:pt idx="303">
                  <c:v>0.64297124600638977</c:v>
                </c:pt>
                <c:pt idx="304">
                  <c:v>0.64433262711864403</c:v>
                </c:pt>
                <c:pt idx="305">
                  <c:v>0.64175506268081006</c:v>
                </c:pt>
                <c:pt idx="306">
                  <c:v>0.63837730214036836</c:v>
                </c:pt>
                <c:pt idx="307">
                  <c:v>0.63273596176821978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4-4EC1-BDE3-ADBFA4E9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3400"/>
        <c:axId val="649587992"/>
      </c:lineChart>
      <c:dateAx>
        <c:axId val="64958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7992"/>
        <c:crosses val="autoZero"/>
        <c:auto val="1"/>
        <c:lblOffset val="100"/>
        <c:baseTimeUnit val="days"/>
      </c:dateAx>
      <c:valAx>
        <c:axId val="6495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228604236970374E-2"/>
          <c:y val="0.20354184893554972"/>
          <c:w val="0.92143724221972256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页面转化率!$S$2</c:f>
              <c:strCache>
                <c:ptCount val="1"/>
                <c:pt idx="0">
                  <c:v>详情到填写转化率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页面转化率!$J$3:$J$313</c:f>
              <c:numCache>
                <c:formatCode>m/d/yyyy</c:formatCode>
                <c:ptCount val="31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</c:numCache>
            </c:numRef>
          </c:cat>
          <c:val>
            <c:numRef>
              <c:f>页面转化率!$S$3:$S$313</c:f>
              <c:numCache>
                <c:formatCode>0.00%</c:formatCode>
                <c:ptCount val="310"/>
                <c:pt idx="0">
                  <c:v>0.23615171069806776</c:v>
                </c:pt>
                <c:pt idx="1">
                  <c:v>0.24176601333602749</c:v>
                </c:pt>
                <c:pt idx="2">
                  <c:v>0.23744488875217881</c:v>
                </c:pt>
                <c:pt idx="3">
                  <c:v>0.23613034623217924</c:v>
                </c:pt>
                <c:pt idx="4">
                  <c:v>0.23750425365814601</c:v>
                </c:pt>
                <c:pt idx="5">
                  <c:v>0.22657743785850862</c:v>
                </c:pt>
                <c:pt idx="6">
                  <c:v>0.22603874292550499</c:v>
                </c:pt>
                <c:pt idx="7">
                  <c:v>0.2306469708302169</c:v>
                </c:pt>
                <c:pt idx="8">
                  <c:v>0.24179546366920915</c:v>
                </c:pt>
                <c:pt idx="9">
                  <c:v>0.2439069854140454</c:v>
                </c:pt>
                <c:pt idx="10">
                  <c:v>0.23590477069299623</c:v>
                </c:pt>
                <c:pt idx="11">
                  <c:v>0.23312713507524699</c:v>
                </c:pt>
                <c:pt idx="12">
                  <c:v>0.22194394752534288</c:v>
                </c:pt>
                <c:pt idx="13">
                  <c:v>0.22154910168742362</c:v>
                </c:pt>
                <c:pt idx="14">
                  <c:v>0.22164320344300123</c:v>
                </c:pt>
                <c:pt idx="15">
                  <c:v>0.22622036262203626</c:v>
                </c:pt>
                <c:pt idx="16">
                  <c:v>0.23459371694260622</c:v>
                </c:pt>
                <c:pt idx="17">
                  <c:v>0.23500469197798574</c:v>
                </c:pt>
                <c:pt idx="18">
                  <c:v>0.23473224265826645</c:v>
                </c:pt>
                <c:pt idx="19">
                  <c:v>0.22754506822920792</c:v>
                </c:pt>
                <c:pt idx="20">
                  <c:v>0.22586943258084197</c:v>
                </c:pt>
                <c:pt idx="21">
                  <c:v>0.22790173044650472</c:v>
                </c:pt>
                <c:pt idx="22">
                  <c:v>0.23335779431806269</c:v>
                </c:pt>
                <c:pt idx="23">
                  <c:v>0.23958144474086354</c:v>
                </c:pt>
                <c:pt idx="24">
                  <c:v>0.24091041882452927</c:v>
                </c:pt>
                <c:pt idx="25">
                  <c:v>0.23509239855210518</c:v>
                </c:pt>
                <c:pt idx="26">
                  <c:v>0.22566054387997131</c:v>
                </c:pt>
                <c:pt idx="27">
                  <c:v>0.22746929054900977</c:v>
                </c:pt>
                <c:pt idx="28">
                  <c:v>0.22985100891600188</c:v>
                </c:pt>
                <c:pt idx="29">
                  <c:v>0.23780402277891546</c:v>
                </c:pt>
                <c:pt idx="30">
                  <c:v>0.24760102716583321</c:v>
                </c:pt>
                <c:pt idx="31">
                  <c:v>0.24608332366252755</c:v>
                </c:pt>
                <c:pt idx="32">
                  <c:v>0.23991387126019945</c:v>
                </c:pt>
                <c:pt idx="33">
                  <c:v>0.22988180738562461</c:v>
                </c:pt>
                <c:pt idx="34">
                  <c:v>0.22506180561760938</c:v>
                </c:pt>
                <c:pt idx="35">
                  <c:v>0.23031143467960941</c:v>
                </c:pt>
                <c:pt idx="36">
                  <c:v>0.23424900915675823</c:v>
                </c:pt>
                <c:pt idx="37">
                  <c:v>0.23381524261199929</c:v>
                </c:pt>
                <c:pt idx="38">
                  <c:v>0.23022004640607868</c:v>
                </c:pt>
                <c:pt idx="39">
                  <c:v>0.22899205999117778</c:v>
                </c:pt>
                <c:pt idx="40">
                  <c:v>0.22055346352570276</c:v>
                </c:pt>
                <c:pt idx="41">
                  <c:v>0.22263177294507924</c:v>
                </c:pt>
                <c:pt idx="42">
                  <c:v>0.24249740703585942</c:v>
                </c:pt>
                <c:pt idx="43">
                  <c:v>0.25746994424170572</c:v>
                </c:pt>
                <c:pt idx="44">
                  <c:v>0.25801875035947774</c:v>
                </c:pt>
                <c:pt idx="45">
                  <c:v>0.24941261179323934</c:v>
                </c:pt>
                <c:pt idx="46">
                  <c:v>0.24987814480146975</c:v>
                </c:pt>
                <c:pt idx="47">
                  <c:v>0.24589394650398874</c:v>
                </c:pt>
                <c:pt idx="48">
                  <c:v>0.24002151694459387</c:v>
                </c:pt>
                <c:pt idx="49">
                  <c:v>0.23748286441673738</c:v>
                </c:pt>
                <c:pt idx="50">
                  <c:v>0.24313530738510564</c:v>
                </c:pt>
                <c:pt idx="51">
                  <c:v>0.25039578365163023</c:v>
                </c:pt>
                <c:pt idx="52">
                  <c:v>0.24467469082185547</c:v>
                </c:pt>
                <c:pt idx="53">
                  <c:v>0.23869519116821555</c:v>
                </c:pt>
                <c:pt idx="54">
                  <c:v>0.23015262280364243</c:v>
                </c:pt>
                <c:pt idx="55">
                  <c:v>0.22320271100093247</c:v>
                </c:pt>
                <c:pt idx="56">
                  <c:v>0.22343425005777676</c:v>
                </c:pt>
                <c:pt idx="57">
                  <c:v>0.22798235942668138</c:v>
                </c:pt>
                <c:pt idx="58">
                  <c:v>0.2302905445586611</c:v>
                </c:pt>
                <c:pt idx="59">
                  <c:v>0.23385084251672886</c:v>
                </c:pt>
                <c:pt idx="60">
                  <c:v>0.23457799381352187</c:v>
                </c:pt>
                <c:pt idx="61">
                  <c:v>0.22718273393816765</c:v>
                </c:pt>
                <c:pt idx="62">
                  <c:v>0.21775009194556821</c:v>
                </c:pt>
                <c:pt idx="63">
                  <c:v>0.20934206030018662</c:v>
                </c:pt>
                <c:pt idx="64">
                  <c:v>0.20153019315168158</c:v>
                </c:pt>
                <c:pt idx="65">
                  <c:v>0.20057554954580126</c:v>
                </c:pt>
                <c:pt idx="66">
                  <c:v>0.22164966646666431</c:v>
                </c:pt>
                <c:pt idx="67">
                  <c:v>0.23345715430277869</c:v>
                </c:pt>
                <c:pt idx="68">
                  <c:v>0.22657257758555277</c:v>
                </c:pt>
                <c:pt idx="69">
                  <c:v>0.2225838156601507</c:v>
                </c:pt>
                <c:pt idx="70">
                  <c:v>0.2205991124260355</c:v>
                </c:pt>
                <c:pt idx="71">
                  <c:v>0.22089037308976711</c:v>
                </c:pt>
                <c:pt idx="72">
                  <c:v>0.22612250194653516</c:v>
                </c:pt>
                <c:pt idx="73">
                  <c:v>0.2267297273292477</c:v>
                </c:pt>
                <c:pt idx="74">
                  <c:v>0.2182242885699526</c:v>
                </c:pt>
                <c:pt idx="75">
                  <c:v>0.21435994331601321</c:v>
                </c:pt>
                <c:pt idx="76">
                  <c:v>0.2089276496318635</c:v>
                </c:pt>
                <c:pt idx="77">
                  <c:v>0.20804535637149027</c:v>
                </c:pt>
                <c:pt idx="78">
                  <c:v>0.21372503303023238</c:v>
                </c:pt>
                <c:pt idx="79">
                  <c:v>0.21270394818781915</c:v>
                </c:pt>
                <c:pt idx="80">
                  <c:v>0.20957769043983279</c:v>
                </c:pt>
                <c:pt idx="81">
                  <c:v>0.20552208835341365</c:v>
                </c:pt>
                <c:pt idx="82">
                  <c:v>0.19960171568627452</c:v>
                </c:pt>
                <c:pt idx="83">
                  <c:v>0.19867530597552197</c:v>
                </c:pt>
                <c:pt idx="84">
                  <c:v>0.19674810736407433</c:v>
                </c:pt>
                <c:pt idx="85">
                  <c:v>0.19767347490869741</c:v>
                </c:pt>
                <c:pt idx="86">
                  <c:v>0.20443556011777736</c:v>
                </c:pt>
                <c:pt idx="87">
                  <c:v>0.20541787425326788</c:v>
                </c:pt>
                <c:pt idx="88">
                  <c:v>0.19746273751280008</c:v>
                </c:pt>
                <c:pt idx="89">
                  <c:v>0.19229999714179552</c:v>
                </c:pt>
                <c:pt idx="90">
                  <c:v>0.18982272035766401</c:v>
                </c:pt>
                <c:pt idx="91">
                  <c:v>0.19330344890677889</c:v>
                </c:pt>
                <c:pt idx="92">
                  <c:v>0.19411817448220209</c:v>
                </c:pt>
                <c:pt idx="93">
                  <c:v>0.20512252263661115</c:v>
                </c:pt>
                <c:pt idx="94">
                  <c:v>0.19752619324796275</c:v>
                </c:pt>
                <c:pt idx="95">
                  <c:v>0.19214049730481655</c:v>
                </c:pt>
                <c:pt idx="96">
                  <c:v>0.18587464920486435</c:v>
                </c:pt>
                <c:pt idx="97">
                  <c:v>0.17969347385218923</c:v>
                </c:pt>
                <c:pt idx="98">
                  <c:v>0.18075599099695486</c:v>
                </c:pt>
                <c:pt idx="99">
                  <c:v>0.18872755449247045</c:v>
                </c:pt>
                <c:pt idx="100">
                  <c:v>0.1911627036135555</c:v>
                </c:pt>
                <c:pt idx="101">
                  <c:v>0.18227824806772175</c:v>
                </c:pt>
                <c:pt idx="102">
                  <c:v>0.17569446498831465</c:v>
                </c:pt>
                <c:pt idx="103">
                  <c:v>0.17935115282595387</c:v>
                </c:pt>
                <c:pt idx="104">
                  <c:v>0.17550214996760322</c:v>
                </c:pt>
                <c:pt idx="105">
                  <c:v>0.17149989913253985</c:v>
                </c:pt>
                <c:pt idx="106">
                  <c:v>0.17457914185998769</c:v>
                </c:pt>
                <c:pt idx="107">
                  <c:v>0.17327497425334706</c:v>
                </c:pt>
                <c:pt idx="108">
                  <c:v>0.17693974459453229</c:v>
                </c:pt>
                <c:pt idx="109">
                  <c:v>0.18434146140877503</c:v>
                </c:pt>
                <c:pt idx="110">
                  <c:v>0.189021744789407</c:v>
                </c:pt>
                <c:pt idx="111">
                  <c:v>0.18762736092946866</c:v>
                </c:pt>
                <c:pt idx="112">
                  <c:v>0.1828536273091568</c:v>
                </c:pt>
                <c:pt idx="113">
                  <c:v>0.18533849369787031</c:v>
                </c:pt>
                <c:pt idx="114">
                  <c:v>0.21134073093759545</c:v>
                </c:pt>
                <c:pt idx="115">
                  <c:v>0.21099827780747074</c:v>
                </c:pt>
                <c:pt idx="116">
                  <c:v>0.21935937225507993</c:v>
                </c:pt>
                <c:pt idx="117">
                  <c:v>0.22882209970952636</c:v>
                </c:pt>
                <c:pt idx="118">
                  <c:v>0.22130704022124692</c:v>
                </c:pt>
                <c:pt idx="119">
                  <c:v>0.22778705249489892</c:v>
                </c:pt>
                <c:pt idx="120">
                  <c:v>0.22181055116561199</c:v>
                </c:pt>
                <c:pt idx="121">
                  <c:v>0.20718689915799243</c:v>
                </c:pt>
                <c:pt idx="122">
                  <c:v>0.20375397245762711</c:v>
                </c:pt>
                <c:pt idx="123">
                  <c:v>0.19894817428352696</c:v>
                </c:pt>
                <c:pt idx="124">
                  <c:v>0.1935008398176396</c:v>
                </c:pt>
                <c:pt idx="125">
                  <c:v>0.18842880302620912</c:v>
                </c:pt>
                <c:pt idx="126">
                  <c:v>0.18670985267997076</c:v>
                </c:pt>
                <c:pt idx="127">
                  <c:v>0.19488129314699446</c:v>
                </c:pt>
                <c:pt idx="128">
                  <c:v>0.19716832721552177</c:v>
                </c:pt>
                <c:pt idx="129">
                  <c:v>0.19102918177885736</c:v>
                </c:pt>
                <c:pt idx="130">
                  <c:v>0.18331209774902807</c:v>
                </c:pt>
                <c:pt idx="131">
                  <c:v>0.18501695138408875</c:v>
                </c:pt>
                <c:pt idx="132">
                  <c:v>0.18377784750549106</c:v>
                </c:pt>
                <c:pt idx="133">
                  <c:v>0.18627482331872983</c:v>
                </c:pt>
                <c:pt idx="134">
                  <c:v>0.18979878654920646</c:v>
                </c:pt>
                <c:pt idx="135">
                  <c:v>0.18986678885870453</c:v>
                </c:pt>
                <c:pt idx="136">
                  <c:v>0.19301922006483088</c:v>
                </c:pt>
                <c:pt idx="137">
                  <c:v>0.18973802511238569</c:v>
                </c:pt>
                <c:pt idx="138">
                  <c:v>0.18595118898623278</c:v>
                </c:pt>
                <c:pt idx="139">
                  <c:v>0.18850800269822776</c:v>
                </c:pt>
                <c:pt idx="140">
                  <c:v>0.18446917919677147</c:v>
                </c:pt>
                <c:pt idx="141">
                  <c:v>0.1906596051998074</c:v>
                </c:pt>
                <c:pt idx="142">
                  <c:v>0.19322381292506444</c:v>
                </c:pt>
                <c:pt idx="143">
                  <c:v>0.18969911724480915</c:v>
                </c:pt>
                <c:pt idx="144">
                  <c:v>0.18714519994953954</c:v>
                </c:pt>
                <c:pt idx="145">
                  <c:v>0.18862236203958579</c:v>
                </c:pt>
                <c:pt idx="146">
                  <c:v>0.18081034710307509</c:v>
                </c:pt>
                <c:pt idx="147">
                  <c:v>0.18176111595466435</c:v>
                </c:pt>
                <c:pt idx="148">
                  <c:v>0.18366230070414827</c:v>
                </c:pt>
                <c:pt idx="149">
                  <c:v>0.18457238680827279</c:v>
                </c:pt>
                <c:pt idx="150">
                  <c:v>0.18579680598029222</c:v>
                </c:pt>
                <c:pt idx="151">
                  <c:v>0.18154250480137471</c:v>
                </c:pt>
                <c:pt idx="152">
                  <c:v>0.18122367925497312</c:v>
                </c:pt>
                <c:pt idx="153">
                  <c:v>0.17385992140805073</c:v>
                </c:pt>
                <c:pt idx="154">
                  <c:v>0.17841711816747821</c:v>
                </c:pt>
                <c:pt idx="155">
                  <c:v>0.1861818731574571</c:v>
                </c:pt>
                <c:pt idx="156">
                  <c:v>0.1865560827206548</c:v>
                </c:pt>
                <c:pt idx="157">
                  <c:v>0.18132678132678132</c:v>
                </c:pt>
                <c:pt idx="158">
                  <c:v>0.17415669792003449</c:v>
                </c:pt>
                <c:pt idx="159">
                  <c:v>0.18043011623668542</c:v>
                </c:pt>
                <c:pt idx="160">
                  <c:v>0.18032386403294479</c:v>
                </c:pt>
                <c:pt idx="161">
                  <c:v>0.18292171286325623</c:v>
                </c:pt>
                <c:pt idx="162">
                  <c:v>0.19210473197035671</c:v>
                </c:pt>
                <c:pt idx="163">
                  <c:v>0.19542613636363637</c:v>
                </c:pt>
                <c:pt idx="164">
                  <c:v>0.19277748274030801</c:v>
                </c:pt>
                <c:pt idx="165">
                  <c:v>0.19083434835566382</c:v>
                </c:pt>
                <c:pt idx="166">
                  <c:v>0.190485864228881</c:v>
                </c:pt>
                <c:pt idx="167">
                  <c:v>0.18185197576298279</c:v>
                </c:pt>
                <c:pt idx="168">
                  <c:v>0.18455464193863874</c:v>
                </c:pt>
                <c:pt idx="169">
                  <c:v>0.19164675088198474</c:v>
                </c:pt>
                <c:pt idx="170">
                  <c:v>0.19299891194237045</c:v>
                </c:pt>
                <c:pt idx="171">
                  <c:v>0.19133849678193521</c:v>
                </c:pt>
                <c:pt idx="172">
                  <c:v>0.19164137114088992</c:v>
                </c:pt>
                <c:pt idx="173">
                  <c:v>0.18959325760351778</c:v>
                </c:pt>
                <c:pt idx="174">
                  <c:v>0.17409127033923119</c:v>
                </c:pt>
                <c:pt idx="175">
                  <c:v>0.17363998613998613</c:v>
                </c:pt>
                <c:pt idx="176">
                  <c:v>0.17430879022264006</c:v>
                </c:pt>
                <c:pt idx="177">
                  <c:v>0.18397175639894087</c:v>
                </c:pt>
                <c:pt idx="178">
                  <c:v>0.19359829091310915</c:v>
                </c:pt>
                <c:pt idx="179">
                  <c:v>0.19518053618472028</c:v>
                </c:pt>
                <c:pt idx="180">
                  <c:v>0.1830255911888565</c:v>
                </c:pt>
                <c:pt idx="181">
                  <c:v>0.17522962714423521</c:v>
                </c:pt>
                <c:pt idx="182">
                  <c:v>0.17692792603488128</c:v>
                </c:pt>
                <c:pt idx="183">
                  <c:v>0.18871001463516621</c:v>
                </c:pt>
                <c:pt idx="184">
                  <c:v>0.18589844985763998</c:v>
                </c:pt>
                <c:pt idx="185">
                  <c:v>0.18746044303797468</c:v>
                </c:pt>
                <c:pt idx="186">
                  <c:v>0.18399359743897559</c:v>
                </c:pt>
                <c:pt idx="187">
                  <c:v>0.18186654506763947</c:v>
                </c:pt>
                <c:pt idx="188">
                  <c:v>0.17365700728690053</c:v>
                </c:pt>
                <c:pt idx="189">
                  <c:v>0.1805414026848611</c:v>
                </c:pt>
                <c:pt idx="190">
                  <c:v>0.17892359150340992</c:v>
                </c:pt>
                <c:pt idx="191">
                  <c:v>0.18219107844812851</c:v>
                </c:pt>
                <c:pt idx="192">
                  <c:v>0.18043734450700538</c:v>
                </c:pt>
                <c:pt idx="193">
                  <c:v>0.17254883677560726</c:v>
                </c:pt>
                <c:pt idx="194">
                  <c:v>0.16881541709716544</c:v>
                </c:pt>
                <c:pt idx="195">
                  <c:v>0.1636003956478734</c:v>
                </c:pt>
                <c:pt idx="196">
                  <c:v>0.18022503236084836</c:v>
                </c:pt>
                <c:pt idx="197">
                  <c:v>0.1811149891519668</c:v>
                </c:pt>
                <c:pt idx="198">
                  <c:v>0.17648529705941188</c:v>
                </c:pt>
                <c:pt idx="199">
                  <c:v>0.179271977363196</c:v>
                </c:pt>
                <c:pt idx="200">
                  <c:v>0.17714063184539747</c:v>
                </c:pt>
                <c:pt idx="201">
                  <c:v>0.16182301862169352</c:v>
                </c:pt>
                <c:pt idx="202">
                  <c:v>0.17040836075091931</c:v>
                </c:pt>
                <c:pt idx="203">
                  <c:v>0.18046327886514635</c:v>
                </c:pt>
                <c:pt idx="204">
                  <c:v>0.17604526878340146</c:v>
                </c:pt>
                <c:pt idx="205">
                  <c:v>0.17671466927019772</c:v>
                </c:pt>
                <c:pt idx="206">
                  <c:v>0.17503706449221645</c:v>
                </c:pt>
                <c:pt idx="207">
                  <c:v>0.16540840458431871</c:v>
                </c:pt>
                <c:pt idx="208">
                  <c:v>0.16280414357986028</c:v>
                </c:pt>
                <c:pt idx="209">
                  <c:v>0.18504928806133625</c:v>
                </c:pt>
                <c:pt idx="210">
                  <c:v>0.18357535321821036</c:v>
                </c:pt>
                <c:pt idx="211">
                  <c:v>0.18197185479440478</c:v>
                </c:pt>
                <c:pt idx="212">
                  <c:v>0.17841194232977503</c:v>
                </c:pt>
                <c:pt idx="213">
                  <c:v>0.17538126361655773</c:v>
                </c:pt>
                <c:pt idx="214">
                  <c:v>0.16614329394264937</c:v>
                </c:pt>
                <c:pt idx="215">
                  <c:v>0.16042895904216375</c:v>
                </c:pt>
                <c:pt idx="216">
                  <c:v>0.16617532298621349</c:v>
                </c:pt>
                <c:pt idx="217">
                  <c:v>0.17776448981335155</c:v>
                </c:pt>
                <c:pt idx="218">
                  <c:v>0.18151020408163265</c:v>
                </c:pt>
                <c:pt idx="219">
                  <c:v>0.17819669989986503</c:v>
                </c:pt>
                <c:pt idx="220">
                  <c:v>0.17432825454703305</c:v>
                </c:pt>
                <c:pt idx="221">
                  <c:v>0.16706280281561386</c:v>
                </c:pt>
                <c:pt idx="222">
                  <c:v>0.15537072243346006</c:v>
                </c:pt>
                <c:pt idx="223">
                  <c:v>0.16460518060410503</c:v>
                </c:pt>
                <c:pt idx="224">
                  <c:v>0.17621254759145838</c:v>
                </c:pt>
                <c:pt idx="225">
                  <c:v>0.17140974424447097</c:v>
                </c:pt>
                <c:pt idx="226">
                  <c:v>0.17003243243243243</c:v>
                </c:pt>
                <c:pt idx="227">
                  <c:v>0.15891472868217055</c:v>
                </c:pt>
                <c:pt idx="228">
                  <c:v>0.15952359868945365</c:v>
                </c:pt>
                <c:pt idx="229">
                  <c:v>0.15952359868945365</c:v>
                </c:pt>
                <c:pt idx="230">
                  <c:v>0.14878206311127515</c:v>
                </c:pt>
                <c:pt idx="231">
                  <c:v>0.15659734671925421</c:v>
                </c:pt>
                <c:pt idx="232">
                  <c:v>0.16241656683210678</c:v>
                </c:pt>
                <c:pt idx="233">
                  <c:v>0.16253080649273391</c:v>
                </c:pt>
                <c:pt idx="234">
                  <c:v>0.15619817137997022</c:v>
                </c:pt>
                <c:pt idx="235">
                  <c:v>0.13784346378018317</c:v>
                </c:pt>
                <c:pt idx="236">
                  <c:v>0.15153768756288552</c:v>
                </c:pt>
                <c:pt idx="237">
                  <c:v>0.15824479210240108</c:v>
                </c:pt>
                <c:pt idx="238">
                  <c:v>0.15091080402010051</c:v>
                </c:pt>
                <c:pt idx="239">
                  <c:v>0.14814958041687615</c:v>
                </c:pt>
                <c:pt idx="240">
                  <c:v>0.1373355542713397</c:v>
                </c:pt>
                <c:pt idx="241">
                  <c:v>0.13042755502360528</c:v>
                </c:pt>
                <c:pt idx="242">
                  <c:v>0.12511502796064275</c:v>
                </c:pt>
                <c:pt idx="243">
                  <c:v>0.13305058658549099</c:v>
                </c:pt>
                <c:pt idx="244">
                  <c:v>0.14253794144104931</c:v>
                </c:pt>
                <c:pt idx="245">
                  <c:v>0.14142016065597215</c:v>
                </c:pt>
                <c:pt idx="246">
                  <c:v>0.14504594215362332</c:v>
                </c:pt>
                <c:pt idx="247">
                  <c:v>0.14648903890694293</c:v>
                </c:pt>
                <c:pt idx="248">
                  <c:v>0.14838865931005252</c:v>
                </c:pt>
                <c:pt idx="249">
                  <c:v>0.1552639362381108</c:v>
                </c:pt>
                <c:pt idx="250">
                  <c:v>0.17063139777153727</c:v>
                </c:pt>
                <c:pt idx="251">
                  <c:v>0.17430065773833109</c:v>
                </c:pt>
                <c:pt idx="252">
                  <c:v>0.17314008433454114</c:v>
                </c:pt>
                <c:pt idx="253">
                  <c:v>0.17554946984060107</c:v>
                </c:pt>
                <c:pt idx="254">
                  <c:v>0.17961387355684638</c:v>
                </c:pt>
                <c:pt idx="255">
                  <c:v>0.18858560794044665</c:v>
                </c:pt>
                <c:pt idx="256">
                  <c:v>0.19158745517673173</c:v>
                </c:pt>
                <c:pt idx="257">
                  <c:v>0.19055000930117194</c:v>
                </c:pt>
                <c:pt idx="258">
                  <c:v>0.18883893149960329</c:v>
                </c:pt>
                <c:pt idx="259">
                  <c:v>0.19109433499048673</c:v>
                </c:pt>
                <c:pt idx="260">
                  <c:v>0.19104415768912039</c:v>
                </c:pt>
                <c:pt idx="261">
                  <c:v>0.18581337063589207</c:v>
                </c:pt>
                <c:pt idx="262">
                  <c:v>0.18714499252615843</c:v>
                </c:pt>
                <c:pt idx="263">
                  <c:v>0.18179851668726824</c:v>
                </c:pt>
                <c:pt idx="264">
                  <c:v>0.18719818505914762</c:v>
                </c:pt>
                <c:pt idx="265">
                  <c:v>0.19464772344529838</c:v>
                </c:pt>
                <c:pt idx="266">
                  <c:v>0.19785894206549118</c:v>
                </c:pt>
                <c:pt idx="267">
                  <c:v>0.19896327340906583</c:v>
                </c:pt>
                <c:pt idx="268">
                  <c:v>0.19664673294933413</c:v>
                </c:pt>
                <c:pt idx="269">
                  <c:v>0.19967132292522596</c:v>
                </c:pt>
                <c:pt idx="270">
                  <c:v>0.19511099464680118</c:v>
                </c:pt>
                <c:pt idx="271">
                  <c:v>0.19501397949673813</c:v>
                </c:pt>
                <c:pt idx="272">
                  <c:v>0.20064328381069077</c:v>
                </c:pt>
                <c:pt idx="273">
                  <c:v>0.19306750255139232</c:v>
                </c:pt>
                <c:pt idx="274">
                  <c:v>0.18579600016700765</c:v>
                </c:pt>
                <c:pt idx="275">
                  <c:v>0.1873886278956747</c:v>
                </c:pt>
                <c:pt idx="276">
                  <c:v>0.17774041083439374</c:v>
                </c:pt>
                <c:pt idx="277">
                  <c:v>0.17004012483281319</c:v>
                </c:pt>
                <c:pt idx="278">
                  <c:v>0.16796303074670571</c:v>
                </c:pt>
                <c:pt idx="279">
                  <c:v>0.16778393082677548</c:v>
                </c:pt>
                <c:pt idx="280">
                  <c:v>0.16271101033005794</c:v>
                </c:pt>
                <c:pt idx="281">
                  <c:v>0.16709097521691693</c:v>
                </c:pt>
                <c:pt idx="282">
                  <c:v>0.16092630752624865</c:v>
                </c:pt>
                <c:pt idx="283">
                  <c:v>0.16502421914147319</c:v>
                </c:pt>
                <c:pt idx="284">
                  <c:v>0.16662499374906237</c:v>
                </c:pt>
                <c:pt idx="285">
                  <c:v>0.1640001865758664</c:v>
                </c:pt>
                <c:pt idx="286">
                  <c:v>0.1713568053131253</c:v>
                </c:pt>
                <c:pt idx="287">
                  <c:v>0.17208789477829409</c:v>
                </c:pt>
                <c:pt idx="288">
                  <c:v>0.17132920583963923</c:v>
                </c:pt>
                <c:pt idx="289">
                  <c:v>0.16330322016610813</c:v>
                </c:pt>
                <c:pt idx="290">
                  <c:v>0.16630322096307154</c:v>
                </c:pt>
                <c:pt idx="291">
                  <c:v>0.16253282754595857</c:v>
                </c:pt>
                <c:pt idx="292">
                  <c:v>0.17895592118626855</c:v>
                </c:pt>
                <c:pt idx="293">
                  <c:v>0.17447435214489393</c:v>
                </c:pt>
                <c:pt idx="294">
                  <c:v>0.17749354541947354</c:v>
                </c:pt>
                <c:pt idx="295">
                  <c:v>0.17721848934198331</c:v>
                </c:pt>
                <c:pt idx="296">
                  <c:v>0.17745296754118017</c:v>
                </c:pt>
                <c:pt idx="297">
                  <c:v>0.17624039133473096</c:v>
                </c:pt>
                <c:pt idx="298">
                  <c:v>0.17126670540383498</c:v>
                </c:pt>
                <c:pt idx="299">
                  <c:v>0.18620309050772627</c:v>
                </c:pt>
                <c:pt idx="300">
                  <c:v>0.18444467171200654</c:v>
                </c:pt>
                <c:pt idx="301">
                  <c:v>0.18320297412128234</c:v>
                </c:pt>
                <c:pt idx="302">
                  <c:v>0.18051998260281255</c:v>
                </c:pt>
                <c:pt idx="303">
                  <c:v>0.17559502579832131</c:v>
                </c:pt>
                <c:pt idx="304">
                  <c:v>0.17352711911287685</c:v>
                </c:pt>
                <c:pt idx="305">
                  <c:v>0.17825823670576627</c:v>
                </c:pt>
                <c:pt idx="306">
                  <c:v>0.18018639972385225</c:v>
                </c:pt>
                <c:pt idx="307">
                  <c:v>0.18025660800673071</c:v>
                </c:pt>
                <c:pt idx="308">
                  <c:v>0.17820677209479033</c:v>
                </c:pt>
                <c:pt idx="309">
                  <c:v>0.17782637108530638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A07-81F1-FF3E5523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25824"/>
        <c:axId val="1056526152"/>
      </c:lineChart>
      <c:dateAx>
        <c:axId val="105652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26152"/>
        <c:crosses val="autoZero"/>
        <c:auto val="1"/>
        <c:lblOffset val="100"/>
        <c:baseTimeUnit val="days"/>
      </c:dateAx>
      <c:valAx>
        <c:axId val="10565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'总订单-2018'!$E$1</c:f>
              <c:strCache>
                <c:ptCount val="1"/>
                <c:pt idx="0">
                  <c:v>宫格大鱼订单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</c:numCache>
            </c:numRef>
          </c:cat>
          <c:val>
            <c:numRef>
              <c:f>'总订单-2018'!$E$2:$E$188</c:f>
              <c:numCache>
                <c:formatCode>General</c:formatCode>
                <c:ptCount val="185"/>
                <c:pt idx="0">
                  <c:v>23</c:v>
                </c:pt>
                <c:pt idx="1">
                  <c:v>30</c:v>
                </c:pt>
                <c:pt idx="2">
                  <c:v>21</c:v>
                </c:pt>
                <c:pt idx="3">
                  <c:v>41</c:v>
                </c:pt>
                <c:pt idx="4">
                  <c:v>43</c:v>
                </c:pt>
                <c:pt idx="5">
                  <c:v>40</c:v>
                </c:pt>
                <c:pt idx="6">
                  <c:v>28</c:v>
                </c:pt>
                <c:pt idx="7">
                  <c:v>29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37</c:v>
                </c:pt>
                <c:pt idx="15">
                  <c:v>40</c:v>
                </c:pt>
                <c:pt idx="16">
                  <c:v>35</c:v>
                </c:pt>
                <c:pt idx="17">
                  <c:v>48</c:v>
                </c:pt>
                <c:pt idx="18">
                  <c:v>30</c:v>
                </c:pt>
                <c:pt idx="19">
                  <c:v>42</c:v>
                </c:pt>
                <c:pt idx="20">
                  <c:v>55</c:v>
                </c:pt>
                <c:pt idx="21">
                  <c:v>27</c:v>
                </c:pt>
                <c:pt idx="22">
                  <c:v>21</c:v>
                </c:pt>
                <c:pt idx="23">
                  <c:v>38</c:v>
                </c:pt>
                <c:pt idx="24">
                  <c:v>53</c:v>
                </c:pt>
                <c:pt idx="25">
                  <c:v>30</c:v>
                </c:pt>
                <c:pt idx="26">
                  <c:v>50</c:v>
                </c:pt>
                <c:pt idx="27">
                  <c:v>36</c:v>
                </c:pt>
                <c:pt idx="28">
                  <c:v>27</c:v>
                </c:pt>
                <c:pt idx="29">
                  <c:v>34</c:v>
                </c:pt>
                <c:pt idx="30">
                  <c:v>35</c:v>
                </c:pt>
                <c:pt idx="31">
                  <c:v>38</c:v>
                </c:pt>
                <c:pt idx="32">
                  <c:v>50</c:v>
                </c:pt>
                <c:pt idx="33">
                  <c:v>23</c:v>
                </c:pt>
                <c:pt idx="34">
                  <c:v>42</c:v>
                </c:pt>
                <c:pt idx="35">
                  <c:v>25</c:v>
                </c:pt>
                <c:pt idx="36">
                  <c:v>37</c:v>
                </c:pt>
                <c:pt idx="37">
                  <c:v>24</c:v>
                </c:pt>
                <c:pt idx="38">
                  <c:v>22</c:v>
                </c:pt>
                <c:pt idx="39">
                  <c:v>23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13</c:v>
                </c:pt>
                <c:pt idx="44">
                  <c:v>15</c:v>
                </c:pt>
                <c:pt idx="45">
                  <c:v>11</c:v>
                </c:pt>
                <c:pt idx="46">
                  <c:v>17</c:v>
                </c:pt>
                <c:pt idx="47">
                  <c:v>17</c:v>
                </c:pt>
                <c:pt idx="48">
                  <c:v>14</c:v>
                </c:pt>
                <c:pt idx="49">
                  <c:v>15</c:v>
                </c:pt>
                <c:pt idx="50">
                  <c:v>20</c:v>
                </c:pt>
                <c:pt idx="51">
                  <c:v>16</c:v>
                </c:pt>
                <c:pt idx="52">
                  <c:v>13</c:v>
                </c:pt>
                <c:pt idx="53">
                  <c:v>13</c:v>
                </c:pt>
                <c:pt idx="54">
                  <c:v>11</c:v>
                </c:pt>
                <c:pt idx="55">
                  <c:v>19</c:v>
                </c:pt>
                <c:pt idx="56">
                  <c:v>12</c:v>
                </c:pt>
                <c:pt idx="59">
                  <c:v>40</c:v>
                </c:pt>
                <c:pt idx="60">
                  <c:v>31</c:v>
                </c:pt>
                <c:pt idx="61">
                  <c:v>40</c:v>
                </c:pt>
                <c:pt idx="62">
                  <c:v>35</c:v>
                </c:pt>
                <c:pt idx="63">
                  <c:v>43</c:v>
                </c:pt>
                <c:pt idx="64">
                  <c:v>47</c:v>
                </c:pt>
                <c:pt idx="65">
                  <c:v>38</c:v>
                </c:pt>
                <c:pt idx="66">
                  <c:v>22</c:v>
                </c:pt>
                <c:pt idx="67">
                  <c:v>41</c:v>
                </c:pt>
                <c:pt idx="68">
                  <c:v>27</c:v>
                </c:pt>
                <c:pt idx="69">
                  <c:v>23</c:v>
                </c:pt>
                <c:pt idx="70">
                  <c:v>23</c:v>
                </c:pt>
                <c:pt idx="71">
                  <c:v>34</c:v>
                </c:pt>
                <c:pt idx="72">
                  <c:v>32</c:v>
                </c:pt>
                <c:pt idx="73">
                  <c:v>35</c:v>
                </c:pt>
                <c:pt idx="74">
                  <c:v>26</c:v>
                </c:pt>
                <c:pt idx="75">
                  <c:v>59</c:v>
                </c:pt>
                <c:pt idx="76">
                  <c:v>32</c:v>
                </c:pt>
                <c:pt idx="77">
                  <c:v>30</c:v>
                </c:pt>
                <c:pt idx="78">
                  <c:v>54</c:v>
                </c:pt>
                <c:pt idx="79">
                  <c:v>57</c:v>
                </c:pt>
                <c:pt idx="80">
                  <c:v>45</c:v>
                </c:pt>
                <c:pt idx="81">
                  <c:v>40</c:v>
                </c:pt>
                <c:pt idx="82">
                  <c:v>50</c:v>
                </c:pt>
                <c:pt idx="83">
                  <c:v>30</c:v>
                </c:pt>
                <c:pt idx="84">
                  <c:v>40</c:v>
                </c:pt>
                <c:pt idx="85">
                  <c:v>40</c:v>
                </c:pt>
                <c:pt idx="86">
                  <c:v>37</c:v>
                </c:pt>
                <c:pt idx="87">
                  <c:v>41</c:v>
                </c:pt>
                <c:pt idx="88">
                  <c:v>36</c:v>
                </c:pt>
                <c:pt idx="89">
                  <c:v>57</c:v>
                </c:pt>
                <c:pt idx="90">
                  <c:v>35</c:v>
                </c:pt>
                <c:pt idx="91">
                  <c:v>50</c:v>
                </c:pt>
                <c:pt idx="92">
                  <c:v>55</c:v>
                </c:pt>
                <c:pt idx="93">
                  <c:v>95</c:v>
                </c:pt>
                <c:pt idx="94">
                  <c:v>70</c:v>
                </c:pt>
                <c:pt idx="95">
                  <c:v>50</c:v>
                </c:pt>
                <c:pt idx="96">
                  <c:v>47</c:v>
                </c:pt>
                <c:pt idx="97">
                  <c:v>37</c:v>
                </c:pt>
                <c:pt idx="98">
                  <c:v>19</c:v>
                </c:pt>
                <c:pt idx="99">
                  <c:v>38</c:v>
                </c:pt>
                <c:pt idx="100">
                  <c:v>57</c:v>
                </c:pt>
                <c:pt idx="101">
                  <c:v>45</c:v>
                </c:pt>
                <c:pt idx="102">
                  <c:v>42</c:v>
                </c:pt>
                <c:pt idx="103">
                  <c:v>36</c:v>
                </c:pt>
                <c:pt idx="104">
                  <c:v>42</c:v>
                </c:pt>
                <c:pt idx="105">
                  <c:v>40</c:v>
                </c:pt>
                <c:pt idx="106">
                  <c:v>39</c:v>
                </c:pt>
                <c:pt idx="107">
                  <c:v>56</c:v>
                </c:pt>
                <c:pt idx="108">
                  <c:v>50</c:v>
                </c:pt>
                <c:pt idx="109">
                  <c:v>74</c:v>
                </c:pt>
                <c:pt idx="110">
                  <c:v>41</c:v>
                </c:pt>
                <c:pt idx="111">
                  <c:v>45</c:v>
                </c:pt>
                <c:pt idx="112">
                  <c:v>46</c:v>
                </c:pt>
                <c:pt idx="113">
                  <c:v>51</c:v>
                </c:pt>
                <c:pt idx="114">
                  <c:v>68</c:v>
                </c:pt>
                <c:pt idx="115">
                  <c:v>55</c:v>
                </c:pt>
                <c:pt idx="116">
                  <c:v>50</c:v>
                </c:pt>
                <c:pt idx="117">
                  <c:v>59</c:v>
                </c:pt>
                <c:pt idx="118">
                  <c:v>52</c:v>
                </c:pt>
                <c:pt idx="119">
                  <c:v>40</c:v>
                </c:pt>
                <c:pt idx="120">
                  <c:v>55</c:v>
                </c:pt>
                <c:pt idx="121">
                  <c:v>57</c:v>
                </c:pt>
                <c:pt idx="122">
                  <c:v>66</c:v>
                </c:pt>
                <c:pt idx="123">
                  <c:v>45</c:v>
                </c:pt>
                <c:pt idx="124">
                  <c:v>42</c:v>
                </c:pt>
                <c:pt idx="125">
                  <c:v>36</c:v>
                </c:pt>
                <c:pt idx="126">
                  <c:v>38</c:v>
                </c:pt>
                <c:pt idx="127">
                  <c:v>43</c:v>
                </c:pt>
                <c:pt idx="128">
                  <c:v>58</c:v>
                </c:pt>
                <c:pt idx="129">
                  <c:v>42</c:v>
                </c:pt>
                <c:pt idx="130">
                  <c:v>44</c:v>
                </c:pt>
                <c:pt idx="131">
                  <c:v>50</c:v>
                </c:pt>
                <c:pt idx="132">
                  <c:v>33</c:v>
                </c:pt>
                <c:pt idx="133">
                  <c:v>34</c:v>
                </c:pt>
                <c:pt idx="134">
                  <c:v>56</c:v>
                </c:pt>
                <c:pt idx="135">
                  <c:v>58</c:v>
                </c:pt>
                <c:pt idx="136">
                  <c:v>42</c:v>
                </c:pt>
                <c:pt idx="137">
                  <c:v>64</c:v>
                </c:pt>
                <c:pt idx="138">
                  <c:v>48</c:v>
                </c:pt>
                <c:pt idx="139">
                  <c:v>27</c:v>
                </c:pt>
                <c:pt idx="140">
                  <c:v>48</c:v>
                </c:pt>
                <c:pt idx="141">
                  <c:v>58</c:v>
                </c:pt>
                <c:pt idx="142">
                  <c:v>52</c:v>
                </c:pt>
                <c:pt idx="143">
                  <c:v>47</c:v>
                </c:pt>
                <c:pt idx="144">
                  <c:v>49</c:v>
                </c:pt>
                <c:pt idx="145">
                  <c:v>71</c:v>
                </c:pt>
                <c:pt idx="146">
                  <c:v>46</c:v>
                </c:pt>
                <c:pt idx="147">
                  <c:v>55</c:v>
                </c:pt>
                <c:pt idx="148">
                  <c:v>61</c:v>
                </c:pt>
                <c:pt idx="149">
                  <c:v>58</c:v>
                </c:pt>
                <c:pt idx="150">
                  <c:v>53</c:v>
                </c:pt>
                <c:pt idx="151">
                  <c:v>44</c:v>
                </c:pt>
                <c:pt idx="152">
                  <c:v>71</c:v>
                </c:pt>
                <c:pt idx="153">
                  <c:v>79</c:v>
                </c:pt>
                <c:pt idx="154">
                  <c:v>73</c:v>
                </c:pt>
                <c:pt idx="155">
                  <c:v>91</c:v>
                </c:pt>
                <c:pt idx="156">
                  <c:v>74</c:v>
                </c:pt>
                <c:pt idx="157">
                  <c:v>107</c:v>
                </c:pt>
                <c:pt idx="158">
                  <c:v>95</c:v>
                </c:pt>
                <c:pt idx="159">
                  <c:v>83</c:v>
                </c:pt>
                <c:pt idx="160">
                  <c:v>97</c:v>
                </c:pt>
                <c:pt idx="161">
                  <c:v>119</c:v>
                </c:pt>
                <c:pt idx="162">
                  <c:v>105</c:v>
                </c:pt>
                <c:pt idx="163">
                  <c:v>80</c:v>
                </c:pt>
                <c:pt idx="164">
                  <c:v>76</c:v>
                </c:pt>
                <c:pt idx="165">
                  <c:v>102</c:v>
                </c:pt>
                <c:pt idx="166">
                  <c:v>116</c:v>
                </c:pt>
                <c:pt idx="167">
                  <c:v>89</c:v>
                </c:pt>
                <c:pt idx="168">
                  <c:v>71</c:v>
                </c:pt>
                <c:pt idx="169">
                  <c:v>75</c:v>
                </c:pt>
                <c:pt idx="170">
                  <c:v>96</c:v>
                </c:pt>
                <c:pt idx="171">
                  <c:v>108</c:v>
                </c:pt>
                <c:pt idx="172">
                  <c:v>112</c:v>
                </c:pt>
                <c:pt idx="173">
                  <c:v>87</c:v>
                </c:pt>
                <c:pt idx="174">
                  <c:v>79</c:v>
                </c:pt>
                <c:pt idx="175">
                  <c:v>67</c:v>
                </c:pt>
                <c:pt idx="176">
                  <c:v>90</c:v>
                </c:pt>
                <c:pt idx="177">
                  <c:v>116</c:v>
                </c:pt>
                <c:pt idx="17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7-498F-BDF8-050F45FED252}"/>
            </c:ext>
          </c:extLst>
        </c:ser>
        <c:ser>
          <c:idx val="1"/>
          <c:order val="1"/>
          <c:tx>
            <c:strRef>
              <c:f>'总订单-2018'!$M$1</c:f>
              <c:strCache>
                <c:ptCount val="1"/>
                <c:pt idx="0">
                  <c:v>宫格大鱼间夜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</c:numCache>
            </c:numRef>
          </c:cat>
          <c:val>
            <c:numRef>
              <c:f>'总订单-2018'!$M$2:$M$188</c:f>
              <c:numCache>
                <c:formatCode>General</c:formatCode>
                <c:ptCount val="185"/>
                <c:pt idx="0">
                  <c:v>72</c:v>
                </c:pt>
                <c:pt idx="1">
                  <c:v>87</c:v>
                </c:pt>
                <c:pt idx="2">
                  <c:v>46</c:v>
                </c:pt>
                <c:pt idx="3">
                  <c:v>98</c:v>
                </c:pt>
                <c:pt idx="4">
                  <c:v>132</c:v>
                </c:pt>
                <c:pt idx="5">
                  <c:v>99</c:v>
                </c:pt>
                <c:pt idx="6">
                  <c:v>59</c:v>
                </c:pt>
                <c:pt idx="7">
                  <c:v>67</c:v>
                </c:pt>
                <c:pt idx="8">
                  <c:v>61</c:v>
                </c:pt>
                <c:pt idx="9">
                  <c:v>60</c:v>
                </c:pt>
                <c:pt idx="10">
                  <c:v>63</c:v>
                </c:pt>
                <c:pt idx="11">
                  <c:v>86</c:v>
                </c:pt>
                <c:pt idx="12">
                  <c:v>95</c:v>
                </c:pt>
                <c:pt idx="13">
                  <c:v>95</c:v>
                </c:pt>
                <c:pt idx="14">
                  <c:v>123</c:v>
                </c:pt>
                <c:pt idx="15">
                  <c:v>103</c:v>
                </c:pt>
                <c:pt idx="16">
                  <c:v>93</c:v>
                </c:pt>
                <c:pt idx="17">
                  <c:v>104</c:v>
                </c:pt>
                <c:pt idx="18">
                  <c:v>86</c:v>
                </c:pt>
                <c:pt idx="19">
                  <c:v>125</c:v>
                </c:pt>
                <c:pt idx="20">
                  <c:v>122</c:v>
                </c:pt>
                <c:pt idx="21">
                  <c:v>43</c:v>
                </c:pt>
                <c:pt idx="22">
                  <c:v>44</c:v>
                </c:pt>
                <c:pt idx="23">
                  <c:v>94</c:v>
                </c:pt>
                <c:pt idx="24">
                  <c:v>92</c:v>
                </c:pt>
                <c:pt idx="25">
                  <c:v>58</c:v>
                </c:pt>
                <c:pt idx="26">
                  <c:v>126</c:v>
                </c:pt>
                <c:pt idx="27">
                  <c:v>90</c:v>
                </c:pt>
                <c:pt idx="28">
                  <c:v>72</c:v>
                </c:pt>
                <c:pt idx="29">
                  <c:v>94</c:v>
                </c:pt>
                <c:pt idx="30">
                  <c:v>59</c:v>
                </c:pt>
                <c:pt idx="31">
                  <c:v>80</c:v>
                </c:pt>
                <c:pt idx="32">
                  <c:v>82</c:v>
                </c:pt>
                <c:pt idx="33">
                  <c:v>53</c:v>
                </c:pt>
                <c:pt idx="34">
                  <c:v>80</c:v>
                </c:pt>
                <c:pt idx="35">
                  <c:v>60</c:v>
                </c:pt>
                <c:pt idx="36">
                  <c:v>98</c:v>
                </c:pt>
                <c:pt idx="37">
                  <c:v>44</c:v>
                </c:pt>
                <c:pt idx="38">
                  <c:v>60</c:v>
                </c:pt>
                <c:pt idx="39">
                  <c:v>48</c:v>
                </c:pt>
                <c:pt idx="40">
                  <c:v>31</c:v>
                </c:pt>
                <c:pt idx="41">
                  <c:v>27</c:v>
                </c:pt>
                <c:pt idx="42">
                  <c:v>28</c:v>
                </c:pt>
                <c:pt idx="43">
                  <c:v>42</c:v>
                </c:pt>
                <c:pt idx="44">
                  <c:v>27</c:v>
                </c:pt>
                <c:pt idx="45">
                  <c:v>23</c:v>
                </c:pt>
                <c:pt idx="46">
                  <c:v>30</c:v>
                </c:pt>
                <c:pt idx="47">
                  <c:v>35</c:v>
                </c:pt>
                <c:pt idx="48">
                  <c:v>32</c:v>
                </c:pt>
                <c:pt idx="49">
                  <c:v>27</c:v>
                </c:pt>
                <c:pt idx="50">
                  <c:v>45</c:v>
                </c:pt>
                <c:pt idx="51">
                  <c:v>30</c:v>
                </c:pt>
                <c:pt idx="52">
                  <c:v>33</c:v>
                </c:pt>
                <c:pt idx="53">
                  <c:v>35</c:v>
                </c:pt>
                <c:pt idx="54">
                  <c:v>26</c:v>
                </c:pt>
                <c:pt idx="55">
                  <c:v>41</c:v>
                </c:pt>
                <c:pt idx="56">
                  <c:v>28</c:v>
                </c:pt>
                <c:pt idx="59">
                  <c:v>69</c:v>
                </c:pt>
                <c:pt idx="60">
                  <c:v>74</c:v>
                </c:pt>
                <c:pt idx="61">
                  <c:v>84</c:v>
                </c:pt>
                <c:pt idx="62">
                  <c:v>68</c:v>
                </c:pt>
                <c:pt idx="63">
                  <c:v>90</c:v>
                </c:pt>
                <c:pt idx="64">
                  <c:v>131</c:v>
                </c:pt>
                <c:pt idx="65">
                  <c:v>66</c:v>
                </c:pt>
                <c:pt idx="66">
                  <c:v>58</c:v>
                </c:pt>
                <c:pt idx="67">
                  <c:v>84</c:v>
                </c:pt>
                <c:pt idx="68">
                  <c:v>46</c:v>
                </c:pt>
                <c:pt idx="69">
                  <c:v>42</c:v>
                </c:pt>
                <c:pt idx="70">
                  <c:v>46</c:v>
                </c:pt>
                <c:pt idx="71">
                  <c:v>86</c:v>
                </c:pt>
                <c:pt idx="72">
                  <c:v>70</c:v>
                </c:pt>
                <c:pt idx="73">
                  <c:v>70</c:v>
                </c:pt>
                <c:pt idx="74">
                  <c:v>67</c:v>
                </c:pt>
                <c:pt idx="75">
                  <c:v>108</c:v>
                </c:pt>
                <c:pt idx="76">
                  <c:v>61</c:v>
                </c:pt>
                <c:pt idx="77">
                  <c:v>54</c:v>
                </c:pt>
                <c:pt idx="78">
                  <c:v>93</c:v>
                </c:pt>
                <c:pt idx="79">
                  <c:v>110</c:v>
                </c:pt>
                <c:pt idx="80">
                  <c:v>95</c:v>
                </c:pt>
                <c:pt idx="81">
                  <c:v>103</c:v>
                </c:pt>
                <c:pt idx="82">
                  <c:v>113</c:v>
                </c:pt>
                <c:pt idx="83">
                  <c:v>96</c:v>
                </c:pt>
                <c:pt idx="84">
                  <c:v>72</c:v>
                </c:pt>
                <c:pt idx="85">
                  <c:v>63</c:v>
                </c:pt>
                <c:pt idx="86">
                  <c:v>80</c:v>
                </c:pt>
                <c:pt idx="87">
                  <c:v>104</c:v>
                </c:pt>
                <c:pt idx="88">
                  <c:v>60</c:v>
                </c:pt>
                <c:pt idx="89">
                  <c:v>145</c:v>
                </c:pt>
                <c:pt idx="90">
                  <c:v>69</c:v>
                </c:pt>
                <c:pt idx="91">
                  <c:v>143</c:v>
                </c:pt>
                <c:pt idx="92">
                  <c:v>108</c:v>
                </c:pt>
                <c:pt idx="93">
                  <c:v>228</c:v>
                </c:pt>
                <c:pt idx="94">
                  <c:v>196</c:v>
                </c:pt>
                <c:pt idx="95">
                  <c:v>188</c:v>
                </c:pt>
                <c:pt idx="96">
                  <c:v>78</c:v>
                </c:pt>
                <c:pt idx="97">
                  <c:v>103</c:v>
                </c:pt>
                <c:pt idx="98">
                  <c:v>35</c:v>
                </c:pt>
                <c:pt idx="99">
                  <c:v>72</c:v>
                </c:pt>
                <c:pt idx="100">
                  <c:v>175</c:v>
                </c:pt>
                <c:pt idx="101">
                  <c:v>121</c:v>
                </c:pt>
                <c:pt idx="102">
                  <c:v>108</c:v>
                </c:pt>
                <c:pt idx="103">
                  <c:v>86</c:v>
                </c:pt>
                <c:pt idx="104">
                  <c:v>74</c:v>
                </c:pt>
                <c:pt idx="105">
                  <c:v>97</c:v>
                </c:pt>
                <c:pt idx="106">
                  <c:v>89</c:v>
                </c:pt>
                <c:pt idx="107">
                  <c:v>116</c:v>
                </c:pt>
                <c:pt idx="108">
                  <c:v>114</c:v>
                </c:pt>
                <c:pt idx="109">
                  <c:v>164</c:v>
                </c:pt>
                <c:pt idx="110">
                  <c:v>92</c:v>
                </c:pt>
                <c:pt idx="111">
                  <c:v>104</c:v>
                </c:pt>
                <c:pt idx="112">
                  <c:v>102</c:v>
                </c:pt>
                <c:pt idx="113">
                  <c:v>85</c:v>
                </c:pt>
                <c:pt idx="114">
                  <c:v>151</c:v>
                </c:pt>
                <c:pt idx="115">
                  <c:v>116</c:v>
                </c:pt>
                <c:pt idx="116">
                  <c:v>117</c:v>
                </c:pt>
                <c:pt idx="117">
                  <c:v>121</c:v>
                </c:pt>
                <c:pt idx="118">
                  <c:v>106</c:v>
                </c:pt>
                <c:pt idx="119">
                  <c:v>79</c:v>
                </c:pt>
                <c:pt idx="120">
                  <c:v>103</c:v>
                </c:pt>
                <c:pt idx="121">
                  <c:v>107</c:v>
                </c:pt>
                <c:pt idx="122">
                  <c:v>124</c:v>
                </c:pt>
                <c:pt idx="123">
                  <c:v>95</c:v>
                </c:pt>
                <c:pt idx="124">
                  <c:v>84</c:v>
                </c:pt>
                <c:pt idx="125">
                  <c:v>76</c:v>
                </c:pt>
                <c:pt idx="126">
                  <c:v>86</c:v>
                </c:pt>
                <c:pt idx="127">
                  <c:v>120</c:v>
                </c:pt>
                <c:pt idx="128">
                  <c:v>124</c:v>
                </c:pt>
                <c:pt idx="129">
                  <c:v>97</c:v>
                </c:pt>
                <c:pt idx="130">
                  <c:v>126</c:v>
                </c:pt>
                <c:pt idx="131">
                  <c:v>119</c:v>
                </c:pt>
                <c:pt idx="132">
                  <c:v>95</c:v>
                </c:pt>
                <c:pt idx="133">
                  <c:v>106</c:v>
                </c:pt>
                <c:pt idx="134">
                  <c:v>139</c:v>
                </c:pt>
                <c:pt idx="135">
                  <c:v>94</c:v>
                </c:pt>
                <c:pt idx="136">
                  <c:v>94</c:v>
                </c:pt>
                <c:pt idx="137">
                  <c:v>144</c:v>
                </c:pt>
                <c:pt idx="138">
                  <c:v>76</c:v>
                </c:pt>
                <c:pt idx="139">
                  <c:v>46</c:v>
                </c:pt>
                <c:pt idx="140">
                  <c:v>91</c:v>
                </c:pt>
                <c:pt idx="141">
                  <c:v>109</c:v>
                </c:pt>
                <c:pt idx="142">
                  <c:v>128</c:v>
                </c:pt>
                <c:pt idx="143">
                  <c:v>124</c:v>
                </c:pt>
                <c:pt idx="144">
                  <c:v>102</c:v>
                </c:pt>
                <c:pt idx="145">
                  <c:v>160</c:v>
                </c:pt>
                <c:pt idx="146">
                  <c:v>93</c:v>
                </c:pt>
                <c:pt idx="147">
                  <c:v>135</c:v>
                </c:pt>
                <c:pt idx="148">
                  <c:v>110</c:v>
                </c:pt>
                <c:pt idx="149">
                  <c:v>115</c:v>
                </c:pt>
                <c:pt idx="150">
                  <c:v>121</c:v>
                </c:pt>
                <c:pt idx="151">
                  <c:v>104</c:v>
                </c:pt>
                <c:pt idx="152">
                  <c:v>147</c:v>
                </c:pt>
                <c:pt idx="153">
                  <c:v>221</c:v>
                </c:pt>
                <c:pt idx="154">
                  <c:v>203</c:v>
                </c:pt>
                <c:pt idx="155">
                  <c:v>225</c:v>
                </c:pt>
                <c:pt idx="156">
                  <c:v>182</c:v>
                </c:pt>
                <c:pt idx="157">
                  <c:v>265</c:v>
                </c:pt>
                <c:pt idx="158">
                  <c:v>235</c:v>
                </c:pt>
                <c:pt idx="159">
                  <c:v>180</c:v>
                </c:pt>
                <c:pt idx="160">
                  <c:v>237</c:v>
                </c:pt>
                <c:pt idx="161">
                  <c:v>274</c:v>
                </c:pt>
                <c:pt idx="162">
                  <c:v>289</c:v>
                </c:pt>
                <c:pt idx="163">
                  <c:v>175</c:v>
                </c:pt>
                <c:pt idx="164">
                  <c:v>157</c:v>
                </c:pt>
                <c:pt idx="165">
                  <c:v>211</c:v>
                </c:pt>
                <c:pt idx="166">
                  <c:v>200</c:v>
                </c:pt>
                <c:pt idx="167">
                  <c:v>175</c:v>
                </c:pt>
                <c:pt idx="168">
                  <c:v>189</c:v>
                </c:pt>
                <c:pt idx="169">
                  <c:v>154</c:v>
                </c:pt>
                <c:pt idx="170">
                  <c:v>209</c:v>
                </c:pt>
                <c:pt idx="171">
                  <c:v>261</c:v>
                </c:pt>
                <c:pt idx="172">
                  <c:v>235</c:v>
                </c:pt>
                <c:pt idx="173">
                  <c:v>206</c:v>
                </c:pt>
                <c:pt idx="174">
                  <c:v>182</c:v>
                </c:pt>
                <c:pt idx="175">
                  <c:v>141</c:v>
                </c:pt>
                <c:pt idx="176">
                  <c:v>222</c:v>
                </c:pt>
                <c:pt idx="177">
                  <c:v>251</c:v>
                </c:pt>
                <c:pt idx="178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7-498F-BDF8-050F45FE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04864"/>
        <c:axId val="725071912"/>
      </c:lineChart>
      <c:dateAx>
        <c:axId val="72180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071912"/>
        <c:crosses val="autoZero"/>
        <c:auto val="1"/>
        <c:lblOffset val="100"/>
        <c:baseTimeUnit val="days"/>
      </c:dateAx>
      <c:valAx>
        <c:axId val="7250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8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页面转化率!$T$2</c:f>
              <c:strCache>
                <c:ptCount val="1"/>
                <c:pt idx="0">
                  <c:v>填写到提交转化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页面转化率!$J$3:$J$313</c:f>
              <c:numCache>
                <c:formatCode>m/d/yyyy</c:formatCode>
                <c:ptCount val="31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</c:numCache>
            </c:numRef>
          </c:cat>
          <c:val>
            <c:numRef>
              <c:f>页面转化率!$T$3:$T$313</c:f>
              <c:numCache>
                <c:formatCode>0.00%</c:formatCode>
                <c:ptCount val="310"/>
                <c:pt idx="0">
                  <c:v>0.53328143246399373</c:v>
                </c:pt>
                <c:pt idx="1">
                  <c:v>0.53890513999164225</c:v>
                </c:pt>
                <c:pt idx="2">
                  <c:v>0.50971586492788667</c:v>
                </c:pt>
                <c:pt idx="3">
                  <c:v>0.50181128169742972</c:v>
                </c:pt>
                <c:pt idx="4">
                  <c:v>0.49877791824694478</c:v>
                </c:pt>
                <c:pt idx="5">
                  <c:v>0.48651623555310952</c:v>
                </c:pt>
                <c:pt idx="6">
                  <c:v>0.49587786259541983</c:v>
                </c:pt>
                <c:pt idx="7">
                  <c:v>0.53769760843129311</c:v>
                </c:pt>
                <c:pt idx="8">
                  <c:v>0.55328421708000419</c:v>
                </c:pt>
                <c:pt idx="9">
                  <c:v>0.499904470768055</c:v>
                </c:pt>
                <c:pt idx="10">
                  <c:v>0.49286133385487974</c:v>
                </c:pt>
                <c:pt idx="11">
                  <c:v>0.47069306930693067</c:v>
                </c:pt>
                <c:pt idx="12">
                  <c:v>0.47082213863514238</c:v>
                </c:pt>
                <c:pt idx="13">
                  <c:v>0.46461682901067952</c:v>
                </c:pt>
                <c:pt idx="14">
                  <c:v>0.52380395367879284</c:v>
                </c:pt>
                <c:pt idx="15">
                  <c:v>0.52180248851025668</c:v>
                </c:pt>
                <c:pt idx="16">
                  <c:v>0.50744546979865768</c:v>
                </c:pt>
                <c:pt idx="17">
                  <c:v>0.51996546514137709</c:v>
                </c:pt>
                <c:pt idx="18">
                  <c:v>0.51590909090909087</c:v>
                </c:pt>
                <c:pt idx="19">
                  <c:v>0.49936202296717319</c:v>
                </c:pt>
                <c:pt idx="20">
                  <c:v>0.50675310642895732</c:v>
                </c:pt>
                <c:pt idx="21">
                  <c:v>0.55420086914534039</c:v>
                </c:pt>
                <c:pt idx="22">
                  <c:v>0.53796046720575019</c:v>
                </c:pt>
                <c:pt idx="23">
                  <c:v>0.51816216216216215</c:v>
                </c:pt>
                <c:pt idx="24">
                  <c:v>0.51471723073531028</c:v>
                </c:pt>
                <c:pt idx="25">
                  <c:v>0.51088214864551984</c:v>
                </c:pt>
                <c:pt idx="26">
                  <c:v>0.50073331703739921</c:v>
                </c:pt>
                <c:pt idx="27">
                  <c:v>0.50185976029756163</c:v>
                </c:pt>
                <c:pt idx="28">
                  <c:v>0.55761133086640291</c:v>
                </c:pt>
                <c:pt idx="29">
                  <c:v>0.53816208564350598</c:v>
                </c:pt>
                <c:pt idx="30">
                  <c:v>0.48810043668122272</c:v>
                </c:pt>
                <c:pt idx="31">
                  <c:v>0.54527234142890824</c:v>
                </c:pt>
                <c:pt idx="32">
                  <c:v>0.52161076995748701</c:v>
                </c:pt>
                <c:pt idx="33">
                  <c:v>0.49175891758917589</c:v>
                </c:pt>
                <c:pt idx="34">
                  <c:v>0.50291159343568026</c:v>
                </c:pt>
                <c:pt idx="35">
                  <c:v>0.53775715002508784</c:v>
                </c:pt>
                <c:pt idx="36">
                  <c:v>0.54819136522753797</c:v>
                </c:pt>
                <c:pt idx="37">
                  <c:v>0.52606324972737184</c:v>
                </c:pt>
                <c:pt idx="38">
                  <c:v>0.49784029239118394</c:v>
                </c:pt>
                <c:pt idx="39">
                  <c:v>0.47194798940524924</c:v>
                </c:pt>
                <c:pt idx="40">
                  <c:v>0.51657732777446896</c:v>
                </c:pt>
                <c:pt idx="41">
                  <c:v>0.48445148286783762</c:v>
                </c:pt>
                <c:pt idx="42">
                  <c:v>0.47020053288458841</c:v>
                </c:pt>
                <c:pt idx="43">
                  <c:v>0.4316137851644003</c:v>
                </c:pt>
                <c:pt idx="44">
                  <c:v>0.43542874126913361</c:v>
                </c:pt>
                <c:pt idx="45">
                  <c:v>0.45475955329332218</c:v>
                </c:pt>
                <c:pt idx="46">
                  <c:v>0.44481956635906672</c:v>
                </c:pt>
                <c:pt idx="47">
                  <c:v>0.41396310432569977</c:v>
                </c:pt>
                <c:pt idx="48">
                  <c:v>0.41434334379202153</c:v>
                </c:pt>
                <c:pt idx="49">
                  <c:v>0.49945024738867511</c:v>
                </c:pt>
                <c:pt idx="50">
                  <c:v>0.49914893617021278</c:v>
                </c:pt>
                <c:pt idx="51">
                  <c:v>0.47739095638255302</c:v>
                </c:pt>
                <c:pt idx="52">
                  <c:v>0.48947679824190687</c:v>
                </c:pt>
                <c:pt idx="53">
                  <c:v>0.48663008448741396</c:v>
                </c:pt>
                <c:pt idx="54">
                  <c:v>0.49159468747097612</c:v>
                </c:pt>
                <c:pt idx="55">
                  <c:v>0.47880578765029552</c:v>
                </c:pt>
                <c:pt idx="56">
                  <c:v>0.52741001241208108</c:v>
                </c:pt>
                <c:pt idx="57">
                  <c:v>0.5096237547151562</c:v>
                </c:pt>
                <c:pt idx="58">
                  <c:v>0.4878723600479572</c:v>
                </c:pt>
                <c:pt idx="59">
                  <c:v>0.50750779110397581</c:v>
                </c:pt>
                <c:pt idx="60">
                  <c:v>0.48704907224262972</c:v>
                </c:pt>
                <c:pt idx="61">
                  <c:v>0.4733767477494733</c:v>
                </c:pt>
                <c:pt idx="62">
                  <c:v>0.44748231816742318</c:v>
                </c:pt>
                <c:pt idx="63">
                  <c:v>0.46609743847312907</c:v>
                </c:pt>
                <c:pt idx="64">
                  <c:v>0.49050890881565157</c:v>
                </c:pt>
                <c:pt idx="65">
                  <c:v>0.49861711322385482</c:v>
                </c:pt>
                <c:pt idx="66">
                  <c:v>0.48232484076433119</c:v>
                </c:pt>
                <c:pt idx="67">
                  <c:v>0.44887294282817253</c:v>
                </c:pt>
                <c:pt idx="68">
                  <c:v>0.43595110515740121</c:v>
                </c:pt>
                <c:pt idx="69">
                  <c:v>0.45765871847708761</c:v>
                </c:pt>
                <c:pt idx="70">
                  <c:v>0.49769488683989943</c:v>
                </c:pt>
                <c:pt idx="71">
                  <c:v>0.49719663596315578</c:v>
                </c:pt>
                <c:pt idx="72">
                  <c:v>0.47001434720229557</c:v>
                </c:pt>
                <c:pt idx="73">
                  <c:v>0.4777201057682891</c:v>
                </c:pt>
                <c:pt idx="74">
                  <c:v>0.47169617126389463</c:v>
                </c:pt>
                <c:pt idx="75">
                  <c:v>0.44105332745702952</c:v>
                </c:pt>
                <c:pt idx="76">
                  <c:v>0.43589076723016906</c:v>
                </c:pt>
                <c:pt idx="77">
                  <c:v>0.51492343628341553</c:v>
                </c:pt>
                <c:pt idx="78">
                  <c:v>0.51066666666666671</c:v>
                </c:pt>
                <c:pt idx="79">
                  <c:v>0.48928445953858768</c:v>
                </c:pt>
                <c:pt idx="80">
                  <c:v>0.4812470138557095</c:v>
                </c:pt>
                <c:pt idx="81">
                  <c:v>0.48766487542745479</c:v>
                </c:pt>
                <c:pt idx="82">
                  <c:v>0.45574315681760041</c:v>
                </c:pt>
                <c:pt idx="83">
                  <c:v>0.45426873459921729</c:v>
                </c:pt>
                <c:pt idx="84">
                  <c:v>0.51698003206529664</c:v>
                </c:pt>
                <c:pt idx="85">
                  <c:v>0.53045025318188044</c:v>
                </c:pt>
                <c:pt idx="86">
                  <c:v>0.495507399577167</c:v>
                </c:pt>
                <c:pt idx="87">
                  <c:v>0.49006622516556292</c:v>
                </c:pt>
                <c:pt idx="88">
                  <c:v>0.47003745318352058</c:v>
                </c:pt>
                <c:pt idx="89">
                  <c:v>0.48647443519619499</c:v>
                </c:pt>
                <c:pt idx="90">
                  <c:v>0.46990513575400722</c:v>
                </c:pt>
                <c:pt idx="91">
                  <c:v>0.52926329073986433</c:v>
                </c:pt>
                <c:pt idx="92">
                  <c:v>0.54087759815242498</c:v>
                </c:pt>
                <c:pt idx="93">
                  <c:v>0.50640530946133666</c:v>
                </c:pt>
                <c:pt idx="94">
                  <c:v>0.47016354795933402</c:v>
                </c:pt>
                <c:pt idx="95">
                  <c:v>0.47797888386123683</c:v>
                </c:pt>
                <c:pt idx="96">
                  <c:v>0.48917966784096628</c:v>
                </c:pt>
                <c:pt idx="97">
                  <c:v>0.47086031452358929</c:v>
                </c:pt>
                <c:pt idx="98">
                  <c:v>0.5303058047976561</c:v>
                </c:pt>
                <c:pt idx="99">
                  <c:v>0.52142092109960725</c:v>
                </c:pt>
                <c:pt idx="100">
                  <c:v>0.5114267058439439</c:v>
                </c:pt>
                <c:pt idx="101">
                  <c:v>0.52313646306579165</c:v>
                </c:pt>
                <c:pt idx="102">
                  <c:v>0.50042094628725375</c:v>
                </c:pt>
                <c:pt idx="103">
                  <c:v>0.49829351535836175</c:v>
                </c:pt>
                <c:pt idx="104">
                  <c:v>0.5113274039268334</c:v>
                </c:pt>
                <c:pt idx="105">
                  <c:v>0.46257903249522131</c:v>
                </c:pt>
                <c:pt idx="106">
                  <c:v>0.50845215346170802</c:v>
                </c:pt>
                <c:pt idx="107">
                  <c:v>0.4784546805349183</c:v>
                </c:pt>
                <c:pt idx="108">
                  <c:v>0.46065659197498698</c:v>
                </c:pt>
                <c:pt idx="109">
                  <c:v>0.44311844746821327</c:v>
                </c:pt>
                <c:pt idx="110">
                  <c:v>0.44922879177377895</c:v>
                </c:pt>
                <c:pt idx="111">
                  <c:v>0.42948614037931593</c:v>
                </c:pt>
                <c:pt idx="112">
                  <c:v>0.44148404110211875</c:v>
                </c:pt>
                <c:pt idx="113">
                  <c:v>0.41328866554997207</c:v>
                </c:pt>
                <c:pt idx="114">
                  <c:v>0.43111753371868977</c:v>
                </c:pt>
                <c:pt idx="115">
                  <c:v>0.40275823247959469</c:v>
                </c:pt>
                <c:pt idx="116">
                  <c:v>0.40122797650827552</c:v>
                </c:pt>
                <c:pt idx="117">
                  <c:v>0.38886010362694301</c:v>
                </c:pt>
                <c:pt idx="118">
                  <c:v>0.39989133387666392</c:v>
                </c:pt>
                <c:pt idx="119">
                  <c:v>0.41096634093376766</c:v>
                </c:pt>
                <c:pt idx="120">
                  <c:v>0.43089430894308944</c:v>
                </c:pt>
                <c:pt idx="121">
                  <c:v>0.42368</c:v>
                </c:pt>
                <c:pt idx="122">
                  <c:v>0.44516653127538586</c:v>
                </c:pt>
                <c:pt idx="123">
                  <c:v>0.46812782332273717</c:v>
                </c:pt>
                <c:pt idx="124">
                  <c:v>0.47351638618246233</c:v>
                </c:pt>
                <c:pt idx="125">
                  <c:v>0.47392005735794945</c:v>
                </c:pt>
                <c:pt idx="126">
                  <c:v>0.49636261891438166</c:v>
                </c:pt>
                <c:pt idx="127">
                  <c:v>0.49386556073958876</c:v>
                </c:pt>
                <c:pt idx="128">
                  <c:v>0.46392952127659576</c:v>
                </c:pt>
                <c:pt idx="129">
                  <c:v>0.44835394530569589</c:v>
                </c:pt>
                <c:pt idx="130">
                  <c:v>0.45090001782213507</c:v>
                </c:pt>
                <c:pt idx="131">
                  <c:v>0.44831880448318806</c:v>
                </c:pt>
                <c:pt idx="132">
                  <c:v>0.44391326617722382</c:v>
                </c:pt>
                <c:pt idx="133">
                  <c:v>0.4781115879828326</c:v>
                </c:pt>
                <c:pt idx="134">
                  <c:v>0.49142134729998194</c:v>
                </c:pt>
                <c:pt idx="135">
                  <c:v>0.47422858127908979</c:v>
                </c:pt>
                <c:pt idx="136">
                  <c:v>0.46768447837150129</c:v>
                </c:pt>
                <c:pt idx="137">
                  <c:v>0.47549019607843135</c:v>
                </c:pt>
                <c:pt idx="138">
                  <c:v>0.45885916203937405</c:v>
                </c:pt>
                <c:pt idx="139">
                  <c:v>0.46893298633702019</c:v>
                </c:pt>
                <c:pt idx="140">
                  <c:v>0.51429075511644318</c:v>
                </c:pt>
                <c:pt idx="141">
                  <c:v>0.5</c:v>
                </c:pt>
                <c:pt idx="142">
                  <c:v>0.47396335583413696</c:v>
                </c:pt>
                <c:pt idx="143">
                  <c:v>0.47271833524496149</c:v>
                </c:pt>
                <c:pt idx="144">
                  <c:v>0.47168857431749239</c:v>
                </c:pt>
                <c:pt idx="145">
                  <c:v>0.45170257123002083</c:v>
                </c:pt>
                <c:pt idx="146">
                  <c:v>0.45164233576642338</c:v>
                </c:pt>
                <c:pt idx="147">
                  <c:v>0.50671527244819647</c:v>
                </c:pt>
                <c:pt idx="148">
                  <c:v>0.49801350814461659</c:v>
                </c:pt>
                <c:pt idx="149">
                  <c:v>0.50252372299616399</c:v>
                </c:pt>
                <c:pt idx="150">
                  <c:v>0.47988295537673736</c:v>
                </c:pt>
                <c:pt idx="151">
                  <c:v>0.47308834446919079</c:v>
                </c:pt>
                <c:pt idx="152">
                  <c:v>0.4269790289061024</c:v>
                </c:pt>
                <c:pt idx="153">
                  <c:v>0.46400759734093067</c:v>
                </c:pt>
                <c:pt idx="154">
                  <c:v>0.44493561406880644</c:v>
                </c:pt>
                <c:pt idx="155">
                  <c:v>0.49187982135606984</c:v>
                </c:pt>
                <c:pt idx="156">
                  <c:v>0.46243447874199184</c:v>
                </c:pt>
                <c:pt idx="157">
                  <c:v>0.45973674022454508</c:v>
                </c:pt>
                <c:pt idx="158">
                  <c:v>0.43275577557755773</c:v>
                </c:pt>
                <c:pt idx="159">
                  <c:v>0.45454545454545453</c:v>
                </c:pt>
                <c:pt idx="160">
                  <c:v>0.55699632281788269</c:v>
                </c:pt>
                <c:pt idx="161">
                  <c:v>0.55703363914373094</c:v>
                </c:pt>
                <c:pt idx="162">
                  <c:v>0.51335935154608225</c:v>
                </c:pt>
                <c:pt idx="163">
                  <c:v>0.48131995929640936</c:v>
                </c:pt>
                <c:pt idx="164">
                  <c:v>0.45423936333027243</c:v>
                </c:pt>
                <c:pt idx="165">
                  <c:v>0.47790011169618635</c:v>
                </c:pt>
                <c:pt idx="166">
                  <c:v>0.47387131176679703</c:v>
                </c:pt>
                <c:pt idx="167">
                  <c:v>0.48242027800490594</c:v>
                </c:pt>
                <c:pt idx="168">
                  <c:v>0.54425907752698721</c:v>
                </c:pt>
                <c:pt idx="169">
                  <c:v>0.56254948535233573</c:v>
                </c:pt>
                <c:pt idx="170">
                  <c:v>0.51244167962674958</c:v>
                </c:pt>
                <c:pt idx="171">
                  <c:v>0.48840744963892058</c:v>
                </c:pt>
                <c:pt idx="172">
                  <c:v>0.49758547421286459</c:v>
                </c:pt>
                <c:pt idx="173">
                  <c:v>0.46656358716660223</c:v>
                </c:pt>
                <c:pt idx="174">
                  <c:v>0.52618933205189811</c:v>
                </c:pt>
                <c:pt idx="175">
                  <c:v>0.57745073584435025</c:v>
                </c:pt>
                <c:pt idx="176">
                  <c:v>0.5719539102721255</c:v>
                </c:pt>
                <c:pt idx="177">
                  <c:v>0.49568221070811747</c:v>
                </c:pt>
                <c:pt idx="178">
                  <c:v>0.44729832572298328</c:v>
                </c:pt>
                <c:pt idx="179">
                  <c:v>0.49424374751885669</c:v>
                </c:pt>
                <c:pt idx="180">
                  <c:v>0.4683628318584071</c:v>
                </c:pt>
                <c:pt idx="181">
                  <c:v>0.43776926759214935</c:v>
                </c:pt>
                <c:pt idx="182">
                  <c:v>0.51852731591448931</c:v>
                </c:pt>
                <c:pt idx="183">
                  <c:v>0.53534234433857741</c:v>
                </c:pt>
                <c:pt idx="184">
                  <c:v>0.49840459476707083</c:v>
                </c:pt>
                <c:pt idx="185">
                  <c:v>0.47499472462544839</c:v>
                </c:pt>
                <c:pt idx="186">
                  <c:v>0.4784688995215311</c:v>
                </c:pt>
                <c:pt idx="187">
                  <c:v>0.4661512745507731</c:v>
                </c:pt>
                <c:pt idx="188">
                  <c:v>0.4484020492803123</c:v>
                </c:pt>
                <c:pt idx="189">
                  <c:v>0.50773006134969323</c:v>
                </c:pt>
                <c:pt idx="190">
                  <c:v>0.53192522456907021</c:v>
                </c:pt>
                <c:pt idx="191">
                  <c:v>0.48405253283302063</c:v>
                </c:pt>
                <c:pt idx="192">
                  <c:v>0.48113207547169812</c:v>
                </c:pt>
                <c:pt idx="193">
                  <c:v>0.52796541475276948</c:v>
                </c:pt>
                <c:pt idx="194">
                  <c:v>0.45316657796700371</c:v>
                </c:pt>
                <c:pt idx="195">
                  <c:v>0.48669891172914148</c:v>
                </c:pt>
                <c:pt idx="196">
                  <c:v>0.54558011049723754</c:v>
                </c:pt>
                <c:pt idx="197">
                  <c:v>0.6606770833333333</c:v>
                </c:pt>
                <c:pt idx="198">
                  <c:v>0.58996882969679798</c:v>
                </c:pt>
                <c:pt idx="199">
                  <c:v>0.45933654360620652</c:v>
                </c:pt>
                <c:pt idx="200">
                  <c:v>0.45012366034624895</c:v>
                </c:pt>
                <c:pt idx="201">
                  <c:v>0.42772952853598017</c:v>
                </c:pt>
                <c:pt idx="202">
                  <c:v>0.48268029528676887</c:v>
                </c:pt>
                <c:pt idx="203">
                  <c:v>0.4843283582089552</c:v>
                </c:pt>
                <c:pt idx="204">
                  <c:v>0.5089285714285714</c:v>
                </c:pt>
                <c:pt idx="205">
                  <c:v>0.50220994475138125</c:v>
                </c:pt>
                <c:pt idx="206">
                  <c:v>0.46373742721016409</c:v>
                </c:pt>
                <c:pt idx="207">
                  <c:v>0.47346714324993128</c:v>
                </c:pt>
                <c:pt idx="208">
                  <c:v>0.47410476472329094</c:v>
                </c:pt>
                <c:pt idx="209">
                  <c:v>0.58774785439479138</c:v>
                </c:pt>
                <c:pt idx="210">
                  <c:v>0.54890432923570287</c:v>
                </c:pt>
                <c:pt idx="211">
                  <c:v>0.52972596377148162</c:v>
                </c:pt>
                <c:pt idx="212">
                  <c:v>0.5184743742550656</c:v>
                </c:pt>
                <c:pt idx="213">
                  <c:v>0.49617773530817011</c:v>
                </c:pt>
                <c:pt idx="214">
                  <c:v>0.48022879880626712</c:v>
                </c:pt>
                <c:pt idx="215">
                  <c:v>0.4531543624161074</c:v>
                </c:pt>
                <c:pt idx="216">
                  <c:v>0.53822071484476908</c:v>
                </c:pt>
                <c:pt idx="217">
                  <c:v>0.52594906295050459</c:v>
                </c:pt>
                <c:pt idx="218">
                  <c:v>0.49179221947380258</c:v>
                </c:pt>
                <c:pt idx="219">
                  <c:v>0.50305399462496947</c:v>
                </c:pt>
                <c:pt idx="220">
                  <c:v>0.48032868525896416</c:v>
                </c:pt>
                <c:pt idx="221">
                  <c:v>0.43419972640218879</c:v>
                </c:pt>
                <c:pt idx="222">
                  <c:v>0.43927806668706026</c:v>
                </c:pt>
                <c:pt idx="223">
                  <c:v>0.51102640893002993</c:v>
                </c:pt>
                <c:pt idx="224">
                  <c:v>0.48262094880225459</c:v>
                </c:pt>
                <c:pt idx="225">
                  <c:v>0.48438250840941854</c:v>
                </c:pt>
                <c:pt idx="226">
                  <c:v>0.47736520854526959</c:v>
                </c:pt>
                <c:pt idx="227">
                  <c:v>0.48646475475743767</c:v>
                </c:pt>
                <c:pt idx="228">
                  <c:v>0.49153483208437415</c:v>
                </c:pt>
                <c:pt idx="229">
                  <c:v>0.49153483208437415</c:v>
                </c:pt>
                <c:pt idx="230">
                  <c:v>0.46945736434108526</c:v>
                </c:pt>
                <c:pt idx="231">
                  <c:v>0.51402404121350886</c:v>
                </c:pt>
                <c:pt idx="232">
                  <c:v>0.52028451001053744</c:v>
                </c:pt>
                <c:pt idx="233">
                  <c:v>0.49202614379084969</c:v>
                </c:pt>
                <c:pt idx="234">
                  <c:v>0.49251293220800435</c:v>
                </c:pt>
                <c:pt idx="235">
                  <c:v>0.45182724252491696</c:v>
                </c:pt>
                <c:pt idx="236">
                  <c:v>0.51125866050808311</c:v>
                </c:pt>
                <c:pt idx="237">
                  <c:v>0.48136399682791436</c:v>
                </c:pt>
                <c:pt idx="238">
                  <c:v>0.47632674297606659</c:v>
                </c:pt>
                <c:pt idx="239">
                  <c:v>0.49125554685460715</c:v>
                </c:pt>
                <c:pt idx="240">
                  <c:v>0.44207920792079208</c:v>
                </c:pt>
                <c:pt idx="241">
                  <c:v>0.43283201631404539</c:v>
                </c:pt>
                <c:pt idx="242">
                  <c:v>0.41612446958981614</c:v>
                </c:pt>
                <c:pt idx="243">
                  <c:v>0.4339331619537275</c:v>
                </c:pt>
                <c:pt idx="244">
                  <c:v>0.46254071661237783</c:v>
                </c:pt>
                <c:pt idx="245">
                  <c:v>0.48086971178156074</c:v>
                </c:pt>
                <c:pt idx="246">
                  <c:v>0.45966609455453267</c:v>
                </c:pt>
                <c:pt idx="247">
                  <c:v>0.46231155778894473</c:v>
                </c:pt>
                <c:pt idx="248">
                  <c:v>0.44476180760991535</c:v>
                </c:pt>
                <c:pt idx="249">
                  <c:v>0.43813916182073392</c:v>
                </c:pt>
                <c:pt idx="250">
                  <c:v>0.39286472711828413</c:v>
                </c:pt>
                <c:pt idx="251">
                  <c:v>0.39281654921573084</c:v>
                </c:pt>
                <c:pt idx="252">
                  <c:v>0.38477542528454289</c:v>
                </c:pt>
                <c:pt idx="253">
                  <c:v>0.39986666666666665</c:v>
                </c:pt>
                <c:pt idx="254">
                  <c:v>0.39667203435319376</c:v>
                </c:pt>
                <c:pt idx="255">
                  <c:v>0.39336622807017546</c:v>
                </c:pt>
                <c:pt idx="256">
                  <c:v>0.4145870469399881</c:v>
                </c:pt>
                <c:pt idx="257">
                  <c:v>0.45346566872762772</c:v>
                </c:pt>
                <c:pt idx="258">
                  <c:v>0.42927170868347336</c:v>
                </c:pt>
                <c:pt idx="259">
                  <c:v>0.4183394893207002</c:v>
                </c:pt>
                <c:pt idx="260">
                  <c:v>0.41611154144074358</c:v>
                </c:pt>
                <c:pt idx="261">
                  <c:v>0.41279799247176913</c:v>
                </c:pt>
                <c:pt idx="262">
                  <c:v>0.41469648562300321</c:v>
                </c:pt>
                <c:pt idx="263">
                  <c:v>0.42393336732959375</c:v>
                </c:pt>
                <c:pt idx="264">
                  <c:v>0.47835872576177285</c:v>
                </c:pt>
                <c:pt idx="265">
                  <c:v>0.47144879660217082</c:v>
                </c:pt>
                <c:pt idx="266">
                  <c:v>0.46721833227243792</c:v>
                </c:pt>
                <c:pt idx="267">
                  <c:v>0.45195861049519587</c:v>
                </c:pt>
                <c:pt idx="268">
                  <c:v>0.46921641791044777</c:v>
                </c:pt>
                <c:pt idx="269">
                  <c:v>0.4567901234567901</c:v>
                </c:pt>
                <c:pt idx="270">
                  <c:v>0.47505755947812739</c:v>
                </c:pt>
                <c:pt idx="271">
                  <c:v>0.50099561927518921</c:v>
                </c:pt>
                <c:pt idx="272">
                  <c:v>0.4998091603053435</c:v>
                </c:pt>
                <c:pt idx="273">
                  <c:v>0.46195959977345669</c:v>
                </c:pt>
                <c:pt idx="274">
                  <c:v>0.48764044943820223</c:v>
                </c:pt>
                <c:pt idx="275">
                  <c:v>0.47417333045169657</c:v>
                </c:pt>
                <c:pt idx="276">
                  <c:v>0.45001278445410381</c:v>
                </c:pt>
                <c:pt idx="277">
                  <c:v>0.43550078657577346</c:v>
                </c:pt>
                <c:pt idx="278">
                  <c:v>0.48760555706891856</c:v>
                </c:pt>
                <c:pt idx="279">
                  <c:v>0.46207295888824551</c:v>
                </c:pt>
                <c:pt idx="280">
                  <c:v>0.46237225147104366</c:v>
                </c:pt>
                <c:pt idx="281">
                  <c:v>0.48787313432835822</c:v>
                </c:pt>
                <c:pt idx="282">
                  <c:v>0.44054878048780488</c:v>
                </c:pt>
                <c:pt idx="283">
                  <c:v>0.43556005398110659</c:v>
                </c:pt>
                <c:pt idx="284">
                  <c:v>0.48589435774309725</c:v>
                </c:pt>
                <c:pt idx="285">
                  <c:v>0.52474402730375425</c:v>
                </c:pt>
                <c:pt idx="286">
                  <c:v>0.55180124223602489</c:v>
                </c:pt>
                <c:pt idx="287">
                  <c:v>0.5215102974828375</c:v>
                </c:pt>
                <c:pt idx="288">
                  <c:v>0.49408877983493199</c:v>
                </c:pt>
                <c:pt idx="289">
                  <c:v>0.47780504126700868</c:v>
                </c:pt>
                <c:pt idx="290">
                  <c:v>0.45055889939810834</c:v>
                </c:pt>
                <c:pt idx="291">
                  <c:v>0.49685816876122085</c:v>
                </c:pt>
                <c:pt idx="292">
                  <c:v>0.52440408626560731</c:v>
                </c:pt>
                <c:pt idx="293">
                  <c:v>0.51670258620689657</c:v>
                </c:pt>
                <c:pt idx="294">
                  <c:v>0.50108677478682495</c:v>
                </c:pt>
                <c:pt idx="295">
                  <c:v>0.50890668409870898</c:v>
                </c:pt>
                <c:pt idx="296">
                  <c:v>0.51287001287001288</c:v>
                </c:pt>
                <c:pt idx="297">
                  <c:v>0.54956383822363208</c:v>
                </c:pt>
                <c:pt idx="298">
                  <c:v>0.55979643765903309</c:v>
                </c:pt>
                <c:pt idx="299">
                  <c:v>0.61751630112625966</c:v>
                </c:pt>
                <c:pt idx="300">
                  <c:v>0.60341003604103138</c:v>
                </c:pt>
                <c:pt idx="301">
                  <c:v>0.54196863881934376</c:v>
                </c:pt>
                <c:pt idx="302">
                  <c:v>0.51626288314817292</c:v>
                </c:pt>
                <c:pt idx="303">
                  <c:v>0.50859851049424509</c:v>
                </c:pt>
                <c:pt idx="304">
                  <c:v>0.54716707723518332</c:v>
                </c:pt>
                <c:pt idx="305">
                  <c:v>0.5218922999496729</c:v>
                </c:pt>
                <c:pt idx="306">
                  <c:v>0.64144316730523632</c:v>
                </c:pt>
                <c:pt idx="307">
                  <c:v>0.54259043173862309</c:v>
                </c:pt>
                <c:pt idx="308">
                  <c:v>0.55962691538974019</c:v>
                </c:pt>
                <c:pt idx="309">
                  <c:v>0.54459363957597173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9-4B22-8005-B14C92A1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698000"/>
        <c:axId val="1251698328"/>
      </c:lineChart>
      <c:dateAx>
        <c:axId val="125169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698328"/>
        <c:crosses val="autoZero"/>
        <c:auto val="1"/>
        <c:lblOffset val="100"/>
        <c:baseTimeUnit val="days"/>
      </c:dateAx>
      <c:valAx>
        <c:axId val="12516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6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页面转化率!$R$2</c:f>
              <c:strCache>
                <c:ptCount val="1"/>
                <c:pt idx="0">
                  <c:v>列表到详情转化率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页面转化率!$J$3:$J$313</c:f>
              <c:numCache>
                <c:formatCode>m/d/yyyy</c:formatCode>
                <c:ptCount val="31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</c:numCache>
            </c:numRef>
          </c:cat>
          <c:val>
            <c:numRef>
              <c:f>页面转化率!$R$3:$R$313</c:f>
              <c:numCache>
                <c:formatCode>0.00%</c:formatCode>
                <c:ptCount val="310"/>
                <c:pt idx="0">
                  <c:v>0.74260710482483683</c:v>
                </c:pt>
                <c:pt idx="1">
                  <c:v>0.74877070882820185</c:v>
                </c:pt>
                <c:pt idx="2">
                  <c:v>0.75745573159366264</c:v>
                </c:pt>
                <c:pt idx="3">
                  <c:v>0.76927897721931504</c:v>
                </c:pt>
                <c:pt idx="4">
                  <c:v>0.77475535429041109</c:v>
                </c:pt>
                <c:pt idx="5">
                  <c:v>0.78068567163694769</c:v>
                </c:pt>
                <c:pt idx="6">
                  <c:v>0.77392589427202962</c:v>
                </c:pt>
                <c:pt idx="7">
                  <c:v>0.73947836908239284</c:v>
                </c:pt>
                <c:pt idx="8">
                  <c:v>0.72487859883964134</c:v>
                </c:pt>
                <c:pt idx="9">
                  <c:v>0.76816237404019971</c:v>
                </c:pt>
                <c:pt idx="10">
                  <c:v>0.77642844348916351</c:v>
                </c:pt>
                <c:pt idx="11">
                  <c:v>0.76969815410307885</c:v>
                </c:pt>
                <c:pt idx="12">
                  <c:v>0.77242662637949777</c:v>
                </c:pt>
                <c:pt idx="13">
                  <c:v>0.75997865950047427</c:v>
                </c:pt>
                <c:pt idx="14">
                  <c:v>0.72185727920947729</c:v>
                </c:pt>
                <c:pt idx="15">
                  <c:v>0.7238834737595683</c:v>
                </c:pt>
                <c:pt idx="16">
                  <c:v>0.74583952588025904</c:v>
                </c:pt>
                <c:pt idx="17">
                  <c:v>0.7428501450695203</c:v>
                </c:pt>
                <c:pt idx="18">
                  <c:v>0.74238080869040435</c:v>
                </c:pt>
                <c:pt idx="19">
                  <c:v>0.74333418352331815</c:v>
                </c:pt>
                <c:pt idx="20">
                  <c:v>0.72859016247693986</c:v>
                </c:pt>
                <c:pt idx="21">
                  <c:v>0.69171630287921748</c:v>
                </c:pt>
                <c:pt idx="22">
                  <c:v>0.71319626168224304</c:v>
                </c:pt>
                <c:pt idx="23">
                  <c:v>0.73979191017264179</c:v>
                </c:pt>
                <c:pt idx="24">
                  <c:v>0.73898963730569944</c:v>
                </c:pt>
                <c:pt idx="25">
                  <c:v>0.74301834138844514</c:v>
                </c:pt>
                <c:pt idx="26">
                  <c:v>0.74669467440998394</c:v>
                </c:pt>
                <c:pt idx="27">
                  <c:v>0.73825938092814514</c:v>
                </c:pt>
                <c:pt idx="28">
                  <c:v>0.71074793629617272</c:v>
                </c:pt>
                <c:pt idx="29">
                  <c:v>0.726274397946294</c:v>
                </c:pt>
                <c:pt idx="30">
                  <c:v>0.74463588422366245</c:v>
                </c:pt>
                <c:pt idx="31">
                  <c:v>0.72603951636685349</c:v>
                </c:pt>
                <c:pt idx="32">
                  <c:v>0.73310347692435507</c:v>
                </c:pt>
                <c:pt idx="33">
                  <c:v>0.74081987473554112</c:v>
                </c:pt>
                <c:pt idx="34">
                  <c:v>0.73174080774176675</c:v>
                </c:pt>
                <c:pt idx="35">
                  <c:v>0.71073056547985713</c:v>
                </c:pt>
                <c:pt idx="36">
                  <c:v>0.7149697088137581</c:v>
                </c:pt>
                <c:pt idx="37">
                  <c:v>0.7428544369731982</c:v>
                </c:pt>
                <c:pt idx="38">
                  <c:v>0.76587642555850644</c:v>
                </c:pt>
                <c:pt idx="39">
                  <c:v>0.72568673348938639</c:v>
                </c:pt>
                <c:pt idx="40">
                  <c:v>0.63104958483579943</c:v>
                </c:pt>
                <c:pt idx="41">
                  <c:v>0.62790182839087516</c:v>
                </c:pt>
                <c:pt idx="42">
                  <c:v>0.71454779608300534</c:v>
                </c:pt>
                <c:pt idx="43">
                  <c:v>0.75289047572558265</c:v>
                </c:pt>
                <c:pt idx="44">
                  <c:v>0.77175408744543905</c:v>
                </c:pt>
                <c:pt idx="45">
                  <c:v>0.79282527378430756</c:v>
                </c:pt>
                <c:pt idx="46">
                  <c:v>0.80834684568640225</c:v>
                </c:pt>
                <c:pt idx="47">
                  <c:v>0.82999026290165534</c:v>
                </c:pt>
                <c:pt idx="48">
                  <c:v>0.82945155360425482</c:v>
                </c:pt>
                <c:pt idx="49">
                  <c:v>0.78988346911415896</c:v>
                </c:pt>
                <c:pt idx="50">
                  <c:v>0.78853590484115721</c:v>
                </c:pt>
                <c:pt idx="51">
                  <c:v>0.81720518153382571</c:v>
                </c:pt>
                <c:pt idx="52">
                  <c:v>0.82290673927842073</c:v>
                </c:pt>
                <c:pt idx="53">
                  <c:v>0.81263410430992244</c:v>
                </c:pt>
                <c:pt idx="54">
                  <c:v>0.82455583756345174</c:v>
                </c:pt>
                <c:pt idx="55">
                  <c:v>0.80486554760292151</c:v>
                </c:pt>
                <c:pt idx="56">
                  <c:v>0.75960255600028093</c:v>
                </c:pt>
                <c:pt idx="57">
                  <c:v>0.78280082163878961</c:v>
                </c:pt>
                <c:pt idx="58">
                  <c:v>0.80744958156125668</c:v>
                </c:pt>
                <c:pt idx="59">
                  <c:v>0.80449498090077287</c:v>
                </c:pt>
                <c:pt idx="60">
                  <c:v>0.80621314950390999</c:v>
                </c:pt>
                <c:pt idx="61">
                  <c:v>0.80969242151992393</c:v>
                </c:pt>
                <c:pt idx="62">
                  <c:v>0.82397060494715713</c:v>
                </c:pt>
                <c:pt idx="63">
                  <c:v>0.79423370007724592</c:v>
                </c:pt>
                <c:pt idx="64">
                  <c:v>0.71116934272457188</c:v>
                </c:pt>
                <c:pt idx="65">
                  <c:v>0.70637505816658908</c:v>
                </c:pt>
                <c:pt idx="66">
                  <c:v>0.77006495800831676</c:v>
                </c:pt>
                <c:pt idx="67">
                  <c:v>0.79470371174299981</c:v>
                </c:pt>
                <c:pt idx="68">
                  <c:v>0.79546106139940542</c:v>
                </c:pt>
                <c:pt idx="69">
                  <c:v>0.79943078642268472</c:v>
                </c:pt>
                <c:pt idx="70">
                  <c:v>0.76093991839031938</c:v>
                </c:pt>
                <c:pt idx="71">
                  <c:v>0.77235925116151949</c:v>
                </c:pt>
                <c:pt idx="72">
                  <c:v>0.79268961733644216</c:v>
                </c:pt>
                <c:pt idx="73">
                  <c:v>0.79135477069056404</c:v>
                </c:pt>
                <c:pt idx="74">
                  <c:v>0.79146371813559924</c:v>
                </c:pt>
                <c:pt idx="75">
                  <c:v>0.77934030334265936</c:v>
                </c:pt>
                <c:pt idx="76">
                  <c:v>0.75995705407470115</c:v>
                </c:pt>
                <c:pt idx="77">
                  <c:v>0.7256200289934569</c:v>
                </c:pt>
                <c:pt idx="78">
                  <c:v>0.73056759467797183</c:v>
                </c:pt>
                <c:pt idx="79">
                  <c:v>0.73970002948113212</c:v>
                </c:pt>
                <c:pt idx="80">
                  <c:v>0.74249549264883552</c:v>
                </c:pt>
                <c:pt idx="81">
                  <c:v>0.74675263818860005</c:v>
                </c:pt>
                <c:pt idx="82">
                  <c:v>0.74985641536164183</c:v>
                </c:pt>
                <c:pt idx="83">
                  <c:v>0.74070518973571386</c:v>
                </c:pt>
                <c:pt idx="84">
                  <c:v>0.70689829924388314</c:v>
                </c:pt>
                <c:pt idx="85">
                  <c:v>0.71902353627698889</c:v>
                </c:pt>
                <c:pt idx="86">
                  <c:v>0.73010018933417486</c:v>
                </c:pt>
                <c:pt idx="87">
                  <c:v>0.69237069495065318</c:v>
                </c:pt>
                <c:pt idx="88">
                  <c:v>0.72561403508771927</c:v>
                </c:pt>
                <c:pt idx="89">
                  <c:v>0.72795555740501849</c:v>
                </c:pt>
                <c:pt idx="90">
                  <c:v>0.7154375832963128</c:v>
                </c:pt>
                <c:pt idx="91">
                  <c:v>0.68659185126250999</c:v>
                </c:pt>
                <c:pt idx="92">
                  <c:v>0.70077074519331461</c:v>
                </c:pt>
                <c:pt idx="93">
                  <c:v>0.70822215744747641</c:v>
                </c:pt>
                <c:pt idx="94">
                  <c:v>0.72093999160721778</c:v>
                </c:pt>
                <c:pt idx="95">
                  <c:v>0.71760424248726218</c:v>
                </c:pt>
                <c:pt idx="96">
                  <c:v>0.69721938387286131</c:v>
                </c:pt>
                <c:pt idx="97">
                  <c:v>0.68660975164353544</c:v>
                </c:pt>
                <c:pt idx="98">
                  <c:v>0.65202002762430944</c:v>
                </c:pt>
                <c:pt idx="99">
                  <c:v>0.66808462750393882</c:v>
                </c:pt>
                <c:pt idx="100">
                  <c:v>0.6706428930185836</c:v>
                </c:pt>
                <c:pt idx="101">
                  <c:v>0.67817622098344288</c:v>
                </c:pt>
                <c:pt idx="102">
                  <c:v>0.68214473100052464</c:v>
                </c:pt>
                <c:pt idx="103">
                  <c:v>0.68516706277086536</c:v>
                </c:pt>
                <c:pt idx="104">
                  <c:v>0.67667105105823266</c:v>
                </c:pt>
                <c:pt idx="105">
                  <c:v>0.68204255026400429</c:v>
                </c:pt>
                <c:pt idx="106">
                  <c:v>0.68430942137149886</c:v>
                </c:pt>
                <c:pt idx="107">
                  <c:v>0.6968066020810908</c:v>
                </c:pt>
                <c:pt idx="108">
                  <c:v>0.681549676365236</c:v>
                </c:pt>
                <c:pt idx="109">
                  <c:v>0.67060997132142064</c:v>
                </c:pt>
                <c:pt idx="110">
                  <c:v>0.66742726093402516</c:v>
                </c:pt>
                <c:pt idx="111">
                  <c:v>0.68736345866390713</c:v>
                </c:pt>
                <c:pt idx="112">
                  <c:v>0.72320494474440533</c:v>
                </c:pt>
                <c:pt idx="113">
                  <c:v>0.77518049093534414</c:v>
                </c:pt>
                <c:pt idx="114">
                  <c:v>0.80150678597655511</c:v>
                </c:pt>
                <c:pt idx="115">
                  <c:v>0.79080470566135208</c:v>
                </c:pt>
                <c:pt idx="116">
                  <c:v>0.78412195513924288</c:v>
                </c:pt>
                <c:pt idx="117">
                  <c:v>0.78440398967705938</c:v>
                </c:pt>
                <c:pt idx="118">
                  <c:v>0.76865844077822454</c:v>
                </c:pt>
                <c:pt idx="119">
                  <c:v>0.76224814422057263</c:v>
                </c:pt>
                <c:pt idx="120">
                  <c:v>0.74131058285936513</c:v>
                </c:pt>
                <c:pt idx="121">
                  <c:v>0.7294225747170906</c:v>
                </c:pt>
                <c:pt idx="122">
                  <c:v>0.74742676167854316</c:v>
                </c:pt>
                <c:pt idx="123">
                  <c:v>0.74761727012566881</c:v>
                </c:pt>
                <c:pt idx="124">
                  <c:v>0.73906214374382484</c:v>
                </c:pt>
                <c:pt idx="125">
                  <c:v>0.76504483088292297</c:v>
                </c:pt>
                <c:pt idx="126">
                  <c:v>0.74438078448655798</c:v>
                </c:pt>
                <c:pt idx="127">
                  <c:v>0.73759904617601035</c:v>
                </c:pt>
                <c:pt idx="128">
                  <c:v>0.7494964382215672</c:v>
                </c:pt>
                <c:pt idx="129">
                  <c:v>0.78205995628187774</c:v>
                </c:pt>
                <c:pt idx="130">
                  <c:v>0.78609584467615179</c:v>
                </c:pt>
                <c:pt idx="131">
                  <c:v>0.78432941783916355</c:v>
                </c:pt>
                <c:pt idx="132">
                  <c:v>0.79264804636008657</c:v>
                </c:pt>
                <c:pt idx="133">
                  <c:v>0.76899053239886883</c:v>
                </c:pt>
                <c:pt idx="134">
                  <c:v>0.73563305343318963</c:v>
                </c:pt>
                <c:pt idx="135">
                  <c:v>0.73145798419918606</c:v>
                </c:pt>
                <c:pt idx="136">
                  <c:v>0.74776583502680993</c:v>
                </c:pt>
                <c:pt idx="137">
                  <c:v>0.74659167187463837</c:v>
                </c:pt>
                <c:pt idx="138">
                  <c:v>0.75313413139786978</c:v>
                </c:pt>
                <c:pt idx="139">
                  <c:v>0.76585652224961842</c:v>
                </c:pt>
                <c:pt idx="140">
                  <c:v>0.75067797024260341</c:v>
                </c:pt>
                <c:pt idx="141">
                  <c:v>0.73516919156165939</c:v>
                </c:pt>
                <c:pt idx="142">
                  <c:v>0.73921627143545832</c:v>
                </c:pt>
                <c:pt idx="143">
                  <c:v>0.744791184368923</c:v>
                </c:pt>
                <c:pt idx="144">
                  <c:v>0.74123945110690326</c:v>
                </c:pt>
                <c:pt idx="145">
                  <c:v>0.7393874781934483</c:v>
                </c:pt>
                <c:pt idx="146">
                  <c:v>0.74891892559737083</c:v>
                </c:pt>
                <c:pt idx="147">
                  <c:v>0.72038688606958923</c:v>
                </c:pt>
                <c:pt idx="148">
                  <c:v>0.71011451370537337</c:v>
                </c:pt>
                <c:pt idx="149">
                  <c:v>0.72761042271088094</c:v>
                </c:pt>
                <c:pt idx="150">
                  <c:v>0.77294812869336837</c:v>
                </c:pt>
                <c:pt idx="151">
                  <c:v>0.78</c:v>
                </c:pt>
                <c:pt idx="152">
                  <c:v>0.77736080059618862</c:v>
                </c:pt>
                <c:pt idx="153">
                  <c:v>0.79301856652787595</c:v>
                </c:pt>
                <c:pt idx="154">
                  <c:v>0.7719511872303253</c:v>
                </c:pt>
                <c:pt idx="155">
                  <c:v>0.69798976415343217</c:v>
                </c:pt>
                <c:pt idx="156">
                  <c:v>0.71798939047222798</c:v>
                </c:pt>
                <c:pt idx="157">
                  <c:v>0.72784405896328841</c:v>
                </c:pt>
                <c:pt idx="158">
                  <c:v>0.73631169655610218</c:v>
                </c:pt>
                <c:pt idx="159">
                  <c:v>0.71237738026543562</c:v>
                </c:pt>
                <c:pt idx="160">
                  <c:v>0.63421868083222666</c:v>
                </c:pt>
                <c:pt idx="161">
                  <c:v>0.65532094284981124</c:v>
                </c:pt>
                <c:pt idx="162">
                  <c:v>0.67839746473913809</c:v>
                </c:pt>
                <c:pt idx="163">
                  <c:v>0.7105512828276711</c:v>
                </c:pt>
                <c:pt idx="164">
                  <c:v>0.72274820880245649</c:v>
                </c:pt>
                <c:pt idx="165">
                  <c:v>0.71792405395361036</c:v>
                </c:pt>
                <c:pt idx="166">
                  <c:v>0.72929527384068349</c:v>
                </c:pt>
                <c:pt idx="167">
                  <c:v>0.73225903040531348</c:v>
                </c:pt>
                <c:pt idx="168">
                  <c:v>0.70063193157881376</c:v>
                </c:pt>
                <c:pt idx="169">
                  <c:v>0.6943683489621747</c:v>
                </c:pt>
                <c:pt idx="170">
                  <c:v>0.69785039143298511</c:v>
                </c:pt>
                <c:pt idx="171">
                  <c:v>0.71240577157215756</c:v>
                </c:pt>
                <c:pt idx="172">
                  <c:v>0.72195200171040674</c:v>
                </c:pt>
                <c:pt idx="173">
                  <c:v>0.72483399734395748</c:v>
                </c:pt>
                <c:pt idx="174">
                  <c:v>0.74625421400923964</c:v>
                </c:pt>
                <c:pt idx="175">
                  <c:v>0.70178424876136047</c:v>
                </c:pt>
                <c:pt idx="176">
                  <c:v>0.72007508154347954</c:v>
                </c:pt>
                <c:pt idx="177">
                  <c:v>0.69728226084387768</c:v>
                </c:pt>
                <c:pt idx="178">
                  <c:v>0.71788566291184097</c:v>
                </c:pt>
                <c:pt idx="179">
                  <c:v>0.71404464853799554</c:v>
                </c:pt>
                <c:pt idx="180">
                  <c:v>0.72671629932613369</c:v>
                </c:pt>
                <c:pt idx="181">
                  <c:v>0.72332615356611962</c:v>
                </c:pt>
                <c:pt idx="182">
                  <c:v>0.68863228569774848</c:v>
                </c:pt>
                <c:pt idx="183">
                  <c:v>0.69526412187109343</c:v>
                </c:pt>
                <c:pt idx="184">
                  <c:v>0.7067438025767866</c:v>
                </c:pt>
                <c:pt idx="185">
                  <c:v>0.70480651276904205</c:v>
                </c:pt>
                <c:pt idx="186">
                  <c:v>0.70681072519515786</c:v>
                </c:pt>
                <c:pt idx="187">
                  <c:v>0.71151246417563407</c:v>
                </c:pt>
                <c:pt idx="188">
                  <c:v>0.71419062027231472</c:v>
                </c:pt>
                <c:pt idx="189">
                  <c:v>0.67362043752051814</c:v>
                </c:pt>
                <c:pt idx="190">
                  <c:v>0.67063827307950008</c:v>
                </c:pt>
                <c:pt idx="191">
                  <c:v>0.69121946897427566</c:v>
                </c:pt>
                <c:pt idx="192">
                  <c:v>0.69583308024053936</c:v>
                </c:pt>
                <c:pt idx="193">
                  <c:v>0.71349211629299447</c:v>
                </c:pt>
                <c:pt idx="194">
                  <c:v>0.71585683506447573</c:v>
                </c:pt>
                <c:pt idx="195">
                  <c:v>0.706400223588597</c:v>
                </c:pt>
                <c:pt idx="196">
                  <c:v>0.67691167054224377</c:v>
                </c:pt>
                <c:pt idx="197">
                  <c:v>0.7030307049539094</c:v>
                </c:pt>
                <c:pt idx="198">
                  <c:v>0.7090780141843972</c:v>
                </c:pt>
                <c:pt idx="199">
                  <c:v>0.69838558413719187</c:v>
                </c:pt>
                <c:pt idx="200">
                  <c:v>0.68380933359962714</c:v>
                </c:pt>
                <c:pt idx="201">
                  <c:v>0.66797425065379201</c:v>
                </c:pt>
                <c:pt idx="202">
                  <c:v>0.62624609883949944</c:v>
                </c:pt>
                <c:pt idx="203">
                  <c:v>0.64895414554565056</c:v>
                </c:pt>
                <c:pt idx="204">
                  <c:v>0.67818962629062229</c:v>
                </c:pt>
                <c:pt idx="205">
                  <c:v>0.67600567600567596</c:v>
                </c:pt>
                <c:pt idx="206">
                  <c:v>0.68338399189463017</c:v>
                </c:pt>
                <c:pt idx="207">
                  <c:v>0.69714648065948004</c:v>
                </c:pt>
                <c:pt idx="208">
                  <c:v>0.68462198179179312</c:v>
                </c:pt>
                <c:pt idx="209">
                  <c:v>0.62926459438968918</c:v>
                </c:pt>
                <c:pt idx="210">
                  <c:v>0.6571456204261904</c:v>
                </c:pt>
                <c:pt idx="211">
                  <c:v>0.69254858346991333</c:v>
                </c:pt>
                <c:pt idx="212">
                  <c:v>0.68499096894482314</c:v>
                </c:pt>
                <c:pt idx="213">
                  <c:v>0.68178702010968917</c:v>
                </c:pt>
                <c:pt idx="214">
                  <c:v>0.68683486108352021</c:v>
                </c:pt>
                <c:pt idx="215">
                  <c:v>0.67828347744800188</c:v>
                </c:pt>
                <c:pt idx="216">
                  <c:v>0.64890564339166146</c:v>
                </c:pt>
                <c:pt idx="217">
                  <c:v>0.65075879704263717</c:v>
                </c:pt>
                <c:pt idx="218">
                  <c:v>0.69130925507900676</c:v>
                </c:pt>
                <c:pt idx="219">
                  <c:v>0.68876694254528004</c:v>
                </c:pt>
                <c:pt idx="220">
                  <c:v>0.68695392873117633</c:v>
                </c:pt>
                <c:pt idx="221">
                  <c:v>0.68595974164419637</c:v>
                </c:pt>
                <c:pt idx="222">
                  <c:v>0.65976795233615548</c:v>
                </c:pt>
                <c:pt idx="223">
                  <c:v>0.62852797025519691</c:v>
                </c:pt>
                <c:pt idx="224">
                  <c:v>0.63998728712556607</c:v>
                </c:pt>
                <c:pt idx="225">
                  <c:v>0.6585035120548911</c:v>
                </c:pt>
                <c:pt idx="226">
                  <c:v>0.65087674857158939</c:v>
                </c:pt>
                <c:pt idx="227">
                  <c:v>0.66472253680634197</c:v>
                </c:pt>
                <c:pt idx="228">
                  <c:v>0.65296328418618099</c:v>
                </c:pt>
                <c:pt idx="229">
                  <c:v>0.65296328418618099</c:v>
                </c:pt>
                <c:pt idx="230">
                  <c:v>0.638976505615659</c:v>
                </c:pt>
                <c:pt idx="231">
                  <c:v>0.6129501936759979</c:v>
                </c:pt>
                <c:pt idx="232">
                  <c:v>0.63019386847143199</c:v>
                </c:pt>
                <c:pt idx="233">
                  <c:v>0.64951839483343909</c:v>
                </c:pt>
                <c:pt idx="234">
                  <c:v>0.64190756967761309</c:v>
                </c:pt>
                <c:pt idx="235">
                  <c:v>0.63302147845565948</c:v>
                </c:pt>
                <c:pt idx="236">
                  <c:v>0.61077860311013732</c:v>
                </c:pt>
                <c:pt idx="237">
                  <c:v>0.64132417641377826</c:v>
                </c:pt>
                <c:pt idx="238">
                  <c:v>0.67137585661570898</c:v>
                </c:pt>
                <c:pt idx="239">
                  <c:v>0.70046320123520334</c:v>
                </c:pt>
                <c:pt idx="240">
                  <c:v>0.73421354764638347</c:v>
                </c:pt>
                <c:pt idx="241">
                  <c:v>0.72738265096370103</c:v>
                </c:pt>
                <c:pt idx="242">
                  <c:v>0.69646026424768293</c:v>
                </c:pt>
                <c:pt idx="243">
                  <c:v>0.64989885967057148</c:v>
                </c:pt>
                <c:pt idx="244">
                  <c:v>0.61542994910259841</c:v>
                </c:pt>
                <c:pt idx="245">
                  <c:v>0.59673702776513426</c:v>
                </c:pt>
                <c:pt idx="246">
                  <c:v>0.60041036511624746</c:v>
                </c:pt>
                <c:pt idx="247">
                  <c:v>0.56957468784194221</c:v>
                </c:pt>
                <c:pt idx="248">
                  <c:v>0.57681830088186503</c:v>
                </c:pt>
                <c:pt idx="249">
                  <c:v>0.60847367723113643</c:v>
                </c:pt>
                <c:pt idx="250">
                  <c:v>0.67749696203463894</c:v>
                </c:pt>
                <c:pt idx="251">
                  <c:v>0.72100331390698202</c:v>
                </c:pt>
                <c:pt idx="252">
                  <c:v>0.7382095762486508</c:v>
                </c:pt>
                <c:pt idx="253">
                  <c:v>0.71071149335418293</c:v>
                </c:pt>
                <c:pt idx="254">
                  <c:v>0.69759895080203116</c:v>
                </c:pt>
                <c:pt idx="255">
                  <c:v>0.67849877236057521</c:v>
                </c:pt>
                <c:pt idx="256">
                  <c:v>0.63035717489191467</c:v>
                </c:pt>
                <c:pt idx="257">
                  <c:v>0.61156617368221466</c:v>
                </c:pt>
                <c:pt idx="258">
                  <c:v>0.5820728938151869</c:v>
                </c:pt>
                <c:pt idx="259">
                  <c:v>0.60578907252142555</c:v>
                </c:pt>
                <c:pt idx="260">
                  <c:v>0.62743495942508032</c:v>
                </c:pt>
                <c:pt idx="261">
                  <c:v>0.64527897399251555</c:v>
                </c:pt>
                <c:pt idx="262">
                  <c:v>0.65683540823940623</c:v>
                </c:pt>
                <c:pt idx="263">
                  <c:v>0.66906504569325564</c:v>
                </c:pt>
                <c:pt idx="264">
                  <c:v>0.64132942570306162</c:v>
                </c:pt>
                <c:pt idx="265">
                  <c:v>0.67974441160554466</c:v>
                </c:pt>
                <c:pt idx="266">
                  <c:v>0.68597593900516207</c:v>
                </c:pt>
                <c:pt idx="267">
                  <c:v>0.63862606531589694</c:v>
                </c:pt>
                <c:pt idx="268">
                  <c:v>0.64678942622561819</c:v>
                </c:pt>
                <c:pt idx="269">
                  <c:v>0.6526686408468767</c:v>
                </c:pt>
                <c:pt idx="270">
                  <c:v>0.65511575436531289</c:v>
                </c:pt>
                <c:pt idx="271">
                  <c:v>0.61513472195681251</c:v>
                </c:pt>
                <c:pt idx="272">
                  <c:v>0.61990552825844425</c:v>
                </c:pt>
                <c:pt idx="273">
                  <c:v>0.63566645814508471</c:v>
                </c:pt>
                <c:pt idx="274">
                  <c:v>0.56816510496975448</c:v>
                </c:pt>
                <c:pt idx="275">
                  <c:v>0.57569187008929612</c:v>
                </c:pt>
                <c:pt idx="276">
                  <c:v>0.57967807371110935</c:v>
                </c:pt>
                <c:pt idx="277">
                  <c:v>0.56274775452857639</c:v>
                </c:pt>
                <c:pt idx="278">
                  <c:v>0.54487435181491828</c:v>
                </c:pt>
                <c:pt idx="279">
                  <c:v>0.53170441924735901</c:v>
                </c:pt>
                <c:pt idx="280">
                  <c:v>0.53299492385786806</c:v>
                </c:pt>
                <c:pt idx="281">
                  <c:v>0.54777015681475372</c:v>
                </c:pt>
                <c:pt idx="282">
                  <c:v>0.54705029792259385</c:v>
                </c:pt>
                <c:pt idx="283">
                  <c:v>0.52731863421508474</c:v>
                </c:pt>
                <c:pt idx="284">
                  <c:v>0.52253782434868956</c:v>
                </c:pt>
                <c:pt idx="285">
                  <c:v>0.50184925093632959</c:v>
                </c:pt>
                <c:pt idx="286">
                  <c:v>0.51087476619252681</c:v>
                </c:pt>
                <c:pt idx="287">
                  <c:v>0.53464429332378882</c:v>
                </c:pt>
                <c:pt idx="288">
                  <c:v>0.53693671509480423</c:v>
                </c:pt>
                <c:pt idx="289">
                  <c:v>0.54094742649956651</c:v>
                </c:pt>
                <c:pt idx="290">
                  <c:v>0.54416885516973057</c:v>
                </c:pt>
                <c:pt idx="291">
                  <c:v>0.53612843929053322</c:v>
                </c:pt>
                <c:pt idx="292">
                  <c:v>0.49718902541659654</c:v>
                </c:pt>
                <c:pt idx="293">
                  <c:v>0.51774039163516605</c:v>
                </c:pt>
                <c:pt idx="294">
                  <c:v>0.53732081067721205</c:v>
                </c:pt>
                <c:pt idx="295">
                  <c:v>0.54371378180901986</c:v>
                </c:pt>
                <c:pt idx="296">
                  <c:v>0.54444427174808441</c:v>
                </c:pt>
                <c:pt idx="297">
                  <c:v>0.5550383988829416</c:v>
                </c:pt>
                <c:pt idx="298">
                  <c:v>0.54942774594154553</c:v>
                </c:pt>
                <c:pt idx="299">
                  <c:v>0.51603349091530448</c:v>
                </c:pt>
                <c:pt idx="300">
                  <c:v>0.54301859025087817</c:v>
                </c:pt>
                <c:pt idx="301">
                  <c:v>0.56912043524853684</c:v>
                </c:pt>
                <c:pt idx="302">
                  <c:v>0.57077052503827108</c:v>
                </c:pt>
                <c:pt idx="303">
                  <c:v>0.57052742959466063</c:v>
                </c:pt>
                <c:pt idx="304">
                  <c:v>0.55987442279535982</c:v>
                </c:pt>
                <c:pt idx="305">
                  <c:v>0.54099932052028732</c:v>
                </c:pt>
                <c:pt idx="306">
                  <c:v>0.52784694807166721</c:v>
                </c:pt>
                <c:pt idx="307">
                  <c:v>0.55820233513795581</c:v>
                </c:pt>
                <c:pt idx="308">
                  <c:v>0.5669704761776545</c:v>
                </c:pt>
                <c:pt idx="309">
                  <c:v>0.56367680602978054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B-465E-9C2F-77454826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90808"/>
        <c:axId val="518790480"/>
      </c:lineChart>
      <c:dateAx>
        <c:axId val="51879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90480"/>
        <c:crosses val="autoZero"/>
        <c:auto val="1"/>
        <c:lblOffset val="100"/>
        <c:baseTimeUnit val="days"/>
      </c:dateAx>
      <c:valAx>
        <c:axId val="518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页面转化率!$Q$2</c:f>
              <c:strCache>
                <c:ptCount val="1"/>
                <c:pt idx="0">
                  <c:v>首页到列表转化率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页面转化率!$J$3:$J$313</c:f>
              <c:numCache>
                <c:formatCode>m/d/yyyy</c:formatCode>
                <c:ptCount val="31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</c:numCache>
            </c:numRef>
          </c:cat>
          <c:val>
            <c:numRef>
              <c:f>页面转化率!$Q$3:$Q$313</c:f>
              <c:numCache>
                <c:formatCode>0.00%</c:formatCode>
                <c:ptCount val="310"/>
                <c:pt idx="0">
                  <c:v>0.8130945905442758</c:v>
                </c:pt>
                <c:pt idx="1">
                  <c:v>0.82743900148975325</c:v>
                </c:pt>
                <c:pt idx="2">
                  <c:v>0.83527946442472367</c:v>
                </c:pt>
                <c:pt idx="3">
                  <c:v>0.83185840707964598</c:v>
                </c:pt>
                <c:pt idx="4">
                  <c:v>0.83096213819943809</c:v>
                </c:pt>
                <c:pt idx="5">
                  <c:v>0.82466515915811445</c:v>
                </c:pt>
                <c:pt idx="6">
                  <c:v>0.80459292580548114</c:v>
                </c:pt>
                <c:pt idx="7">
                  <c:v>0.8144858168508482</c:v>
                </c:pt>
                <c:pt idx="8">
                  <c:v>0.81807766701383722</c:v>
                </c:pt>
                <c:pt idx="9">
                  <c:v>0.81482615797456537</c:v>
                </c:pt>
                <c:pt idx="10">
                  <c:v>0.81737526352775824</c:v>
                </c:pt>
                <c:pt idx="11">
                  <c:v>0.8186842755952467</c:v>
                </c:pt>
                <c:pt idx="12">
                  <c:v>0.81506787602114372</c:v>
                </c:pt>
                <c:pt idx="13">
                  <c:v>0.81221011410871624</c:v>
                </c:pt>
                <c:pt idx="14">
                  <c:v>0.81959996318679629</c:v>
                </c:pt>
                <c:pt idx="15">
                  <c:v>0.81197460203899119</c:v>
                </c:pt>
                <c:pt idx="16">
                  <c:v>0.81862833453496753</c:v>
                </c:pt>
                <c:pt idx="17">
                  <c:v>0.82351480924084219</c:v>
                </c:pt>
                <c:pt idx="18">
                  <c:v>0.81065296824596</c:v>
                </c:pt>
                <c:pt idx="19">
                  <c:v>0.79138265662603835</c:v>
                </c:pt>
                <c:pt idx="20">
                  <c:v>0.7862810206221601</c:v>
                </c:pt>
                <c:pt idx="21">
                  <c:v>0.79982039847186492</c:v>
                </c:pt>
                <c:pt idx="22">
                  <c:v>0.79765028625954193</c:v>
                </c:pt>
                <c:pt idx="23">
                  <c:v>0.79763105609047835</c:v>
                </c:pt>
                <c:pt idx="24">
                  <c:v>0.79464745239320633</c:v>
                </c:pt>
                <c:pt idx="25">
                  <c:v>0.78831500079706684</c:v>
                </c:pt>
                <c:pt idx="26">
                  <c:v>0.78113990637517494</c:v>
                </c:pt>
                <c:pt idx="27">
                  <c:v>0.7686125286722737</c:v>
                </c:pt>
                <c:pt idx="28">
                  <c:v>0.77430393027197164</c:v>
                </c:pt>
                <c:pt idx="29">
                  <c:v>0.77875797290007298</c:v>
                </c:pt>
                <c:pt idx="30">
                  <c:v>0.78193808332152914</c:v>
                </c:pt>
                <c:pt idx="31">
                  <c:v>0.76436587290086788</c:v>
                </c:pt>
                <c:pt idx="32">
                  <c:v>0.77279658432448917</c:v>
                </c:pt>
                <c:pt idx="33">
                  <c:v>0.77668591881558613</c:v>
                </c:pt>
                <c:pt idx="34">
                  <c:v>0.77056531523966276</c:v>
                </c:pt>
                <c:pt idx="35">
                  <c:v>0.78135729183378788</c:v>
                </c:pt>
                <c:pt idx="36">
                  <c:v>0.78247572444376479</c:v>
                </c:pt>
                <c:pt idx="37">
                  <c:v>0.77095502336448596</c:v>
                </c:pt>
                <c:pt idx="38">
                  <c:v>0.76154784212248294</c:v>
                </c:pt>
                <c:pt idx="39">
                  <c:v>0.74044501066603463</c:v>
                </c:pt>
                <c:pt idx="40">
                  <c:v>0.76543431822507979</c:v>
                </c:pt>
                <c:pt idx="41">
                  <c:v>0.78982840702267509</c:v>
                </c:pt>
                <c:pt idx="42">
                  <c:v>0.77745137859052227</c:v>
                </c:pt>
                <c:pt idx="43">
                  <c:v>0.7783941637536097</c:v>
                </c:pt>
                <c:pt idx="44">
                  <c:v>0.7822337962962963</c:v>
                </c:pt>
                <c:pt idx="45">
                  <c:v>0.7785978291382053</c:v>
                </c:pt>
                <c:pt idx="46">
                  <c:v>0.7731485278438448</c:v>
                </c:pt>
                <c:pt idx="47">
                  <c:v>0.76984583093875714</c:v>
                </c:pt>
                <c:pt idx="48">
                  <c:v>0.7571654437102201</c:v>
                </c:pt>
                <c:pt idx="49">
                  <c:v>0.76782580006598478</c:v>
                </c:pt>
                <c:pt idx="50">
                  <c:v>0.78005040219936872</c:v>
                </c:pt>
                <c:pt idx="51">
                  <c:v>0.78021823571501581</c:v>
                </c:pt>
                <c:pt idx="52">
                  <c:v>0.77485033098610123</c:v>
                </c:pt>
                <c:pt idx="53">
                  <c:v>0.77097118741207737</c:v>
                </c:pt>
                <c:pt idx="54">
                  <c:v>0.76842647018988541</c:v>
                </c:pt>
                <c:pt idx="55">
                  <c:v>0.77287325099387405</c:v>
                </c:pt>
                <c:pt idx="56">
                  <c:v>0.77587545458260121</c:v>
                </c:pt>
                <c:pt idx="57">
                  <c:v>0.76656301687065831</c:v>
                </c:pt>
                <c:pt idx="58">
                  <c:v>0.76630527629936263</c:v>
                </c:pt>
                <c:pt idx="59">
                  <c:v>0.76680471921745996</c:v>
                </c:pt>
                <c:pt idx="60">
                  <c:v>0.76207476990741996</c:v>
                </c:pt>
                <c:pt idx="61">
                  <c:v>0.75845759179092509</c:v>
                </c:pt>
                <c:pt idx="62">
                  <c:v>0.75025933241442033</c:v>
                </c:pt>
                <c:pt idx="63">
                  <c:v>0.73517719828710881</c:v>
                </c:pt>
                <c:pt idx="64">
                  <c:v>0.75401459854014596</c:v>
                </c:pt>
                <c:pt idx="65">
                  <c:v>0.77738536083848186</c:v>
                </c:pt>
                <c:pt idx="66">
                  <c:v>0.75650502205179349</c:v>
                </c:pt>
                <c:pt idx="67">
                  <c:v>0.76705775271669752</c:v>
                </c:pt>
                <c:pt idx="68">
                  <c:v>0.78086227008683973</c:v>
                </c:pt>
                <c:pt idx="69">
                  <c:v>0.7789777209542722</c:v>
                </c:pt>
                <c:pt idx="70">
                  <c:v>0.7821816230791454</c:v>
                </c:pt>
                <c:pt idx="71">
                  <c:v>0.78592044676538109</c:v>
                </c:pt>
                <c:pt idx="72">
                  <c:v>0.78427365137417304</c:v>
                </c:pt>
                <c:pt idx="73">
                  <c:v>0.78079767311043125</c:v>
                </c:pt>
                <c:pt idx="74">
                  <c:v>0.77644200908200023</c:v>
                </c:pt>
                <c:pt idx="75">
                  <c:v>0.77307719672714337</c:v>
                </c:pt>
                <c:pt idx="76">
                  <c:v>0.76266435713723324</c:v>
                </c:pt>
                <c:pt idx="77">
                  <c:v>0.7791854927341556</c:v>
                </c:pt>
                <c:pt idx="78">
                  <c:v>0.77807884312368392</c:v>
                </c:pt>
                <c:pt idx="79">
                  <c:v>0.78021851638872919</c:v>
                </c:pt>
                <c:pt idx="80">
                  <c:v>0.78565691671899418</c:v>
                </c:pt>
                <c:pt idx="81">
                  <c:v>0.7969854050581856</c:v>
                </c:pt>
                <c:pt idx="82">
                  <c:v>0.7993572576325656</c:v>
                </c:pt>
                <c:pt idx="83">
                  <c:v>0.79758076864186189</c:v>
                </c:pt>
                <c:pt idx="84">
                  <c:v>0.80608843426255761</c:v>
                </c:pt>
                <c:pt idx="85">
                  <c:v>0.80254140714029254</c:v>
                </c:pt>
                <c:pt idx="86">
                  <c:v>0.79494536161673168</c:v>
                </c:pt>
                <c:pt idx="87">
                  <c:v>0.79197612947166995</c:v>
                </c:pt>
                <c:pt idx="88">
                  <c:v>0.78271405492730206</c:v>
                </c:pt>
                <c:pt idx="89">
                  <c:v>0.78204272906259664</c:v>
                </c:pt>
                <c:pt idx="90">
                  <c:v>0.78150224799069556</c:v>
                </c:pt>
                <c:pt idx="91">
                  <c:v>0.79124629325911566</c:v>
                </c:pt>
                <c:pt idx="92">
                  <c:v>0.7841997207850866</c:v>
                </c:pt>
                <c:pt idx="93">
                  <c:v>0.78526278721718457</c:v>
                </c:pt>
                <c:pt idx="94">
                  <c:v>0.7769680963792569</c:v>
                </c:pt>
                <c:pt idx="95">
                  <c:v>0.79612245235848278</c:v>
                </c:pt>
                <c:pt idx="96">
                  <c:v>0.80940733441261348</c:v>
                </c:pt>
                <c:pt idx="97">
                  <c:v>0.79234567454647398</c:v>
                </c:pt>
                <c:pt idx="98">
                  <c:v>0.79827719872512704</c:v>
                </c:pt>
                <c:pt idx="99">
                  <c:v>0.81171441099093833</c:v>
                </c:pt>
                <c:pt idx="100">
                  <c:v>0.81512060318651702</c:v>
                </c:pt>
                <c:pt idx="101">
                  <c:v>0.82305005820721766</c:v>
                </c:pt>
                <c:pt idx="102">
                  <c:v>0.81839801816680424</c:v>
                </c:pt>
                <c:pt idx="103">
                  <c:v>0.81457319949893447</c:v>
                </c:pt>
                <c:pt idx="104">
                  <c:v>0.81360054480007782</c:v>
                </c:pt>
                <c:pt idx="105">
                  <c:v>0.81974678547259194</c:v>
                </c:pt>
                <c:pt idx="106">
                  <c:v>0.81722420745970925</c:v>
                </c:pt>
                <c:pt idx="107">
                  <c:v>0.82349306973245939</c:v>
                </c:pt>
                <c:pt idx="108">
                  <c:v>0.83100945219071487</c:v>
                </c:pt>
                <c:pt idx="109">
                  <c:v>0.86106065462834347</c:v>
                </c:pt>
                <c:pt idx="110">
                  <c:v>0.88347676596093039</c:v>
                </c:pt>
                <c:pt idx="111">
                  <c:v>0.89868673204824712</c:v>
                </c:pt>
                <c:pt idx="112">
                  <c:v>0.89862762048843747</c:v>
                </c:pt>
                <c:pt idx="113">
                  <c:v>0.86668149837314723</c:v>
                </c:pt>
                <c:pt idx="114">
                  <c:v>0.85914242318027811</c:v>
                </c:pt>
                <c:pt idx="115">
                  <c:v>0.85705373314550215</c:v>
                </c:pt>
                <c:pt idx="116">
                  <c:v>0.84120975685123311</c:v>
                </c:pt>
                <c:pt idx="117">
                  <c:v>0.83706673413385746</c:v>
                </c:pt>
                <c:pt idx="118">
                  <c:v>0.83154962052070325</c:v>
                </c:pt>
                <c:pt idx="119">
                  <c:v>0.83544976670013582</c:v>
                </c:pt>
                <c:pt idx="120">
                  <c:v>0.83074872788950815</c:v>
                </c:pt>
                <c:pt idx="121">
                  <c:v>0.8421095499898188</c:v>
                </c:pt>
                <c:pt idx="122">
                  <c:v>0.8443395240980216</c:v>
                </c:pt>
                <c:pt idx="123">
                  <c:v>0.8397417143812429</c:v>
                </c:pt>
                <c:pt idx="124">
                  <c:v>0.83599127432916109</c:v>
                </c:pt>
                <c:pt idx="125">
                  <c:v>0.82405672429946342</c:v>
                </c:pt>
                <c:pt idx="126">
                  <c:v>0.83590854913858492</c:v>
                </c:pt>
                <c:pt idx="127">
                  <c:v>0.83284718343366637</c:v>
                </c:pt>
                <c:pt idx="128">
                  <c:v>0.8409245832558716</c:v>
                </c:pt>
                <c:pt idx="129">
                  <c:v>0.82190140091968777</c:v>
                </c:pt>
                <c:pt idx="130">
                  <c:v>0.81147882627542511</c:v>
                </c:pt>
                <c:pt idx="131">
                  <c:v>0.80696235495093849</c:v>
                </c:pt>
                <c:pt idx="132">
                  <c:v>0.80961298377028712</c:v>
                </c:pt>
                <c:pt idx="133">
                  <c:v>0.81312111335506188</c:v>
                </c:pt>
                <c:pt idx="134">
                  <c:v>0.81199451258215771</c:v>
                </c:pt>
                <c:pt idx="135">
                  <c:v>0.82056419927707058</c:v>
                </c:pt>
                <c:pt idx="136">
                  <c:v>0.81604395604395608</c:v>
                </c:pt>
                <c:pt idx="137">
                  <c:v>0.82489403138962081</c:v>
                </c:pt>
                <c:pt idx="138">
                  <c:v>0.82353626113450673</c:v>
                </c:pt>
                <c:pt idx="139">
                  <c:v>0.82285084922613183</c:v>
                </c:pt>
                <c:pt idx="140">
                  <c:v>0.82630463308771573</c:v>
                </c:pt>
                <c:pt idx="141">
                  <c:v>0.82196403980060906</c:v>
                </c:pt>
                <c:pt idx="142">
                  <c:v>0.8285181733457595</c:v>
                </c:pt>
                <c:pt idx="143">
                  <c:v>0.8029891809495483</c:v>
                </c:pt>
                <c:pt idx="144">
                  <c:v>0.79607332278775467</c:v>
                </c:pt>
                <c:pt idx="145">
                  <c:v>0.79424216765453004</c:v>
                </c:pt>
                <c:pt idx="146">
                  <c:v>0.78522643486359578</c:v>
                </c:pt>
                <c:pt idx="147">
                  <c:v>0.79632297043172084</c:v>
                </c:pt>
                <c:pt idx="148">
                  <c:v>0.79035957080842001</c:v>
                </c:pt>
                <c:pt idx="149">
                  <c:v>0.80677691735573343</c:v>
                </c:pt>
                <c:pt idx="150">
                  <c:v>0.79664811482612885</c:v>
                </c:pt>
                <c:pt idx="151">
                  <c:v>0.79644165358451069</c:v>
                </c:pt>
                <c:pt idx="152">
                  <c:v>0.8002555910543131</c:v>
                </c:pt>
                <c:pt idx="153">
                  <c:v>0.79556249999999995</c:v>
                </c:pt>
                <c:pt idx="154">
                  <c:v>0.79691587207830561</c:v>
                </c:pt>
                <c:pt idx="155">
                  <c:v>0.79152223846314473</c:v>
                </c:pt>
                <c:pt idx="156">
                  <c:v>0.7988865114153354</c:v>
                </c:pt>
                <c:pt idx="157">
                  <c:v>0.80242307455771711</c:v>
                </c:pt>
                <c:pt idx="158">
                  <c:v>0.79960237727628436</c:v>
                </c:pt>
                <c:pt idx="159">
                  <c:v>0.77303952181282898</c:v>
                </c:pt>
                <c:pt idx="160">
                  <c:v>0.84635270315836797</c:v>
                </c:pt>
                <c:pt idx="161">
                  <c:v>0.85415035851833299</c:v>
                </c:pt>
                <c:pt idx="162">
                  <c:v>0.84650924024640661</c:v>
                </c:pt>
                <c:pt idx="163">
                  <c:v>0.86156280978799626</c:v>
                </c:pt>
                <c:pt idx="164">
                  <c:v>0.85069022439095177</c:v>
                </c:pt>
                <c:pt idx="165">
                  <c:v>0.85757405324334457</c:v>
                </c:pt>
                <c:pt idx="166">
                  <c:v>0.83689115744663267</c:v>
                </c:pt>
                <c:pt idx="167">
                  <c:v>0.83034604344190044</c:v>
                </c:pt>
                <c:pt idx="168">
                  <c:v>0.84181853141624119</c:v>
                </c:pt>
                <c:pt idx="169">
                  <c:v>0.84919250212499442</c:v>
                </c:pt>
                <c:pt idx="170">
                  <c:v>0.85771070538300886</c:v>
                </c:pt>
                <c:pt idx="171">
                  <c:v>0.84677985434763536</c:v>
                </c:pt>
                <c:pt idx="172">
                  <c:v>0.84371688200410377</c:v>
                </c:pt>
                <c:pt idx="173">
                  <c:v>0.84237610470969904</c:v>
                </c:pt>
                <c:pt idx="174">
                  <c:v>0.84940078481281156</c:v>
                </c:pt>
                <c:pt idx="175">
                  <c:v>0.86035199665263218</c:v>
                </c:pt>
                <c:pt idx="176">
                  <c:v>0.85155779157823019</c:v>
                </c:pt>
                <c:pt idx="177">
                  <c:v>0.85422887664549774</c:v>
                </c:pt>
                <c:pt idx="178">
                  <c:v>0.83536922091405097</c:v>
                </c:pt>
                <c:pt idx="179">
                  <c:v>0.82505591819966217</c:v>
                </c:pt>
                <c:pt idx="180">
                  <c:v>0.80856075566870489</c:v>
                </c:pt>
                <c:pt idx="181">
                  <c:v>0.80120071945943316</c:v>
                </c:pt>
                <c:pt idx="182">
                  <c:v>0.81299703543362667</c:v>
                </c:pt>
                <c:pt idx="183">
                  <c:v>0.82629480157586244</c:v>
                </c:pt>
                <c:pt idx="184">
                  <c:v>0.83809992270395617</c:v>
                </c:pt>
                <c:pt idx="185">
                  <c:v>0.82597582037996542</c:v>
                </c:pt>
                <c:pt idx="186">
                  <c:v>0.82622920171994763</c:v>
                </c:pt>
                <c:pt idx="187">
                  <c:v>0.83253050015756536</c:v>
                </c:pt>
                <c:pt idx="188">
                  <c:v>0.8040384381462109</c:v>
                </c:pt>
                <c:pt idx="189">
                  <c:v>0.81497786642019754</c:v>
                </c:pt>
                <c:pt idx="190">
                  <c:v>0.82125939040145457</c:v>
                </c:pt>
                <c:pt idx="191">
                  <c:v>0.82631296368606011</c:v>
                </c:pt>
                <c:pt idx="192">
                  <c:v>0.82372660862603819</c:v>
                </c:pt>
                <c:pt idx="193">
                  <c:v>0.81796909011754459</c:v>
                </c:pt>
                <c:pt idx="194">
                  <c:v>0.8103452768729642</c:v>
                </c:pt>
                <c:pt idx="195">
                  <c:v>0.7957078920301337</c:v>
                </c:pt>
                <c:pt idx="196">
                  <c:v>0.80712109672505716</c:v>
                </c:pt>
                <c:pt idx="197">
                  <c:v>0.82311198449739353</c:v>
                </c:pt>
                <c:pt idx="198">
                  <c:v>0.82374247823800895</c:v>
                </c:pt>
                <c:pt idx="199">
                  <c:v>0.80967619460866735</c:v>
                </c:pt>
                <c:pt idx="200">
                  <c:v>0.82261774370208107</c:v>
                </c:pt>
                <c:pt idx="201">
                  <c:v>0.80864331417416768</c:v>
                </c:pt>
                <c:pt idx="202">
                  <c:v>0.83647193004688891</c:v>
                </c:pt>
                <c:pt idx="203">
                  <c:v>0.82755129101473035</c:v>
                </c:pt>
                <c:pt idx="204">
                  <c:v>0.82490829606552429</c:v>
                </c:pt>
                <c:pt idx="205">
                  <c:v>0.82374208280098948</c:v>
                </c:pt>
                <c:pt idx="206">
                  <c:v>0.82501371365880416</c:v>
                </c:pt>
                <c:pt idx="207">
                  <c:v>0.81368350446313398</c:v>
                </c:pt>
                <c:pt idx="208">
                  <c:v>0.80890122205026949</c:v>
                </c:pt>
                <c:pt idx="209">
                  <c:v>0.81251050008400072</c:v>
                </c:pt>
                <c:pt idx="210">
                  <c:v>0.81543112513144056</c:v>
                </c:pt>
                <c:pt idx="211">
                  <c:v>0.82437812145631773</c:v>
                </c:pt>
                <c:pt idx="212">
                  <c:v>0.8305146258256515</c:v>
                </c:pt>
                <c:pt idx="213">
                  <c:v>0.82677183950121624</c:v>
                </c:pt>
                <c:pt idx="214">
                  <c:v>0.82578331888167611</c:v>
                </c:pt>
                <c:pt idx="215">
                  <c:v>0.81584403822779383</c:v>
                </c:pt>
                <c:pt idx="216">
                  <c:v>0.82734382273531326</c:v>
                </c:pt>
                <c:pt idx="217">
                  <c:v>0.82632062471290768</c:v>
                </c:pt>
                <c:pt idx="218">
                  <c:v>0.82828896627480308</c:v>
                </c:pt>
                <c:pt idx="219">
                  <c:v>0.81986478180700673</c:v>
                </c:pt>
                <c:pt idx="220">
                  <c:v>0.83318840219632784</c:v>
                </c:pt>
                <c:pt idx="221">
                  <c:v>0.81695696721311473</c:v>
                </c:pt>
                <c:pt idx="222">
                  <c:v>0.8033150284649101</c:v>
                </c:pt>
                <c:pt idx="223">
                  <c:v>0.82497560068782827</c:v>
                </c:pt>
                <c:pt idx="224">
                  <c:v>0.82637338586123876</c:v>
                </c:pt>
                <c:pt idx="225">
                  <c:v>0.8283647473771707</c:v>
                </c:pt>
                <c:pt idx="226">
                  <c:v>0.81767968516259693</c:v>
                </c:pt>
                <c:pt idx="227">
                  <c:v>0.80849700132765645</c:v>
                </c:pt>
                <c:pt idx="228">
                  <c:v>0.794533134259791</c:v>
                </c:pt>
                <c:pt idx="229">
                  <c:v>0.794533134259791</c:v>
                </c:pt>
                <c:pt idx="230">
                  <c:v>0.7918349244882239</c:v>
                </c:pt>
                <c:pt idx="231">
                  <c:v>0.80079637451601549</c:v>
                </c:pt>
                <c:pt idx="232">
                  <c:v>0.804664786287698</c:v>
                </c:pt>
                <c:pt idx="233">
                  <c:v>0.81587480297230353</c:v>
                </c:pt>
                <c:pt idx="234">
                  <c:v>0.81557094195961444</c:v>
                </c:pt>
                <c:pt idx="235">
                  <c:v>0.81772730211408751</c:v>
                </c:pt>
                <c:pt idx="236">
                  <c:v>0.81961325361890369</c:v>
                </c:pt>
                <c:pt idx="237">
                  <c:v>0.82272446367087493</c:v>
                </c:pt>
                <c:pt idx="238">
                  <c:v>0.8193499622071051</c:v>
                </c:pt>
                <c:pt idx="239">
                  <c:v>0.81465707476388027</c:v>
                </c:pt>
                <c:pt idx="240">
                  <c:v>0.80534673366834175</c:v>
                </c:pt>
                <c:pt idx="241">
                  <c:v>0.79251394292504362</c:v>
                </c:pt>
                <c:pt idx="242">
                  <c:v>0.75823785582116887</c:v>
                </c:pt>
                <c:pt idx="243">
                  <c:v>0.76134305877574504</c:v>
                </c:pt>
                <c:pt idx="244">
                  <c:v>0.79644696043011975</c:v>
                </c:pt>
                <c:pt idx="245">
                  <c:v>0.82284644194756551</c:v>
                </c:pt>
                <c:pt idx="246">
                  <c:v>0.84474110125231006</c:v>
                </c:pt>
                <c:pt idx="247">
                  <c:v>0.86269960299955883</c:v>
                </c:pt>
                <c:pt idx="248">
                  <c:v>0.8673098476357799</c:v>
                </c:pt>
                <c:pt idx="249">
                  <c:v>0.84382917842270588</c:v>
                </c:pt>
                <c:pt idx="250">
                  <c:v>0.80963785975512803</c:v>
                </c:pt>
                <c:pt idx="251">
                  <c:v>0.80776286792278673</c:v>
                </c:pt>
                <c:pt idx="252">
                  <c:v>0.8090844660439922</c:v>
                </c:pt>
                <c:pt idx="253">
                  <c:v>0.80594473567779912</c:v>
                </c:pt>
                <c:pt idx="254">
                  <c:v>0.80487738862123104</c:v>
                </c:pt>
                <c:pt idx="255">
                  <c:v>0.79366404988586381</c:v>
                </c:pt>
                <c:pt idx="256">
                  <c:v>0.78602047435065847</c:v>
                </c:pt>
                <c:pt idx="257">
                  <c:v>0.78114817228508793</c:v>
                </c:pt>
                <c:pt idx="258">
                  <c:v>0.77721276659387994</c:v>
                </c:pt>
                <c:pt idx="259">
                  <c:v>0.80100961968013817</c:v>
                </c:pt>
                <c:pt idx="260">
                  <c:v>0.80047269375984775</c:v>
                </c:pt>
                <c:pt idx="261">
                  <c:v>0.80389726224130376</c:v>
                </c:pt>
                <c:pt idx="262">
                  <c:v>0.80535787709143813</c:v>
                </c:pt>
                <c:pt idx="263">
                  <c:v>0.78742490597984471</c:v>
                </c:pt>
                <c:pt idx="264">
                  <c:v>0.78457624631039935</c:v>
                </c:pt>
                <c:pt idx="265">
                  <c:v>0.7965978048214345</c:v>
                </c:pt>
                <c:pt idx="266">
                  <c:v>0.75304967307504633</c:v>
                </c:pt>
                <c:pt idx="267">
                  <c:v>0.70996616271898383</c:v>
                </c:pt>
                <c:pt idx="268">
                  <c:v>0.70959268551415244</c:v>
                </c:pt>
                <c:pt idx="269">
                  <c:v>0.701995318612607</c:v>
                </c:pt>
                <c:pt idx="270">
                  <c:v>0.69467443524481243</c:v>
                </c:pt>
                <c:pt idx="271">
                  <c:v>0.69354892150690828</c:v>
                </c:pt>
                <c:pt idx="272">
                  <c:v>0.69896968791996417</c:v>
                </c:pt>
                <c:pt idx="273">
                  <c:v>0.71192227757067927</c:v>
                </c:pt>
                <c:pt idx="274">
                  <c:v>0.70984743879028722</c:v>
                </c:pt>
                <c:pt idx="275">
                  <c:v>0.71063357412684736</c:v>
                </c:pt>
                <c:pt idx="276">
                  <c:v>0.70593814509679942</c:v>
                </c:pt>
                <c:pt idx="277">
                  <c:v>0.6941242032670405</c:v>
                </c:pt>
                <c:pt idx="278">
                  <c:v>0.6844817583017645</c:v>
                </c:pt>
                <c:pt idx="279">
                  <c:v>0.67649217221135027</c:v>
                </c:pt>
                <c:pt idx="280">
                  <c:v>0.69355860219059684</c:v>
                </c:pt>
                <c:pt idx="281">
                  <c:v>0.68798950501253131</c:v>
                </c:pt>
                <c:pt idx="282">
                  <c:v>0.68545671971299793</c:v>
                </c:pt>
                <c:pt idx="283">
                  <c:v>0.67897936808531845</c:v>
                </c:pt>
                <c:pt idx="284">
                  <c:v>0.67622632174158892</c:v>
                </c:pt>
                <c:pt idx="285">
                  <c:v>0.69499577015682956</c:v>
                </c:pt>
                <c:pt idx="286">
                  <c:v>0.69625658731600948</c:v>
                </c:pt>
                <c:pt idx="287">
                  <c:v>0.70671646232591356</c:v>
                </c:pt>
                <c:pt idx="288">
                  <c:v>0.69920798898071623</c:v>
                </c:pt>
                <c:pt idx="289">
                  <c:v>0.69869067779108673</c:v>
                </c:pt>
                <c:pt idx="290">
                  <c:v>0.69952099719674499</c:v>
                </c:pt>
                <c:pt idx="291">
                  <c:v>0.69773502524218856</c:v>
                </c:pt>
                <c:pt idx="292">
                  <c:v>0.71107972566996613</c:v>
                </c:pt>
                <c:pt idx="293">
                  <c:v>0.71821073604977692</c:v>
                </c:pt>
                <c:pt idx="294">
                  <c:v>0.72406825843993905</c:v>
                </c:pt>
                <c:pt idx="295">
                  <c:v>0.72919345948925229</c:v>
                </c:pt>
                <c:pt idx="296">
                  <c:v>0.72789908360674282</c:v>
                </c:pt>
                <c:pt idx="297">
                  <c:v>0.7270153512976979</c:v>
                </c:pt>
                <c:pt idx="298">
                  <c:v>0.73115706916271794</c:v>
                </c:pt>
                <c:pt idx="299">
                  <c:v>0.74185813130512857</c:v>
                </c:pt>
                <c:pt idx="300">
                  <c:v>0.74401140389839793</c:v>
                </c:pt>
                <c:pt idx="301">
                  <c:v>0.7505181427289882</c:v>
                </c:pt>
                <c:pt idx="302">
                  <c:v>0.74794726852615945</c:v>
                </c:pt>
                <c:pt idx="303">
                  <c:v>0.75110042386697096</c:v>
                </c:pt>
                <c:pt idx="304">
                  <c:v>0.75000263966465697</c:v>
                </c:pt>
                <c:pt idx="305">
                  <c:v>0.76658202416496912</c:v>
                </c:pt>
                <c:pt idx="306">
                  <c:v>0.74223504485416758</c:v>
                </c:pt>
                <c:pt idx="307">
                  <c:v>0.75682480130325325</c:v>
                </c:pt>
                <c:pt idx="308">
                  <c:v>0.75486021483521504</c:v>
                </c:pt>
                <c:pt idx="309">
                  <c:v>0.74932056562911376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C-4D81-805A-CCEEFE17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69432"/>
        <c:axId val="907872056"/>
      </c:lineChart>
      <c:dateAx>
        <c:axId val="907869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2056"/>
        <c:crosses val="autoZero"/>
        <c:auto val="1"/>
        <c:lblOffset val="100"/>
        <c:baseTimeUnit val="days"/>
      </c:dateAx>
      <c:valAx>
        <c:axId val="9078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6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页面转化率!$H$2</c:f>
              <c:strCache>
                <c:ptCount val="1"/>
                <c:pt idx="0">
                  <c:v>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页面转化率!$A$3:$A$162</c:f>
              <c:numCache>
                <c:formatCode>m/d/yyyy</c:formatCode>
                <c:ptCount val="160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</c:numCache>
            </c:numRef>
          </c:cat>
          <c:val>
            <c:numRef>
              <c:f>页面转化率!$H$3:$H$162</c:f>
              <c:numCache>
                <c:formatCode>0.00%</c:formatCode>
                <c:ptCount val="160"/>
                <c:pt idx="0">
                  <c:v>6.1100000000000002E-2</c:v>
                </c:pt>
                <c:pt idx="1">
                  <c:v>6.5299999999999997E-2</c:v>
                </c:pt>
                <c:pt idx="2">
                  <c:v>6.2300000000000001E-2</c:v>
                </c:pt>
                <c:pt idx="3">
                  <c:v>6.1699999999999998E-2</c:v>
                </c:pt>
                <c:pt idx="4">
                  <c:v>6.2E-2</c:v>
                </c:pt>
                <c:pt idx="5">
                  <c:v>5.8700000000000002E-2</c:v>
                </c:pt>
                <c:pt idx="6">
                  <c:v>5.6399999999999999E-2</c:v>
                </c:pt>
                <c:pt idx="7">
                  <c:v>6.2600000000000003E-2</c:v>
                </c:pt>
                <c:pt idx="8">
                  <c:v>6.5299999999999997E-2</c:v>
                </c:pt>
                <c:pt idx="9">
                  <c:v>6.2199999999999998E-2</c:v>
                </c:pt>
                <c:pt idx="10" formatCode="0%">
                  <c:v>0.06</c:v>
                </c:pt>
                <c:pt idx="11">
                  <c:v>5.6300000000000003E-2</c:v>
                </c:pt>
                <c:pt idx="12">
                  <c:v>5.3900000000000003E-2</c:v>
                </c:pt>
                <c:pt idx="13">
                  <c:v>5.2200000000000003E-2</c:v>
                </c:pt>
                <c:pt idx="14">
                  <c:v>5.6500000000000002E-2</c:v>
                </c:pt>
                <c:pt idx="15">
                  <c:v>5.6000000000000001E-2</c:v>
                </c:pt>
                <c:pt idx="16">
                  <c:v>5.8400000000000001E-2</c:v>
                </c:pt>
                <c:pt idx="17">
                  <c:v>6.0199999999999997E-2</c:v>
                </c:pt>
                <c:pt idx="18">
                  <c:v>5.9200000000000003E-2</c:v>
                </c:pt>
                <c:pt idx="19">
                  <c:v>5.5E-2</c:v>
                </c:pt>
                <c:pt idx="20">
                  <c:v>5.4399999999999997E-2</c:v>
                </c:pt>
                <c:pt idx="21">
                  <c:v>5.7599999999999998E-2</c:v>
                </c:pt>
                <c:pt idx="22">
                  <c:v>5.8200000000000002E-2</c:v>
                </c:pt>
                <c:pt idx="23">
                  <c:v>5.9499999999999997E-2</c:v>
                </c:pt>
                <c:pt idx="24">
                  <c:v>5.8099999999999999E-2</c:v>
                </c:pt>
                <c:pt idx="25">
                  <c:v>5.74E-2</c:v>
                </c:pt>
                <c:pt idx="26">
                  <c:v>5.4300000000000001E-2</c:v>
                </c:pt>
                <c:pt idx="27">
                  <c:v>5.2499999999999998E-2</c:v>
                </c:pt>
                <c:pt idx="28">
                  <c:v>5.7599999999999998E-2</c:v>
                </c:pt>
                <c:pt idx="29">
                  <c:v>5.9700000000000003E-2</c:v>
                </c:pt>
                <c:pt idx="30">
                  <c:v>5.7000000000000002E-2</c:v>
                </c:pt>
                <c:pt idx="31">
                  <c:v>5.9200000000000003E-2</c:v>
                </c:pt>
                <c:pt idx="32">
                  <c:v>5.7599999999999998E-2</c:v>
                </c:pt>
                <c:pt idx="33">
                  <c:v>5.3100000000000001E-2</c:v>
                </c:pt>
                <c:pt idx="34">
                  <c:v>5.0700000000000002E-2</c:v>
                </c:pt>
                <c:pt idx="35">
                  <c:v>5.5300000000000002E-2</c:v>
                </c:pt>
                <c:pt idx="36">
                  <c:v>5.8700000000000002E-2</c:v>
                </c:pt>
                <c:pt idx="37">
                  <c:v>5.6599999999999998E-2</c:v>
                </c:pt>
                <c:pt idx="38">
                  <c:v>5.3100000000000001E-2</c:v>
                </c:pt>
                <c:pt idx="39">
                  <c:v>4.7E-2</c:v>
                </c:pt>
                <c:pt idx="40">
                  <c:v>4.3999999999999997E-2</c:v>
                </c:pt>
                <c:pt idx="41">
                  <c:v>4.3400000000000001E-2</c:v>
                </c:pt>
                <c:pt idx="42">
                  <c:v>4.9399999999999999E-2</c:v>
                </c:pt>
                <c:pt idx="43">
                  <c:v>5.0500000000000003E-2</c:v>
                </c:pt>
                <c:pt idx="44">
                  <c:v>5.2999999999999999E-2</c:v>
                </c:pt>
                <c:pt idx="45">
                  <c:v>5.4699999999999999E-2</c:v>
                </c:pt>
                <c:pt idx="46">
                  <c:v>5.4699999999999999E-2</c:v>
                </c:pt>
                <c:pt idx="47">
                  <c:v>5.0999999999999997E-2</c:v>
                </c:pt>
                <c:pt idx="48">
                  <c:v>4.9200000000000001E-2</c:v>
                </c:pt>
                <c:pt idx="49">
                  <c:v>5.6899999999999999E-2</c:v>
                </c:pt>
                <c:pt idx="50">
                  <c:v>5.9299999999999999E-2</c:v>
                </c:pt>
                <c:pt idx="51">
                  <c:v>6.0600000000000001E-2</c:v>
                </c:pt>
                <c:pt idx="52">
                  <c:v>5.9900000000000002E-2</c:v>
                </c:pt>
                <c:pt idx="53">
                  <c:v>5.6899999999999999E-2</c:v>
                </c:pt>
                <c:pt idx="54">
                  <c:v>5.3100000000000001E-2</c:v>
                </c:pt>
                <c:pt idx="55">
                  <c:v>4.9000000000000002E-2</c:v>
                </c:pt>
                <c:pt idx="56">
                  <c:v>5.1700000000000003E-2</c:v>
                </c:pt>
                <c:pt idx="57">
                  <c:v>5.28E-2</c:v>
                </c:pt>
                <c:pt idx="58">
                  <c:v>5.1299999999999998E-2</c:v>
                </c:pt>
                <c:pt idx="59">
                  <c:v>5.5E-2</c:v>
                </c:pt>
                <c:pt idx="60">
                  <c:v>5.5399999999999998E-2</c:v>
                </c:pt>
                <c:pt idx="61">
                  <c:v>5.11E-2</c:v>
                </c:pt>
                <c:pt idx="62">
                  <c:v>4.65E-2</c:v>
                </c:pt>
                <c:pt idx="63">
                  <c:v>4.4900000000000002E-2</c:v>
                </c:pt>
                <c:pt idx="64">
                  <c:v>4.3700000000000003E-2</c:v>
                </c:pt>
                <c:pt idx="65">
                  <c:v>4.48E-2</c:v>
                </c:pt>
                <c:pt idx="66">
                  <c:v>4.9599999999999998E-2</c:v>
                </c:pt>
                <c:pt idx="67">
                  <c:v>4.9200000000000001E-2</c:v>
                </c:pt>
                <c:pt idx="68">
                  <c:v>4.9700000000000001E-2</c:v>
                </c:pt>
                <c:pt idx="69">
                  <c:v>5.11E-2</c:v>
                </c:pt>
                <c:pt idx="70">
                  <c:v>5.3699999999999998E-2</c:v>
                </c:pt>
                <c:pt idx="71">
                  <c:v>5.33E-2</c:v>
                </c:pt>
                <c:pt idx="72">
                  <c:v>5.2699999999999997E-2</c:v>
                </c:pt>
                <c:pt idx="73">
                  <c:v>5.28E-2</c:v>
                </c:pt>
                <c:pt idx="74">
                  <c:v>5.1499999999999997E-2</c:v>
                </c:pt>
                <c:pt idx="75">
                  <c:v>4.6600000000000003E-2</c:v>
                </c:pt>
                <c:pt idx="76">
                  <c:v>4.48E-2</c:v>
                </c:pt>
                <c:pt idx="77">
                  <c:v>5.1900000000000002E-2</c:v>
                </c:pt>
                <c:pt idx="78">
                  <c:v>5.2900000000000003E-2</c:v>
                </c:pt>
                <c:pt idx="79" formatCode="0%">
                  <c:v>0.05</c:v>
                </c:pt>
                <c:pt idx="80">
                  <c:v>4.8599999999999997E-2</c:v>
                </c:pt>
                <c:pt idx="81">
                  <c:v>4.9399999999999999E-2</c:v>
                </c:pt>
                <c:pt idx="82">
                  <c:v>4.58E-2</c:v>
                </c:pt>
                <c:pt idx="83">
                  <c:v>4.4200000000000003E-2</c:v>
                </c:pt>
                <c:pt idx="84">
                  <c:v>4.9000000000000002E-2</c:v>
                </c:pt>
                <c:pt idx="85">
                  <c:v>5.04E-2</c:v>
                </c:pt>
                <c:pt idx="86">
                  <c:v>4.87E-2</c:v>
                </c:pt>
                <c:pt idx="87">
                  <c:v>4.5499999999999999E-2</c:v>
                </c:pt>
                <c:pt idx="88">
                  <c:v>4.3299999999999998E-2</c:v>
                </c:pt>
                <c:pt idx="89">
                  <c:v>4.36E-2</c:v>
                </c:pt>
                <c:pt idx="90">
                  <c:v>4.1599999999999998E-2</c:v>
                </c:pt>
                <c:pt idx="91">
                  <c:v>4.6600000000000003E-2</c:v>
                </c:pt>
                <c:pt idx="92">
                  <c:v>4.8099999999999997E-2</c:v>
                </c:pt>
                <c:pt idx="93">
                  <c:v>4.6699999999999998E-2</c:v>
                </c:pt>
                <c:pt idx="94">
                  <c:v>4.2500000000000003E-2</c:v>
                </c:pt>
                <c:pt idx="95">
                  <c:v>4.3400000000000001E-2</c:v>
                </c:pt>
                <c:pt idx="96">
                  <c:v>4.07E-2</c:v>
                </c:pt>
                <c:pt idx="97">
                  <c:v>3.6299999999999999E-2</c:v>
                </c:pt>
                <c:pt idx="98">
                  <c:v>4.1500000000000002E-2</c:v>
                </c:pt>
                <c:pt idx="99">
                  <c:v>4.3200000000000002E-2</c:v>
                </c:pt>
                <c:pt idx="100">
                  <c:v>4.3299999999999998E-2</c:v>
                </c:pt>
                <c:pt idx="101">
                  <c:v>4.19E-2</c:v>
                </c:pt>
                <c:pt idx="102">
                  <c:v>3.9199999999999999E-2</c:v>
                </c:pt>
                <c:pt idx="103">
                  <c:v>4.0500000000000001E-2</c:v>
                </c:pt>
                <c:pt idx="104">
                  <c:v>3.9699999999999999E-2</c:v>
                </c:pt>
                <c:pt idx="105">
                  <c:v>3.6400000000000002E-2</c:v>
                </c:pt>
                <c:pt idx="106">
                  <c:v>3.9899999999999998E-2</c:v>
                </c:pt>
                <c:pt idx="107">
                  <c:v>3.6600000000000001E-2</c:v>
                </c:pt>
                <c:pt idx="108">
                  <c:v>3.6299999999999999E-2</c:v>
                </c:pt>
                <c:pt idx="109">
                  <c:v>3.6299999999999999E-2</c:v>
                </c:pt>
                <c:pt idx="110">
                  <c:v>3.6799999999999999E-2</c:v>
                </c:pt>
                <c:pt idx="111">
                  <c:v>3.5499999999999997E-2</c:v>
                </c:pt>
                <c:pt idx="112">
                  <c:v>3.2800000000000003E-2</c:v>
                </c:pt>
                <c:pt idx="113">
                  <c:v>3.73E-2</c:v>
                </c:pt>
                <c:pt idx="114">
                  <c:v>4.4499999999999998E-2</c:v>
                </c:pt>
                <c:pt idx="115">
                  <c:v>4.07E-2</c:v>
                </c:pt>
                <c:pt idx="116">
                  <c:v>4.1300000000000003E-2</c:v>
                </c:pt>
                <c:pt idx="117">
                  <c:v>3.9699999999999999E-2</c:v>
                </c:pt>
                <c:pt idx="118">
                  <c:v>3.85E-2</c:v>
                </c:pt>
                <c:pt idx="119">
                  <c:v>4.2000000000000003E-2</c:v>
                </c:pt>
                <c:pt idx="120">
                  <c:v>4.0599999999999997E-2</c:v>
                </c:pt>
                <c:pt idx="121">
                  <c:v>3.9800000000000002E-2</c:v>
                </c:pt>
                <c:pt idx="122">
                  <c:v>4.1500000000000002E-2</c:v>
                </c:pt>
                <c:pt idx="123">
                  <c:v>4.2000000000000003E-2</c:v>
                </c:pt>
                <c:pt idx="124">
                  <c:v>4.0399999999999998E-2</c:v>
                </c:pt>
                <c:pt idx="125">
                  <c:v>4.19E-2</c:v>
                </c:pt>
                <c:pt idx="126">
                  <c:v>4.2900000000000001E-2</c:v>
                </c:pt>
                <c:pt idx="127">
                  <c:v>4.2700000000000002E-2</c:v>
                </c:pt>
                <c:pt idx="128">
                  <c:v>4.2099999999999999E-2</c:v>
                </c:pt>
                <c:pt idx="129">
                  <c:v>3.9800000000000002E-2</c:v>
                </c:pt>
                <c:pt idx="130">
                  <c:v>4.0099999999999997E-2</c:v>
                </c:pt>
                <c:pt idx="131">
                  <c:v>3.7900000000000003E-2</c:v>
                </c:pt>
                <c:pt idx="132">
                  <c:v>3.9899999999999998E-2</c:v>
                </c:pt>
                <c:pt idx="133">
                  <c:v>4.2099999999999999E-2</c:v>
                </c:pt>
                <c:pt idx="134">
                  <c:v>4.2799999999999998E-2</c:v>
                </c:pt>
                <c:pt idx="135">
                  <c:v>4.0899999999999999E-2</c:v>
                </c:pt>
                <c:pt idx="136">
                  <c:v>4.2700000000000002E-2</c:v>
                </c:pt>
                <c:pt idx="137">
                  <c:v>3.9E-2</c:v>
                </c:pt>
                <c:pt idx="138">
                  <c:v>3.9E-2</c:v>
                </c:pt>
                <c:pt idx="139">
                  <c:v>4.2900000000000001E-2</c:v>
                </c:pt>
                <c:pt idx="140">
                  <c:v>4.3700000000000003E-2</c:v>
                </c:pt>
                <c:pt idx="141">
                  <c:v>4.3999999999999997E-2</c:v>
                </c:pt>
                <c:pt idx="142">
                  <c:v>4.2500000000000003E-2</c:v>
                </c:pt>
                <c:pt idx="143">
                  <c:v>4.0800000000000003E-2</c:v>
                </c:pt>
                <c:pt idx="144">
                  <c:v>4.02E-2</c:v>
                </c:pt>
                <c:pt idx="145">
                  <c:v>3.8100000000000002E-2</c:v>
                </c:pt>
                <c:pt idx="146">
                  <c:v>3.6999999999999998E-2</c:v>
                </c:pt>
                <c:pt idx="147">
                  <c:v>4.2700000000000002E-2</c:v>
                </c:pt>
                <c:pt idx="148">
                  <c:v>3.8899999999999997E-2</c:v>
                </c:pt>
                <c:pt idx="149">
                  <c:v>4.0899999999999999E-2</c:v>
                </c:pt>
                <c:pt idx="150">
                  <c:v>3.8899999999999997E-2</c:v>
                </c:pt>
                <c:pt idx="151">
                  <c:v>3.7400000000000003E-2</c:v>
                </c:pt>
                <c:pt idx="152">
                  <c:v>3.4500000000000003E-2</c:v>
                </c:pt>
                <c:pt idx="153">
                  <c:v>3.6200000000000003E-2</c:v>
                </c:pt>
                <c:pt idx="154">
                  <c:v>3.6299999999999999E-2</c:v>
                </c:pt>
                <c:pt idx="155">
                  <c:v>3.6900000000000002E-2</c:v>
                </c:pt>
                <c:pt idx="156">
                  <c:v>3.6499999999999998E-2</c:v>
                </c:pt>
                <c:pt idx="157">
                  <c:v>3.4500000000000003E-2</c:v>
                </c:pt>
                <c:pt idx="158">
                  <c:v>3.3599999999999998E-2</c:v>
                </c:pt>
                <c:pt idx="159">
                  <c:v>3.3500000000000002E-2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E-4C88-AE5C-34DCA2A8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738624"/>
        <c:axId val="1100728784"/>
      </c:lineChart>
      <c:dateAx>
        <c:axId val="110073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728784"/>
        <c:crosses val="autoZero"/>
        <c:auto val="1"/>
        <c:lblOffset val="100"/>
        <c:baseTimeUnit val="days"/>
      </c:dateAx>
      <c:valAx>
        <c:axId val="11007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7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333333333333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'总订单-201708之前'!$AB$1</c:f>
              <c:strCache>
                <c:ptCount val="1"/>
                <c:pt idx="0">
                  <c:v>民宿宫格总转化率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'总订单-201708之前'!$A$2:$A$148</c:f>
              <c:numCache>
                <c:formatCode>m/d/yyyy</c:formatCode>
                <c:ptCount val="145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'总订单-201708之前'!$AB$2:$AB$148</c:f>
              <c:numCache>
                <c:formatCode>0.00%</c:formatCode>
                <c:ptCount val="145"/>
                <c:pt idx="0">
                  <c:v>2.6100000000000002E-2</c:v>
                </c:pt>
                <c:pt idx="1">
                  <c:v>2.52E-2</c:v>
                </c:pt>
                <c:pt idx="2">
                  <c:v>2.63E-2</c:v>
                </c:pt>
                <c:pt idx="3">
                  <c:v>2.4199999999999999E-2</c:v>
                </c:pt>
                <c:pt idx="4">
                  <c:v>2.29E-2</c:v>
                </c:pt>
                <c:pt idx="5">
                  <c:v>2.2599999999999999E-2</c:v>
                </c:pt>
                <c:pt idx="6">
                  <c:v>2.5000000000000001E-2</c:v>
                </c:pt>
                <c:pt idx="7">
                  <c:v>2.7400000000000001E-2</c:v>
                </c:pt>
                <c:pt idx="8">
                  <c:v>2.63E-2</c:v>
                </c:pt>
                <c:pt idx="9">
                  <c:v>2.6700000000000002E-2</c:v>
                </c:pt>
                <c:pt idx="10">
                  <c:v>2.6499999999999999E-2</c:v>
                </c:pt>
                <c:pt idx="11">
                  <c:v>2.3900000000000001E-2</c:v>
                </c:pt>
                <c:pt idx="12">
                  <c:v>2.3199999999999998E-2</c:v>
                </c:pt>
                <c:pt idx="13">
                  <c:v>2.4199999999999999E-2</c:v>
                </c:pt>
                <c:pt idx="14">
                  <c:v>2.58E-2</c:v>
                </c:pt>
                <c:pt idx="15">
                  <c:v>2.7099999999999999E-2</c:v>
                </c:pt>
                <c:pt idx="16">
                  <c:v>2.8899999999999999E-2</c:v>
                </c:pt>
                <c:pt idx="17">
                  <c:v>2.8799999999999999E-2</c:v>
                </c:pt>
                <c:pt idx="18">
                  <c:v>2.3199999999999998E-2</c:v>
                </c:pt>
                <c:pt idx="19">
                  <c:v>2.4899999999999999E-2</c:v>
                </c:pt>
                <c:pt idx="20">
                  <c:v>2.4500000000000001E-2</c:v>
                </c:pt>
                <c:pt idx="21">
                  <c:v>2.3599999999999999E-2</c:v>
                </c:pt>
                <c:pt idx="22">
                  <c:v>2.3199999999999998E-2</c:v>
                </c:pt>
                <c:pt idx="23">
                  <c:v>2.4899999999999999E-2</c:v>
                </c:pt>
                <c:pt idx="24">
                  <c:v>2.4799999999999999E-2</c:v>
                </c:pt>
                <c:pt idx="25">
                  <c:v>2.52E-2</c:v>
                </c:pt>
                <c:pt idx="26">
                  <c:v>2.12E-2</c:v>
                </c:pt>
                <c:pt idx="27">
                  <c:v>1.8100000000000002E-2</c:v>
                </c:pt>
                <c:pt idx="28">
                  <c:v>1.7999999999999999E-2</c:v>
                </c:pt>
                <c:pt idx="29">
                  <c:v>2.0299999999999999E-2</c:v>
                </c:pt>
                <c:pt idx="30">
                  <c:v>2.06E-2</c:v>
                </c:pt>
                <c:pt idx="31">
                  <c:v>2.0400000000000001E-2</c:v>
                </c:pt>
                <c:pt idx="32">
                  <c:v>1.9199999999999998E-2</c:v>
                </c:pt>
                <c:pt idx="33">
                  <c:v>1.8700000000000001E-2</c:v>
                </c:pt>
                <c:pt idx="34">
                  <c:v>2.01E-2</c:v>
                </c:pt>
                <c:pt idx="35">
                  <c:v>2.2499999999999999E-2</c:v>
                </c:pt>
                <c:pt idx="36">
                  <c:v>2.1000000000000001E-2</c:v>
                </c:pt>
                <c:pt idx="37">
                  <c:v>2.2200000000000001E-2</c:v>
                </c:pt>
                <c:pt idx="38">
                  <c:v>2.53E-2</c:v>
                </c:pt>
                <c:pt idx="39">
                  <c:v>2.3099999999999999E-2</c:v>
                </c:pt>
                <c:pt idx="40">
                  <c:v>2.6200000000000001E-2</c:v>
                </c:pt>
                <c:pt idx="41">
                  <c:v>2.8000000000000001E-2</c:v>
                </c:pt>
                <c:pt idx="42">
                  <c:v>2.6800000000000001E-2</c:v>
                </c:pt>
                <c:pt idx="43">
                  <c:v>3.04E-2</c:v>
                </c:pt>
                <c:pt idx="44">
                  <c:v>3.1800000000000002E-2</c:v>
                </c:pt>
                <c:pt idx="45">
                  <c:v>0.03</c:v>
                </c:pt>
                <c:pt idx="46">
                  <c:v>2.92E-2</c:v>
                </c:pt>
                <c:pt idx="47">
                  <c:v>2.6200000000000001E-2</c:v>
                </c:pt>
                <c:pt idx="48">
                  <c:v>2.5899999999999999E-2</c:v>
                </c:pt>
                <c:pt idx="49">
                  <c:v>2.6499999999999999E-2</c:v>
                </c:pt>
                <c:pt idx="50">
                  <c:v>2.29E-2</c:v>
                </c:pt>
                <c:pt idx="51">
                  <c:v>2.4400000000000002E-2</c:v>
                </c:pt>
                <c:pt idx="52">
                  <c:v>2.3699999999999999E-2</c:v>
                </c:pt>
                <c:pt idx="53">
                  <c:v>2.3300000000000001E-2</c:v>
                </c:pt>
                <c:pt idx="54">
                  <c:v>2.4299999999999999E-2</c:v>
                </c:pt>
                <c:pt idx="55">
                  <c:v>2.5000000000000001E-2</c:v>
                </c:pt>
                <c:pt idx="56">
                  <c:v>2.5700000000000001E-2</c:v>
                </c:pt>
                <c:pt idx="57">
                  <c:v>2.63E-2</c:v>
                </c:pt>
                <c:pt idx="58">
                  <c:v>2.75E-2</c:v>
                </c:pt>
                <c:pt idx="59">
                  <c:v>2.4799999999999999E-2</c:v>
                </c:pt>
                <c:pt idx="60">
                  <c:v>2.6800000000000001E-2</c:v>
                </c:pt>
                <c:pt idx="61">
                  <c:v>2.63E-2</c:v>
                </c:pt>
                <c:pt idx="62">
                  <c:v>2.8400000000000002E-2</c:v>
                </c:pt>
                <c:pt idx="63">
                  <c:v>2.8799999999999999E-2</c:v>
                </c:pt>
                <c:pt idx="64">
                  <c:v>3.0099999999999998E-2</c:v>
                </c:pt>
                <c:pt idx="65">
                  <c:v>2.87E-2</c:v>
                </c:pt>
                <c:pt idx="66">
                  <c:v>2.76E-2</c:v>
                </c:pt>
                <c:pt idx="67">
                  <c:v>2.8899999999999999E-2</c:v>
                </c:pt>
                <c:pt idx="68">
                  <c:v>2.8799999999999999E-2</c:v>
                </c:pt>
                <c:pt idx="69">
                  <c:v>2.93E-2</c:v>
                </c:pt>
                <c:pt idx="70">
                  <c:v>2.92E-2</c:v>
                </c:pt>
                <c:pt idx="71">
                  <c:v>2.86E-2</c:v>
                </c:pt>
                <c:pt idx="72">
                  <c:v>2.8899999999999999E-2</c:v>
                </c:pt>
                <c:pt idx="73">
                  <c:v>2.6800000000000001E-2</c:v>
                </c:pt>
                <c:pt idx="74">
                  <c:v>2.86E-2</c:v>
                </c:pt>
                <c:pt idx="75">
                  <c:v>2.9100000000000001E-2</c:v>
                </c:pt>
                <c:pt idx="76">
                  <c:v>3.0700000000000002E-2</c:v>
                </c:pt>
                <c:pt idx="77">
                  <c:v>3.15E-2</c:v>
                </c:pt>
                <c:pt idx="78">
                  <c:v>3.2000000000000001E-2</c:v>
                </c:pt>
                <c:pt idx="79">
                  <c:v>3.0099999999999998E-2</c:v>
                </c:pt>
                <c:pt idx="80">
                  <c:v>3.27E-2</c:v>
                </c:pt>
                <c:pt idx="81">
                  <c:v>2.9100000000000001E-2</c:v>
                </c:pt>
                <c:pt idx="82">
                  <c:v>2.87E-2</c:v>
                </c:pt>
                <c:pt idx="83">
                  <c:v>2.9399999999999999E-2</c:v>
                </c:pt>
                <c:pt idx="84">
                  <c:v>3.0800000000000001E-2</c:v>
                </c:pt>
                <c:pt idx="85">
                  <c:v>2.9000000000000001E-2</c:v>
                </c:pt>
                <c:pt idx="86">
                  <c:v>3.1800000000000002E-2</c:v>
                </c:pt>
                <c:pt idx="87">
                  <c:v>3.09E-2</c:v>
                </c:pt>
                <c:pt idx="88">
                  <c:v>3.1099999999999999E-2</c:v>
                </c:pt>
                <c:pt idx="89">
                  <c:v>3.3099999999999997E-2</c:v>
                </c:pt>
                <c:pt idx="90">
                  <c:v>3.4099999999999998E-2</c:v>
                </c:pt>
                <c:pt idx="91">
                  <c:v>3.2800000000000003E-2</c:v>
                </c:pt>
                <c:pt idx="92">
                  <c:v>3.1300000000000001E-2</c:v>
                </c:pt>
                <c:pt idx="93">
                  <c:v>3.1600000000000003E-2</c:v>
                </c:pt>
                <c:pt idx="94">
                  <c:v>3.44E-2</c:v>
                </c:pt>
                <c:pt idx="95">
                  <c:v>3.5799999999999998E-2</c:v>
                </c:pt>
                <c:pt idx="96">
                  <c:v>3.4299999999999997E-2</c:v>
                </c:pt>
                <c:pt idx="97">
                  <c:v>3.78E-2</c:v>
                </c:pt>
                <c:pt idx="98">
                  <c:v>3.7900000000000003E-2</c:v>
                </c:pt>
                <c:pt idx="99">
                  <c:v>3.3500000000000002E-2</c:v>
                </c:pt>
                <c:pt idx="100">
                  <c:v>3.5799999999999998E-2</c:v>
                </c:pt>
                <c:pt idx="101">
                  <c:v>3.5299999999999998E-2</c:v>
                </c:pt>
                <c:pt idx="102">
                  <c:v>3.5799999999999998E-2</c:v>
                </c:pt>
                <c:pt idx="103">
                  <c:v>3.78E-2</c:v>
                </c:pt>
                <c:pt idx="104">
                  <c:v>3.6799999999999999E-2</c:v>
                </c:pt>
                <c:pt idx="105">
                  <c:v>3.56E-2</c:v>
                </c:pt>
                <c:pt idx="106">
                  <c:v>3.0700000000000002E-2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2-47DA-9378-68713AA8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22800"/>
        <c:axId val="1631621488"/>
      </c:lineChart>
      <c:dateAx>
        <c:axId val="163162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1488"/>
        <c:crosses val="autoZero"/>
        <c:auto val="1"/>
        <c:lblOffset val="100"/>
        <c:baseTimeUnit val="days"/>
      </c:dateAx>
      <c:valAx>
        <c:axId val="1631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'总订单-201708之前'!$AA$1</c:f>
              <c:strCache>
                <c:ptCount val="1"/>
                <c:pt idx="0">
                  <c:v>民宿宫格总uv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'总订单-201708之前'!$A$2:$A$148</c:f>
              <c:numCache>
                <c:formatCode>m/d/yyyy</c:formatCode>
                <c:ptCount val="145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'总订单-201708之前'!$AA$2:$AA$148</c:f>
              <c:numCache>
                <c:formatCode>General</c:formatCode>
                <c:ptCount val="145"/>
                <c:pt idx="0">
                  <c:v>50460</c:v>
                </c:pt>
                <c:pt idx="1">
                  <c:v>49995</c:v>
                </c:pt>
                <c:pt idx="2">
                  <c:v>47257</c:v>
                </c:pt>
                <c:pt idx="3">
                  <c:v>45977</c:v>
                </c:pt>
                <c:pt idx="4">
                  <c:v>44550</c:v>
                </c:pt>
                <c:pt idx="5">
                  <c:v>47190</c:v>
                </c:pt>
                <c:pt idx="6">
                  <c:v>47144</c:v>
                </c:pt>
                <c:pt idx="7">
                  <c:v>46343</c:v>
                </c:pt>
                <c:pt idx="8">
                  <c:v>47419</c:v>
                </c:pt>
                <c:pt idx="9">
                  <c:v>46177</c:v>
                </c:pt>
                <c:pt idx="10">
                  <c:v>45035</c:v>
                </c:pt>
                <c:pt idx="11">
                  <c:v>44176</c:v>
                </c:pt>
                <c:pt idx="12">
                  <c:v>49294</c:v>
                </c:pt>
                <c:pt idx="13">
                  <c:v>49640</c:v>
                </c:pt>
                <c:pt idx="14">
                  <c:v>47806</c:v>
                </c:pt>
                <c:pt idx="15">
                  <c:v>49159</c:v>
                </c:pt>
                <c:pt idx="16">
                  <c:v>49767</c:v>
                </c:pt>
                <c:pt idx="17">
                  <c:v>46734</c:v>
                </c:pt>
                <c:pt idx="18">
                  <c:v>48700</c:v>
                </c:pt>
                <c:pt idx="19">
                  <c:v>53133</c:v>
                </c:pt>
                <c:pt idx="20">
                  <c:v>54915</c:v>
                </c:pt>
                <c:pt idx="21">
                  <c:v>53558</c:v>
                </c:pt>
                <c:pt idx="22">
                  <c:v>55200</c:v>
                </c:pt>
                <c:pt idx="23">
                  <c:v>56883</c:v>
                </c:pt>
                <c:pt idx="24">
                  <c:v>61703</c:v>
                </c:pt>
                <c:pt idx="25">
                  <c:v>63470</c:v>
                </c:pt>
                <c:pt idx="26">
                  <c:v>54333</c:v>
                </c:pt>
                <c:pt idx="27">
                  <c:v>47012</c:v>
                </c:pt>
                <c:pt idx="28">
                  <c:v>50337</c:v>
                </c:pt>
                <c:pt idx="29">
                  <c:v>47786</c:v>
                </c:pt>
                <c:pt idx="30">
                  <c:v>50369</c:v>
                </c:pt>
                <c:pt idx="31">
                  <c:v>50150</c:v>
                </c:pt>
                <c:pt idx="32">
                  <c:v>52337</c:v>
                </c:pt>
                <c:pt idx="33">
                  <c:v>52813</c:v>
                </c:pt>
                <c:pt idx="34">
                  <c:v>52613</c:v>
                </c:pt>
                <c:pt idx="35">
                  <c:v>46567</c:v>
                </c:pt>
                <c:pt idx="36">
                  <c:v>52595</c:v>
                </c:pt>
                <c:pt idx="37">
                  <c:v>57329</c:v>
                </c:pt>
                <c:pt idx="38">
                  <c:v>58970</c:v>
                </c:pt>
                <c:pt idx="39">
                  <c:v>60380</c:v>
                </c:pt>
                <c:pt idx="40">
                  <c:v>61792</c:v>
                </c:pt>
                <c:pt idx="41">
                  <c:v>60804</c:v>
                </c:pt>
                <c:pt idx="42">
                  <c:v>61895</c:v>
                </c:pt>
                <c:pt idx="43">
                  <c:v>62109</c:v>
                </c:pt>
                <c:pt idx="44">
                  <c:v>60695</c:v>
                </c:pt>
                <c:pt idx="45">
                  <c:v>59934</c:v>
                </c:pt>
                <c:pt idx="46">
                  <c:v>55337</c:v>
                </c:pt>
                <c:pt idx="47">
                  <c:v>61298</c:v>
                </c:pt>
                <c:pt idx="48">
                  <c:v>61443</c:v>
                </c:pt>
                <c:pt idx="49">
                  <c:v>54233</c:v>
                </c:pt>
                <c:pt idx="50">
                  <c:v>64771</c:v>
                </c:pt>
                <c:pt idx="51">
                  <c:v>62863</c:v>
                </c:pt>
                <c:pt idx="52">
                  <c:v>62698</c:v>
                </c:pt>
                <c:pt idx="53">
                  <c:v>64037</c:v>
                </c:pt>
                <c:pt idx="54">
                  <c:v>66287</c:v>
                </c:pt>
                <c:pt idx="55">
                  <c:v>67790</c:v>
                </c:pt>
                <c:pt idx="56">
                  <c:v>69586</c:v>
                </c:pt>
                <c:pt idx="57">
                  <c:v>72318</c:v>
                </c:pt>
                <c:pt idx="58">
                  <c:v>75850</c:v>
                </c:pt>
                <c:pt idx="59">
                  <c:v>71607</c:v>
                </c:pt>
                <c:pt idx="60">
                  <c:v>76826</c:v>
                </c:pt>
                <c:pt idx="61">
                  <c:v>76539</c:v>
                </c:pt>
                <c:pt idx="62">
                  <c:v>76209</c:v>
                </c:pt>
                <c:pt idx="63">
                  <c:v>79995</c:v>
                </c:pt>
                <c:pt idx="64">
                  <c:v>80311</c:v>
                </c:pt>
                <c:pt idx="65">
                  <c:v>80803</c:v>
                </c:pt>
                <c:pt idx="66">
                  <c:v>79640</c:v>
                </c:pt>
                <c:pt idx="67">
                  <c:v>81663</c:v>
                </c:pt>
                <c:pt idx="68">
                  <c:v>82553</c:v>
                </c:pt>
                <c:pt idx="69">
                  <c:v>82133</c:v>
                </c:pt>
                <c:pt idx="70">
                  <c:v>84178</c:v>
                </c:pt>
                <c:pt idx="71">
                  <c:v>84890</c:v>
                </c:pt>
                <c:pt idx="72">
                  <c:v>86668</c:v>
                </c:pt>
                <c:pt idx="73">
                  <c:v>83969</c:v>
                </c:pt>
                <c:pt idx="74">
                  <c:v>84994</c:v>
                </c:pt>
                <c:pt idx="75">
                  <c:v>86087</c:v>
                </c:pt>
                <c:pt idx="76">
                  <c:v>88400</c:v>
                </c:pt>
                <c:pt idx="77">
                  <c:v>91567</c:v>
                </c:pt>
                <c:pt idx="78">
                  <c:v>92070</c:v>
                </c:pt>
                <c:pt idx="79">
                  <c:v>94145</c:v>
                </c:pt>
                <c:pt idx="80">
                  <c:v>75246</c:v>
                </c:pt>
                <c:pt idx="81">
                  <c:v>93046</c:v>
                </c:pt>
                <c:pt idx="82">
                  <c:v>95308</c:v>
                </c:pt>
                <c:pt idx="83">
                  <c:v>97605</c:v>
                </c:pt>
                <c:pt idx="84">
                  <c:v>95402</c:v>
                </c:pt>
                <c:pt idx="85">
                  <c:v>107372</c:v>
                </c:pt>
                <c:pt idx="86">
                  <c:v>100996</c:v>
                </c:pt>
                <c:pt idx="87">
                  <c:v>94811</c:v>
                </c:pt>
                <c:pt idx="88">
                  <c:v>98020</c:v>
                </c:pt>
                <c:pt idx="89">
                  <c:v>99973</c:v>
                </c:pt>
                <c:pt idx="90">
                  <c:v>104408</c:v>
                </c:pt>
                <c:pt idx="91">
                  <c:v>105634</c:v>
                </c:pt>
                <c:pt idx="92">
                  <c:v>121665</c:v>
                </c:pt>
                <c:pt idx="93">
                  <c:v>111712</c:v>
                </c:pt>
                <c:pt idx="94">
                  <c:v>102819</c:v>
                </c:pt>
                <c:pt idx="95">
                  <c:v>99351</c:v>
                </c:pt>
                <c:pt idx="96">
                  <c:v>107467</c:v>
                </c:pt>
                <c:pt idx="97">
                  <c:v>99744</c:v>
                </c:pt>
                <c:pt idx="98">
                  <c:v>98193</c:v>
                </c:pt>
                <c:pt idx="99">
                  <c:v>88541</c:v>
                </c:pt>
                <c:pt idx="100">
                  <c:v>91421</c:v>
                </c:pt>
                <c:pt idx="101">
                  <c:v>90992</c:v>
                </c:pt>
                <c:pt idx="102">
                  <c:v>87197</c:v>
                </c:pt>
                <c:pt idx="103">
                  <c:v>76737</c:v>
                </c:pt>
                <c:pt idx="104">
                  <c:v>74636</c:v>
                </c:pt>
                <c:pt idx="105">
                  <c:v>78693</c:v>
                </c:pt>
                <c:pt idx="106">
                  <c:v>72824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B20-ACDB-216FD7D2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97720"/>
        <c:axId val="2077410184"/>
      </c:lineChart>
      <c:dateAx>
        <c:axId val="207739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410184"/>
        <c:crosses val="autoZero"/>
        <c:auto val="1"/>
        <c:lblOffset val="100"/>
        <c:baseTimeUnit val="days"/>
      </c:dateAx>
      <c:valAx>
        <c:axId val="20774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3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'总订单-201708之前'!$AC$1</c:f>
              <c:strCache>
                <c:ptCount val="1"/>
                <c:pt idx="0">
                  <c:v>民宿宫格总gmv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'总订单-201708之前'!$A$2:$A$146</c:f>
              <c:numCache>
                <c:formatCode>m/d/yyyy</c:formatCode>
                <c:ptCount val="143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'总订单-201708之前'!$AC$2:$AC$146</c:f>
              <c:numCache>
                <c:formatCode>General</c:formatCode>
                <c:ptCount val="143"/>
                <c:pt idx="0">
                  <c:v>811765</c:v>
                </c:pt>
                <c:pt idx="1">
                  <c:v>818948</c:v>
                </c:pt>
                <c:pt idx="2">
                  <c:v>770432</c:v>
                </c:pt>
                <c:pt idx="3">
                  <c:v>744488</c:v>
                </c:pt>
                <c:pt idx="4">
                  <c:v>688667</c:v>
                </c:pt>
                <c:pt idx="5">
                  <c:v>810021</c:v>
                </c:pt>
                <c:pt idx="6">
                  <c:v>964017</c:v>
                </c:pt>
                <c:pt idx="7">
                  <c:v>920837</c:v>
                </c:pt>
                <c:pt idx="8">
                  <c:v>922302</c:v>
                </c:pt>
                <c:pt idx="9">
                  <c:v>852299</c:v>
                </c:pt>
                <c:pt idx="10">
                  <c:v>790010</c:v>
                </c:pt>
                <c:pt idx="11">
                  <c:v>715074</c:v>
                </c:pt>
                <c:pt idx="12">
                  <c:v>819984</c:v>
                </c:pt>
                <c:pt idx="13">
                  <c:v>882118</c:v>
                </c:pt>
                <c:pt idx="14">
                  <c:v>1015960</c:v>
                </c:pt>
                <c:pt idx="15">
                  <c:v>1022758</c:v>
                </c:pt>
                <c:pt idx="16">
                  <c:v>1113266</c:v>
                </c:pt>
                <c:pt idx="17">
                  <c:v>939799</c:v>
                </c:pt>
                <c:pt idx="18">
                  <c:v>863741</c:v>
                </c:pt>
                <c:pt idx="19">
                  <c:v>1071687</c:v>
                </c:pt>
                <c:pt idx="20">
                  <c:v>1210241</c:v>
                </c:pt>
                <c:pt idx="21">
                  <c:v>1171568</c:v>
                </c:pt>
                <c:pt idx="22">
                  <c:v>1142266</c:v>
                </c:pt>
                <c:pt idx="23">
                  <c:v>1241868</c:v>
                </c:pt>
                <c:pt idx="24">
                  <c:v>1380845</c:v>
                </c:pt>
                <c:pt idx="25">
                  <c:v>1189004</c:v>
                </c:pt>
                <c:pt idx="26">
                  <c:v>939799</c:v>
                </c:pt>
                <c:pt idx="27">
                  <c:v>710913</c:v>
                </c:pt>
                <c:pt idx="28">
                  <c:v>775978</c:v>
                </c:pt>
                <c:pt idx="29">
                  <c:v>813858</c:v>
                </c:pt>
                <c:pt idx="30">
                  <c:v>876842</c:v>
                </c:pt>
                <c:pt idx="31">
                  <c:v>837492</c:v>
                </c:pt>
                <c:pt idx="32">
                  <c:v>816860</c:v>
                </c:pt>
                <c:pt idx="33">
                  <c:v>790093</c:v>
                </c:pt>
                <c:pt idx="34">
                  <c:v>912429</c:v>
                </c:pt>
                <c:pt idx="35">
                  <c:v>920920</c:v>
                </c:pt>
                <c:pt idx="36">
                  <c:v>911069</c:v>
                </c:pt>
                <c:pt idx="37">
                  <c:v>1025398</c:v>
                </c:pt>
                <c:pt idx="38">
                  <c:v>1134451</c:v>
                </c:pt>
                <c:pt idx="39">
                  <c:v>1117318</c:v>
                </c:pt>
                <c:pt idx="40">
                  <c:v>1300223</c:v>
                </c:pt>
                <c:pt idx="41">
                  <c:v>1410969</c:v>
                </c:pt>
                <c:pt idx="42">
                  <c:v>1295657</c:v>
                </c:pt>
                <c:pt idx="43">
                  <c:v>1409024</c:v>
                </c:pt>
                <c:pt idx="44">
                  <c:v>1427552</c:v>
                </c:pt>
                <c:pt idx="45">
                  <c:v>1256654</c:v>
                </c:pt>
                <c:pt idx="46">
                  <c:v>1152710</c:v>
                </c:pt>
                <c:pt idx="47">
                  <c:v>1140204</c:v>
                </c:pt>
                <c:pt idx="48">
                  <c:v>1163944</c:v>
                </c:pt>
                <c:pt idx="49">
                  <c:v>1049480</c:v>
                </c:pt>
                <c:pt idx="50">
                  <c:v>1199791</c:v>
                </c:pt>
                <c:pt idx="51">
                  <c:v>1142699</c:v>
                </c:pt>
                <c:pt idx="52">
                  <c:v>1073108</c:v>
                </c:pt>
                <c:pt idx="53">
                  <c:v>1166081</c:v>
                </c:pt>
                <c:pt idx="54">
                  <c:v>1297024</c:v>
                </c:pt>
                <c:pt idx="55">
                  <c:v>1364961</c:v>
                </c:pt>
                <c:pt idx="56">
                  <c:v>1400558</c:v>
                </c:pt>
                <c:pt idx="57">
                  <c:v>1537553</c:v>
                </c:pt>
                <c:pt idx="58">
                  <c:v>1631048</c:v>
                </c:pt>
                <c:pt idx="59">
                  <c:v>1483935</c:v>
                </c:pt>
                <c:pt idx="60">
                  <c:v>1676495</c:v>
                </c:pt>
                <c:pt idx="61">
                  <c:v>1688239</c:v>
                </c:pt>
                <c:pt idx="62">
                  <c:v>1880978</c:v>
                </c:pt>
                <c:pt idx="63">
                  <c:v>1807561</c:v>
                </c:pt>
                <c:pt idx="64">
                  <c:v>1923784</c:v>
                </c:pt>
                <c:pt idx="65">
                  <c:v>1869286</c:v>
                </c:pt>
                <c:pt idx="66">
                  <c:v>1786021</c:v>
                </c:pt>
                <c:pt idx="67">
                  <c:v>1917779</c:v>
                </c:pt>
                <c:pt idx="68">
                  <c:v>1950348</c:v>
                </c:pt>
                <c:pt idx="69">
                  <c:v>1955555</c:v>
                </c:pt>
                <c:pt idx="70">
                  <c:v>1959430</c:v>
                </c:pt>
                <c:pt idx="71">
                  <c:v>1801451</c:v>
                </c:pt>
                <c:pt idx="72">
                  <c:v>1918248</c:v>
                </c:pt>
                <c:pt idx="73">
                  <c:v>1687230</c:v>
                </c:pt>
                <c:pt idx="74">
                  <c:v>1855628</c:v>
                </c:pt>
                <c:pt idx="75">
                  <c:v>1984202</c:v>
                </c:pt>
                <c:pt idx="76">
                  <c:v>2099076</c:v>
                </c:pt>
                <c:pt idx="77">
                  <c:v>2143738</c:v>
                </c:pt>
                <c:pt idx="78">
                  <c:v>2163588</c:v>
                </c:pt>
                <c:pt idx="79">
                  <c:v>2032693</c:v>
                </c:pt>
                <c:pt idx="80">
                  <c:v>1949543</c:v>
                </c:pt>
                <c:pt idx="81">
                  <c:v>2054684</c:v>
                </c:pt>
                <c:pt idx="82">
                  <c:v>2113298</c:v>
                </c:pt>
                <c:pt idx="83">
                  <c:v>2199339</c:v>
                </c:pt>
                <c:pt idx="84">
                  <c:v>2271047</c:v>
                </c:pt>
                <c:pt idx="85">
                  <c:v>2301916</c:v>
                </c:pt>
                <c:pt idx="86">
                  <c:v>2344797</c:v>
                </c:pt>
                <c:pt idx="87">
                  <c:v>2105014</c:v>
                </c:pt>
                <c:pt idx="88">
                  <c:v>2356827</c:v>
                </c:pt>
                <c:pt idx="89">
                  <c:v>2574799</c:v>
                </c:pt>
                <c:pt idx="90">
                  <c:v>2717850</c:v>
                </c:pt>
                <c:pt idx="91">
                  <c:v>2845013</c:v>
                </c:pt>
                <c:pt idx="92">
                  <c:v>2822308</c:v>
                </c:pt>
                <c:pt idx="93">
                  <c:v>2501661</c:v>
                </c:pt>
                <c:pt idx="94">
                  <c:v>2532018</c:v>
                </c:pt>
                <c:pt idx="95">
                  <c:v>2775042</c:v>
                </c:pt>
                <c:pt idx="96">
                  <c:v>2751296</c:v>
                </c:pt>
                <c:pt idx="97">
                  <c:v>2616141</c:v>
                </c:pt>
                <c:pt idx="98">
                  <c:v>2605360</c:v>
                </c:pt>
                <c:pt idx="99">
                  <c:v>2069834</c:v>
                </c:pt>
                <c:pt idx="100">
                  <c:v>2310178</c:v>
                </c:pt>
                <c:pt idx="101">
                  <c:v>2316282</c:v>
                </c:pt>
                <c:pt idx="102">
                  <c:v>2283689</c:v>
                </c:pt>
                <c:pt idx="103">
                  <c:v>2244142</c:v>
                </c:pt>
                <c:pt idx="104">
                  <c:v>2029314</c:v>
                </c:pt>
                <c:pt idx="105">
                  <c:v>1939366</c:v>
                </c:pt>
                <c:pt idx="106">
                  <c:v>1580871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161-8F99-07E9ED2D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92480"/>
        <c:axId val="505590184"/>
      </c:lineChart>
      <c:dateAx>
        <c:axId val="50559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90184"/>
        <c:crosses val="autoZero"/>
        <c:auto val="1"/>
        <c:lblOffset val="100"/>
        <c:baseTimeUnit val="days"/>
      </c:dateAx>
      <c:valAx>
        <c:axId val="5055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'总订单-201708之前'!$J$1</c:f>
              <c:strCache>
                <c:ptCount val="1"/>
                <c:pt idx="0">
                  <c:v>总间夜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'总订单-201708之前'!$A$2:$A$147</c:f>
              <c:numCache>
                <c:formatCode>m/d/yyyy</c:formatCode>
                <c:ptCount val="144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'总订单-201708之前'!$J$2:$J$146</c:f>
              <c:numCache>
                <c:formatCode>General</c:formatCode>
                <c:ptCount val="143"/>
                <c:pt idx="0">
                  <c:v>2866</c:v>
                </c:pt>
                <c:pt idx="1">
                  <c:v>2886</c:v>
                </c:pt>
                <c:pt idx="2">
                  <c:v>2679</c:v>
                </c:pt>
                <c:pt idx="3">
                  <c:v>2651</c:v>
                </c:pt>
                <c:pt idx="4">
                  <c:v>2454</c:v>
                </c:pt>
                <c:pt idx="5">
                  <c:v>2726</c:v>
                </c:pt>
                <c:pt idx="6">
                  <c:v>3177</c:v>
                </c:pt>
                <c:pt idx="7">
                  <c:v>3188</c:v>
                </c:pt>
                <c:pt idx="8">
                  <c:v>3170</c:v>
                </c:pt>
                <c:pt idx="9">
                  <c:v>3101</c:v>
                </c:pt>
                <c:pt idx="10">
                  <c:v>2733</c:v>
                </c:pt>
                <c:pt idx="11">
                  <c:v>2523</c:v>
                </c:pt>
                <c:pt idx="12">
                  <c:v>2879</c:v>
                </c:pt>
                <c:pt idx="13">
                  <c:v>3194</c:v>
                </c:pt>
                <c:pt idx="14">
                  <c:v>3310</c:v>
                </c:pt>
                <c:pt idx="15">
                  <c:v>3399</c:v>
                </c:pt>
                <c:pt idx="16">
                  <c:v>3544</c:v>
                </c:pt>
                <c:pt idx="17">
                  <c:v>3194</c:v>
                </c:pt>
                <c:pt idx="18">
                  <c:v>2972</c:v>
                </c:pt>
                <c:pt idx="19">
                  <c:v>3460</c:v>
                </c:pt>
                <c:pt idx="20">
                  <c:v>3911</c:v>
                </c:pt>
                <c:pt idx="21">
                  <c:v>3686</c:v>
                </c:pt>
                <c:pt idx="22">
                  <c:v>3574</c:v>
                </c:pt>
                <c:pt idx="23">
                  <c:v>3919</c:v>
                </c:pt>
                <c:pt idx="24">
                  <c:v>4040</c:v>
                </c:pt>
                <c:pt idx="25">
                  <c:v>3754</c:v>
                </c:pt>
                <c:pt idx="26">
                  <c:v>2998</c:v>
                </c:pt>
                <c:pt idx="27">
                  <c:v>2466</c:v>
                </c:pt>
                <c:pt idx="28">
                  <c:v>2632</c:v>
                </c:pt>
                <c:pt idx="29">
                  <c:v>2713</c:v>
                </c:pt>
                <c:pt idx="30">
                  <c:v>2971</c:v>
                </c:pt>
                <c:pt idx="31">
                  <c:v>2783</c:v>
                </c:pt>
                <c:pt idx="32">
                  <c:v>2762</c:v>
                </c:pt>
                <c:pt idx="33">
                  <c:v>2838</c:v>
                </c:pt>
                <c:pt idx="34">
                  <c:v>3057</c:v>
                </c:pt>
                <c:pt idx="35">
                  <c:v>3045</c:v>
                </c:pt>
                <c:pt idx="36">
                  <c:v>3112</c:v>
                </c:pt>
                <c:pt idx="37">
                  <c:v>3394</c:v>
                </c:pt>
                <c:pt idx="38">
                  <c:v>3771</c:v>
                </c:pt>
                <c:pt idx="39">
                  <c:v>3593</c:v>
                </c:pt>
                <c:pt idx="40">
                  <c:v>4132</c:v>
                </c:pt>
                <c:pt idx="41">
                  <c:v>4463</c:v>
                </c:pt>
                <c:pt idx="42">
                  <c:v>4247</c:v>
                </c:pt>
                <c:pt idx="43">
                  <c:v>4592</c:v>
                </c:pt>
                <c:pt idx="44">
                  <c:v>4719</c:v>
                </c:pt>
                <c:pt idx="45">
                  <c:v>4196</c:v>
                </c:pt>
                <c:pt idx="46">
                  <c:v>3833</c:v>
                </c:pt>
                <c:pt idx="47">
                  <c:v>3900</c:v>
                </c:pt>
                <c:pt idx="48">
                  <c:v>3875</c:v>
                </c:pt>
                <c:pt idx="49">
                  <c:v>3379</c:v>
                </c:pt>
                <c:pt idx="50">
                  <c:v>3840</c:v>
                </c:pt>
                <c:pt idx="51">
                  <c:v>3664</c:v>
                </c:pt>
                <c:pt idx="52">
                  <c:v>3602</c:v>
                </c:pt>
                <c:pt idx="53">
                  <c:v>3791</c:v>
                </c:pt>
                <c:pt idx="54">
                  <c:v>4031</c:v>
                </c:pt>
                <c:pt idx="55">
                  <c:v>4056</c:v>
                </c:pt>
                <c:pt idx="56">
                  <c:v>4294</c:v>
                </c:pt>
                <c:pt idx="57">
                  <c:v>4679</c:v>
                </c:pt>
                <c:pt idx="58">
                  <c:v>4914</c:v>
                </c:pt>
                <c:pt idx="59">
                  <c:v>4490</c:v>
                </c:pt>
                <c:pt idx="60">
                  <c:v>5046</c:v>
                </c:pt>
                <c:pt idx="61">
                  <c:v>5071</c:v>
                </c:pt>
                <c:pt idx="62">
                  <c:v>5383</c:v>
                </c:pt>
                <c:pt idx="63">
                  <c:v>5334</c:v>
                </c:pt>
                <c:pt idx="64">
                  <c:v>5547</c:v>
                </c:pt>
                <c:pt idx="65">
                  <c:v>5459</c:v>
                </c:pt>
                <c:pt idx="66">
                  <c:v>5150</c:v>
                </c:pt>
                <c:pt idx="67">
                  <c:v>5671</c:v>
                </c:pt>
                <c:pt idx="68">
                  <c:v>5588</c:v>
                </c:pt>
                <c:pt idx="69">
                  <c:v>5549</c:v>
                </c:pt>
                <c:pt idx="70">
                  <c:v>5664</c:v>
                </c:pt>
                <c:pt idx="71">
                  <c:v>5448</c:v>
                </c:pt>
                <c:pt idx="72">
                  <c:v>5684</c:v>
                </c:pt>
                <c:pt idx="73">
                  <c:v>5174</c:v>
                </c:pt>
                <c:pt idx="74">
                  <c:v>5428</c:v>
                </c:pt>
                <c:pt idx="75">
                  <c:v>5751</c:v>
                </c:pt>
                <c:pt idx="76">
                  <c:v>6226</c:v>
                </c:pt>
                <c:pt idx="77">
                  <c:v>6387</c:v>
                </c:pt>
                <c:pt idx="78">
                  <c:v>6458</c:v>
                </c:pt>
                <c:pt idx="79">
                  <c:v>6175</c:v>
                </c:pt>
                <c:pt idx="80">
                  <c:v>5782</c:v>
                </c:pt>
                <c:pt idx="81">
                  <c:v>5956</c:v>
                </c:pt>
                <c:pt idx="82">
                  <c:v>6162</c:v>
                </c:pt>
                <c:pt idx="83">
                  <c:v>6076</c:v>
                </c:pt>
                <c:pt idx="84">
                  <c:v>6355</c:v>
                </c:pt>
                <c:pt idx="85">
                  <c:v>6563</c:v>
                </c:pt>
                <c:pt idx="86">
                  <c:v>6668</c:v>
                </c:pt>
                <c:pt idx="87">
                  <c:v>6190</c:v>
                </c:pt>
                <c:pt idx="88">
                  <c:v>6632</c:v>
                </c:pt>
                <c:pt idx="89">
                  <c:v>7130</c:v>
                </c:pt>
                <c:pt idx="90">
                  <c:v>7527</c:v>
                </c:pt>
                <c:pt idx="91">
                  <c:v>8099</c:v>
                </c:pt>
                <c:pt idx="92">
                  <c:v>7928</c:v>
                </c:pt>
                <c:pt idx="93">
                  <c:v>7225</c:v>
                </c:pt>
                <c:pt idx="94">
                  <c:v>7271</c:v>
                </c:pt>
                <c:pt idx="95">
                  <c:v>7450</c:v>
                </c:pt>
                <c:pt idx="96">
                  <c:v>7492</c:v>
                </c:pt>
                <c:pt idx="97">
                  <c:v>7376</c:v>
                </c:pt>
                <c:pt idx="98">
                  <c:v>7218</c:v>
                </c:pt>
                <c:pt idx="99">
                  <c:v>6074</c:v>
                </c:pt>
                <c:pt idx="100">
                  <c:v>6628</c:v>
                </c:pt>
                <c:pt idx="101">
                  <c:v>6614</c:v>
                </c:pt>
                <c:pt idx="102">
                  <c:v>6629</c:v>
                </c:pt>
                <c:pt idx="103">
                  <c:v>6454</c:v>
                </c:pt>
                <c:pt idx="104">
                  <c:v>5990</c:v>
                </c:pt>
                <c:pt idx="105">
                  <c:v>5737</c:v>
                </c:pt>
                <c:pt idx="106">
                  <c:v>4877</c:v>
                </c:pt>
                <c:pt idx="108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5-4F22-BBD2-BE637FBB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43608"/>
        <c:axId val="760443936"/>
      </c:lineChart>
      <c:dateAx>
        <c:axId val="760443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936"/>
        <c:crosses val="autoZero"/>
        <c:auto val="1"/>
        <c:lblOffset val="100"/>
        <c:baseTimeUnit val="days"/>
      </c:dateAx>
      <c:valAx>
        <c:axId val="760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分销订单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'总订单-201708之前'!$G$1</c:f>
              <c:strCache>
                <c:ptCount val="1"/>
                <c:pt idx="0">
                  <c:v>酒店频道订单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'总订单-201708之前'!$A$2:$A$146</c:f>
              <c:numCache>
                <c:formatCode>m/d/yyyy</c:formatCode>
                <c:ptCount val="143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'总订单-201708之前'!$G$2:$G$146</c:f>
              <c:numCache>
                <c:formatCode>General</c:formatCode>
                <c:ptCount val="143"/>
                <c:pt idx="0">
                  <c:v>59</c:v>
                </c:pt>
                <c:pt idx="1">
                  <c:v>80</c:v>
                </c:pt>
                <c:pt idx="2">
                  <c:v>86</c:v>
                </c:pt>
                <c:pt idx="3">
                  <c:v>76</c:v>
                </c:pt>
                <c:pt idx="4">
                  <c:v>57</c:v>
                </c:pt>
                <c:pt idx="5">
                  <c:v>128</c:v>
                </c:pt>
                <c:pt idx="6">
                  <c:v>194</c:v>
                </c:pt>
                <c:pt idx="7">
                  <c:v>199</c:v>
                </c:pt>
                <c:pt idx="8">
                  <c:v>209</c:v>
                </c:pt>
                <c:pt idx="9">
                  <c:v>152</c:v>
                </c:pt>
                <c:pt idx="10">
                  <c:v>153</c:v>
                </c:pt>
                <c:pt idx="11">
                  <c:v>125</c:v>
                </c:pt>
                <c:pt idx="12">
                  <c:v>171</c:v>
                </c:pt>
                <c:pt idx="13">
                  <c:v>186</c:v>
                </c:pt>
                <c:pt idx="14">
                  <c:v>247</c:v>
                </c:pt>
                <c:pt idx="15">
                  <c:v>176</c:v>
                </c:pt>
                <c:pt idx="16">
                  <c:v>217</c:v>
                </c:pt>
                <c:pt idx="17">
                  <c:v>195</c:v>
                </c:pt>
                <c:pt idx="18">
                  <c:v>136</c:v>
                </c:pt>
                <c:pt idx="19">
                  <c:v>215</c:v>
                </c:pt>
                <c:pt idx="20">
                  <c:v>351</c:v>
                </c:pt>
                <c:pt idx="21">
                  <c:v>334</c:v>
                </c:pt>
                <c:pt idx="22">
                  <c:v>351</c:v>
                </c:pt>
                <c:pt idx="23">
                  <c:v>366</c:v>
                </c:pt>
                <c:pt idx="24">
                  <c:v>367</c:v>
                </c:pt>
                <c:pt idx="25">
                  <c:v>337</c:v>
                </c:pt>
                <c:pt idx="26">
                  <c:v>273</c:v>
                </c:pt>
                <c:pt idx="27">
                  <c:v>253</c:v>
                </c:pt>
                <c:pt idx="28">
                  <c:v>273</c:v>
                </c:pt>
                <c:pt idx="29">
                  <c:v>306</c:v>
                </c:pt>
                <c:pt idx="30">
                  <c:v>308</c:v>
                </c:pt>
                <c:pt idx="31">
                  <c:v>285</c:v>
                </c:pt>
                <c:pt idx="32">
                  <c:v>246</c:v>
                </c:pt>
                <c:pt idx="33">
                  <c:v>287</c:v>
                </c:pt>
                <c:pt idx="34">
                  <c:v>354</c:v>
                </c:pt>
                <c:pt idx="35">
                  <c:v>359</c:v>
                </c:pt>
                <c:pt idx="36">
                  <c:v>346</c:v>
                </c:pt>
                <c:pt idx="37">
                  <c:v>347</c:v>
                </c:pt>
                <c:pt idx="38">
                  <c:v>333</c:v>
                </c:pt>
                <c:pt idx="39">
                  <c:v>263</c:v>
                </c:pt>
                <c:pt idx="40">
                  <c:v>295</c:v>
                </c:pt>
                <c:pt idx="41">
                  <c:v>366</c:v>
                </c:pt>
                <c:pt idx="42">
                  <c:v>395</c:v>
                </c:pt>
                <c:pt idx="43">
                  <c:v>434</c:v>
                </c:pt>
                <c:pt idx="44">
                  <c:v>402</c:v>
                </c:pt>
                <c:pt idx="45">
                  <c:v>348</c:v>
                </c:pt>
                <c:pt idx="46">
                  <c:v>284</c:v>
                </c:pt>
                <c:pt idx="47">
                  <c:v>326</c:v>
                </c:pt>
                <c:pt idx="48">
                  <c:v>295</c:v>
                </c:pt>
                <c:pt idx="49">
                  <c:v>281</c:v>
                </c:pt>
                <c:pt idx="50">
                  <c:v>378</c:v>
                </c:pt>
                <c:pt idx="51">
                  <c:v>360</c:v>
                </c:pt>
                <c:pt idx="52">
                  <c:v>280</c:v>
                </c:pt>
                <c:pt idx="53">
                  <c:v>323</c:v>
                </c:pt>
                <c:pt idx="54">
                  <c:v>354</c:v>
                </c:pt>
                <c:pt idx="55">
                  <c:v>370</c:v>
                </c:pt>
                <c:pt idx="56">
                  <c:v>377</c:v>
                </c:pt>
                <c:pt idx="57">
                  <c:v>358</c:v>
                </c:pt>
                <c:pt idx="58">
                  <c:v>384</c:v>
                </c:pt>
                <c:pt idx="59">
                  <c:v>295</c:v>
                </c:pt>
                <c:pt idx="60">
                  <c:v>308</c:v>
                </c:pt>
                <c:pt idx="61">
                  <c:v>342</c:v>
                </c:pt>
                <c:pt idx="62">
                  <c:v>342</c:v>
                </c:pt>
                <c:pt idx="63">
                  <c:v>352</c:v>
                </c:pt>
                <c:pt idx="64">
                  <c:v>334</c:v>
                </c:pt>
                <c:pt idx="65">
                  <c:v>353</c:v>
                </c:pt>
                <c:pt idx="66">
                  <c:v>310</c:v>
                </c:pt>
                <c:pt idx="67">
                  <c:v>338</c:v>
                </c:pt>
                <c:pt idx="68">
                  <c:v>317</c:v>
                </c:pt>
                <c:pt idx="69">
                  <c:v>358</c:v>
                </c:pt>
                <c:pt idx="70">
                  <c:v>372</c:v>
                </c:pt>
                <c:pt idx="71">
                  <c:v>341</c:v>
                </c:pt>
                <c:pt idx="72">
                  <c:v>349</c:v>
                </c:pt>
                <c:pt idx="73">
                  <c:v>265</c:v>
                </c:pt>
                <c:pt idx="74">
                  <c:v>291</c:v>
                </c:pt>
                <c:pt idx="75">
                  <c:v>327</c:v>
                </c:pt>
                <c:pt idx="76">
                  <c:v>317</c:v>
                </c:pt>
                <c:pt idx="77">
                  <c:v>298</c:v>
                </c:pt>
                <c:pt idx="78">
                  <c:v>310</c:v>
                </c:pt>
                <c:pt idx="79">
                  <c:v>280</c:v>
                </c:pt>
                <c:pt idx="80">
                  <c:v>255</c:v>
                </c:pt>
                <c:pt idx="81">
                  <c:v>258</c:v>
                </c:pt>
                <c:pt idx="82">
                  <c:v>279</c:v>
                </c:pt>
                <c:pt idx="83">
                  <c:v>274</c:v>
                </c:pt>
                <c:pt idx="84">
                  <c:v>300</c:v>
                </c:pt>
                <c:pt idx="85">
                  <c:v>305</c:v>
                </c:pt>
                <c:pt idx="86">
                  <c:v>219</c:v>
                </c:pt>
                <c:pt idx="87">
                  <c:v>218</c:v>
                </c:pt>
                <c:pt idx="88">
                  <c:v>262</c:v>
                </c:pt>
                <c:pt idx="89">
                  <c:v>241</c:v>
                </c:pt>
                <c:pt idx="90">
                  <c:v>306</c:v>
                </c:pt>
                <c:pt idx="91">
                  <c:v>343</c:v>
                </c:pt>
                <c:pt idx="92">
                  <c:v>355</c:v>
                </c:pt>
                <c:pt idx="93">
                  <c:v>275</c:v>
                </c:pt>
                <c:pt idx="94">
                  <c:v>321</c:v>
                </c:pt>
                <c:pt idx="95">
                  <c:v>348</c:v>
                </c:pt>
                <c:pt idx="96">
                  <c:v>371</c:v>
                </c:pt>
                <c:pt idx="97">
                  <c:v>355</c:v>
                </c:pt>
                <c:pt idx="98">
                  <c:v>360</c:v>
                </c:pt>
                <c:pt idx="99">
                  <c:v>276</c:v>
                </c:pt>
                <c:pt idx="100">
                  <c:v>308</c:v>
                </c:pt>
                <c:pt idx="101">
                  <c:v>363</c:v>
                </c:pt>
                <c:pt idx="102">
                  <c:v>382</c:v>
                </c:pt>
                <c:pt idx="103">
                  <c:v>442</c:v>
                </c:pt>
                <c:pt idx="104">
                  <c:v>356</c:v>
                </c:pt>
                <c:pt idx="105">
                  <c:v>372</c:v>
                </c:pt>
                <c:pt idx="106">
                  <c:v>286</c:v>
                </c:pt>
                <c:pt idx="108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C-415E-9981-F8DC85111179}"/>
            </c:ext>
          </c:extLst>
        </c:ser>
        <c:ser>
          <c:idx val="1"/>
          <c:order val="1"/>
          <c:tx>
            <c:strRef>
              <c:f>'总订单-201708之前'!$I$1</c:f>
              <c:strCache>
                <c:ptCount val="1"/>
                <c:pt idx="0">
                  <c:v>斯维登分销订单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'总订单-201708之前'!$A$2:$A$146</c:f>
              <c:numCache>
                <c:formatCode>m/d/yyyy</c:formatCode>
                <c:ptCount val="143"/>
                <c:pt idx="0">
                  <c:v>42858</c:v>
                </c:pt>
                <c:pt idx="1">
                  <c:v>42859</c:v>
                </c:pt>
                <c:pt idx="2">
                  <c:v>42860</c:v>
                </c:pt>
                <c:pt idx="3">
                  <c:v>42861</c:v>
                </c:pt>
                <c:pt idx="4">
                  <c:v>42862</c:v>
                </c:pt>
                <c:pt idx="5">
                  <c:v>42863</c:v>
                </c:pt>
                <c:pt idx="6">
                  <c:v>42864</c:v>
                </c:pt>
                <c:pt idx="7">
                  <c:v>42865</c:v>
                </c:pt>
                <c:pt idx="8">
                  <c:v>42866</c:v>
                </c:pt>
                <c:pt idx="9">
                  <c:v>42867</c:v>
                </c:pt>
                <c:pt idx="10">
                  <c:v>42868</c:v>
                </c:pt>
                <c:pt idx="11">
                  <c:v>42869</c:v>
                </c:pt>
                <c:pt idx="12">
                  <c:v>42870</c:v>
                </c:pt>
                <c:pt idx="13">
                  <c:v>42871</c:v>
                </c:pt>
                <c:pt idx="14">
                  <c:v>42872</c:v>
                </c:pt>
                <c:pt idx="15">
                  <c:v>42873</c:v>
                </c:pt>
                <c:pt idx="16">
                  <c:v>42874</c:v>
                </c:pt>
                <c:pt idx="17">
                  <c:v>42875</c:v>
                </c:pt>
                <c:pt idx="18">
                  <c:v>42876</c:v>
                </c:pt>
                <c:pt idx="19">
                  <c:v>42877</c:v>
                </c:pt>
                <c:pt idx="20">
                  <c:v>42878</c:v>
                </c:pt>
                <c:pt idx="21">
                  <c:v>42879</c:v>
                </c:pt>
                <c:pt idx="22">
                  <c:v>42880</c:v>
                </c:pt>
                <c:pt idx="23">
                  <c:v>42881</c:v>
                </c:pt>
                <c:pt idx="24">
                  <c:v>42882</c:v>
                </c:pt>
                <c:pt idx="25">
                  <c:v>42883</c:v>
                </c:pt>
                <c:pt idx="26">
                  <c:v>42884</c:v>
                </c:pt>
                <c:pt idx="27">
                  <c:v>42885</c:v>
                </c:pt>
                <c:pt idx="28">
                  <c:v>42886</c:v>
                </c:pt>
                <c:pt idx="29">
                  <c:v>42887</c:v>
                </c:pt>
                <c:pt idx="30">
                  <c:v>42888</c:v>
                </c:pt>
                <c:pt idx="31">
                  <c:v>42889</c:v>
                </c:pt>
                <c:pt idx="32">
                  <c:v>42890</c:v>
                </c:pt>
                <c:pt idx="33">
                  <c:v>42891</c:v>
                </c:pt>
                <c:pt idx="34">
                  <c:v>42892</c:v>
                </c:pt>
                <c:pt idx="35">
                  <c:v>42893</c:v>
                </c:pt>
                <c:pt idx="36">
                  <c:v>42894</c:v>
                </c:pt>
                <c:pt idx="37">
                  <c:v>42895</c:v>
                </c:pt>
                <c:pt idx="38">
                  <c:v>42896</c:v>
                </c:pt>
                <c:pt idx="39">
                  <c:v>42897</c:v>
                </c:pt>
                <c:pt idx="40">
                  <c:v>42898</c:v>
                </c:pt>
                <c:pt idx="41">
                  <c:v>42899</c:v>
                </c:pt>
                <c:pt idx="42">
                  <c:v>42900</c:v>
                </c:pt>
                <c:pt idx="43">
                  <c:v>42901</c:v>
                </c:pt>
                <c:pt idx="44">
                  <c:v>42902</c:v>
                </c:pt>
                <c:pt idx="45">
                  <c:v>42903</c:v>
                </c:pt>
                <c:pt idx="46">
                  <c:v>42904</c:v>
                </c:pt>
                <c:pt idx="47">
                  <c:v>42905</c:v>
                </c:pt>
                <c:pt idx="48">
                  <c:v>42907</c:v>
                </c:pt>
                <c:pt idx="49">
                  <c:v>42908</c:v>
                </c:pt>
                <c:pt idx="50">
                  <c:v>42909</c:v>
                </c:pt>
                <c:pt idx="51">
                  <c:v>42910</c:v>
                </c:pt>
                <c:pt idx="52">
                  <c:v>42911</c:v>
                </c:pt>
                <c:pt idx="53">
                  <c:v>42912</c:v>
                </c:pt>
                <c:pt idx="54">
                  <c:v>42913</c:v>
                </c:pt>
                <c:pt idx="55">
                  <c:v>42914</c:v>
                </c:pt>
                <c:pt idx="56">
                  <c:v>42915</c:v>
                </c:pt>
                <c:pt idx="57">
                  <c:v>42916</c:v>
                </c:pt>
                <c:pt idx="58">
                  <c:v>42917</c:v>
                </c:pt>
                <c:pt idx="59">
                  <c:v>42918</c:v>
                </c:pt>
                <c:pt idx="60">
                  <c:v>42919</c:v>
                </c:pt>
                <c:pt idx="61">
                  <c:v>42920</c:v>
                </c:pt>
                <c:pt idx="62">
                  <c:v>42921</c:v>
                </c:pt>
                <c:pt idx="63">
                  <c:v>42922</c:v>
                </c:pt>
                <c:pt idx="64">
                  <c:v>42923</c:v>
                </c:pt>
                <c:pt idx="65">
                  <c:v>42924</c:v>
                </c:pt>
                <c:pt idx="66">
                  <c:v>42925</c:v>
                </c:pt>
                <c:pt idx="67">
                  <c:v>42926</c:v>
                </c:pt>
                <c:pt idx="68">
                  <c:v>42927</c:v>
                </c:pt>
                <c:pt idx="69">
                  <c:v>42928</c:v>
                </c:pt>
                <c:pt idx="70">
                  <c:v>42929</c:v>
                </c:pt>
                <c:pt idx="71">
                  <c:v>42930</c:v>
                </c:pt>
                <c:pt idx="72">
                  <c:v>42931</c:v>
                </c:pt>
                <c:pt idx="73">
                  <c:v>42932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42938</c:v>
                </c:pt>
                <c:pt idx="80">
                  <c:v>42939</c:v>
                </c:pt>
                <c:pt idx="81">
                  <c:v>42940</c:v>
                </c:pt>
                <c:pt idx="82">
                  <c:v>42941</c:v>
                </c:pt>
                <c:pt idx="83">
                  <c:v>42942</c:v>
                </c:pt>
                <c:pt idx="84">
                  <c:v>42943</c:v>
                </c:pt>
                <c:pt idx="85">
                  <c:v>42944</c:v>
                </c:pt>
                <c:pt idx="86">
                  <c:v>42945</c:v>
                </c:pt>
                <c:pt idx="87">
                  <c:v>42946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42950</c:v>
                </c:pt>
                <c:pt idx="92">
                  <c:v>42952</c:v>
                </c:pt>
                <c:pt idx="93">
                  <c:v>42953</c:v>
                </c:pt>
                <c:pt idx="94">
                  <c:v>42954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8">
                  <c:v>42969</c:v>
                </c:pt>
              </c:numCache>
            </c:numRef>
          </c:cat>
          <c:val>
            <c:numRef>
              <c:f>'总订单-201708之前'!$I$2:$I$146</c:f>
              <c:numCache>
                <c:formatCode>General</c:formatCode>
                <c:ptCount val="143"/>
                <c:pt idx="0">
                  <c:v>0</c:v>
                </c:pt>
                <c:pt idx="1">
                  <c:v>8</c:v>
                </c:pt>
                <c:pt idx="2">
                  <c:v>73</c:v>
                </c:pt>
                <c:pt idx="3">
                  <c:v>207</c:v>
                </c:pt>
                <c:pt idx="4">
                  <c:v>148</c:v>
                </c:pt>
                <c:pt idx="5">
                  <c:v>187</c:v>
                </c:pt>
                <c:pt idx="6">
                  <c:v>196</c:v>
                </c:pt>
                <c:pt idx="7">
                  <c:v>201</c:v>
                </c:pt>
                <c:pt idx="8">
                  <c:v>175</c:v>
                </c:pt>
                <c:pt idx="9">
                  <c:v>217</c:v>
                </c:pt>
                <c:pt idx="10">
                  <c:v>170</c:v>
                </c:pt>
                <c:pt idx="11">
                  <c:v>141</c:v>
                </c:pt>
                <c:pt idx="12">
                  <c:v>190</c:v>
                </c:pt>
                <c:pt idx="13">
                  <c:v>233</c:v>
                </c:pt>
                <c:pt idx="14">
                  <c:v>244</c:v>
                </c:pt>
                <c:pt idx="15">
                  <c:v>243</c:v>
                </c:pt>
                <c:pt idx="16">
                  <c:v>275</c:v>
                </c:pt>
                <c:pt idx="17">
                  <c:v>250</c:v>
                </c:pt>
                <c:pt idx="18">
                  <c:v>160</c:v>
                </c:pt>
                <c:pt idx="19">
                  <c:v>212</c:v>
                </c:pt>
                <c:pt idx="20">
                  <c:v>243</c:v>
                </c:pt>
                <c:pt idx="21">
                  <c:v>222</c:v>
                </c:pt>
                <c:pt idx="22">
                  <c:v>249</c:v>
                </c:pt>
                <c:pt idx="23">
                  <c:v>280</c:v>
                </c:pt>
                <c:pt idx="24">
                  <c:v>271</c:v>
                </c:pt>
                <c:pt idx="25">
                  <c:v>221</c:v>
                </c:pt>
                <c:pt idx="26">
                  <c:v>223</c:v>
                </c:pt>
                <c:pt idx="27">
                  <c:v>146</c:v>
                </c:pt>
                <c:pt idx="28">
                  <c:v>171</c:v>
                </c:pt>
                <c:pt idx="29">
                  <c:v>200</c:v>
                </c:pt>
                <c:pt idx="30">
                  <c:v>199</c:v>
                </c:pt>
                <c:pt idx="31">
                  <c:v>172</c:v>
                </c:pt>
                <c:pt idx="32">
                  <c:v>143</c:v>
                </c:pt>
                <c:pt idx="33">
                  <c:v>209</c:v>
                </c:pt>
                <c:pt idx="34">
                  <c:v>203</c:v>
                </c:pt>
                <c:pt idx="35">
                  <c:v>201</c:v>
                </c:pt>
                <c:pt idx="36">
                  <c:v>199</c:v>
                </c:pt>
                <c:pt idx="37">
                  <c:v>242</c:v>
                </c:pt>
                <c:pt idx="38">
                  <c:v>212</c:v>
                </c:pt>
                <c:pt idx="39">
                  <c:v>163</c:v>
                </c:pt>
                <c:pt idx="40">
                  <c:v>190</c:v>
                </c:pt>
                <c:pt idx="41">
                  <c:v>220</c:v>
                </c:pt>
                <c:pt idx="42">
                  <c:v>211</c:v>
                </c:pt>
                <c:pt idx="43">
                  <c:v>219</c:v>
                </c:pt>
                <c:pt idx="44">
                  <c:v>226</c:v>
                </c:pt>
                <c:pt idx="45">
                  <c:v>232</c:v>
                </c:pt>
                <c:pt idx="46">
                  <c:v>150</c:v>
                </c:pt>
                <c:pt idx="47">
                  <c:v>157</c:v>
                </c:pt>
                <c:pt idx="48">
                  <c:v>200</c:v>
                </c:pt>
                <c:pt idx="49">
                  <c:v>148</c:v>
                </c:pt>
                <c:pt idx="50">
                  <c:v>170</c:v>
                </c:pt>
                <c:pt idx="51">
                  <c:v>144</c:v>
                </c:pt>
                <c:pt idx="52">
                  <c:v>121</c:v>
                </c:pt>
                <c:pt idx="53">
                  <c:v>142</c:v>
                </c:pt>
                <c:pt idx="54">
                  <c:v>158</c:v>
                </c:pt>
                <c:pt idx="55">
                  <c:v>143</c:v>
                </c:pt>
                <c:pt idx="56">
                  <c:v>120</c:v>
                </c:pt>
                <c:pt idx="57">
                  <c:v>128</c:v>
                </c:pt>
                <c:pt idx="58">
                  <c:v>115</c:v>
                </c:pt>
                <c:pt idx="59">
                  <c:v>107</c:v>
                </c:pt>
                <c:pt idx="60">
                  <c:v>135</c:v>
                </c:pt>
                <c:pt idx="61">
                  <c:v>174</c:v>
                </c:pt>
                <c:pt idx="62">
                  <c:v>176</c:v>
                </c:pt>
                <c:pt idx="63">
                  <c:v>161</c:v>
                </c:pt>
                <c:pt idx="64">
                  <c:v>164</c:v>
                </c:pt>
                <c:pt idx="65">
                  <c:v>199</c:v>
                </c:pt>
                <c:pt idx="66">
                  <c:v>144</c:v>
                </c:pt>
                <c:pt idx="67">
                  <c:v>156</c:v>
                </c:pt>
                <c:pt idx="68">
                  <c:v>127</c:v>
                </c:pt>
                <c:pt idx="69">
                  <c:v>135</c:v>
                </c:pt>
                <c:pt idx="70">
                  <c:v>139</c:v>
                </c:pt>
                <c:pt idx="71">
                  <c:v>114</c:v>
                </c:pt>
                <c:pt idx="72">
                  <c:v>103</c:v>
                </c:pt>
                <c:pt idx="73">
                  <c:v>114</c:v>
                </c:pt>
                <c:pt idx="74">
                  <c:v>122</c:v>
                </c:pt>
                <c:pt idx="75">
                  <c:v>108</c:v>
                </c:pt>
                <c:pt idx="76">
                  <c:v>135</c:v>
                </c:pt>
                <c:pt idx="77">
                  <c:v>128</c:v>
                </c:pt>
                <c:pt idx="78">
                  <c:v>147</c:v>
                </c:pt>
                <c:pt idx="79">
                  <c:v>215</c:v>
                </c:pt>
                <c:pt idx="80">
                  <c:v>134</c:v>
                </c:pt>
                <c:pt idx="81">
                  <c:v>132</c:v>
                </c:pt>
                <c:pt idx="82">
                  <c:v>144</c:v>
                </c:pt>
                <c:pt idx="83">
                  <c:v>157</c:v>
                </c:pt>
                <c:pt idx="84">
                  <c:v>132</c:v>
                </c:pt>
                <c:pt idx="85">
                  <c:v>183</c:v>
                </c:pt>
                <c:pt idx="86">
                  <c:v>151</c:v>
                </c:pt>
                <c:pt idx="87">
                  <c:v>130</c:v>
                </c:pt>
                <c:pt idx="88">
                  <c:v>165</c:v>
                </c:pt>
                <c:pt idx="89">
                  <c:v>189</c:v>
                </c:pt>
                <c:pt idx="90">
                  <c:v>188</c:v>
                </c:pt>
                <c:pt idx="91">
                  <c:v>185</c:v>
                </c:pt>
                <c:pt idx="92">
                  <c:v>156</c:v>
                </c:pt>
                <c:pt idx="93">
                  <c:v>153</c:v>
                </c:pt>
                <c:pt idx="94">
                  <c:v>159</c:v>
                </c:pt>
                <c:pt idx="95">
                  <c:v>183</c:v>
                </c:pt>
                <c:pt idx="96">
                  <c:v>208</c:v>
                </c:pt>
                <c:pt idx="97">
                  <c:v>219</c:v>
                </c:pt>
                <c:pt idx="98">
                  <c:v>192</c:v>
                </c:pt>
                <c:pt idx="99">
                  <c:v>177</c:v>
                </c:pt>
                <c:pt idx="100">
                  <c:v>182</c:v>
                </c:pt>
                <c:pt idx="101">
                  <c:v>206</c:v>
                </c:pt>
                <c:pt idx="102">
                  <c:v>223</c:v>
                </c:pt>
                <c:pt idx="103">
                  <c:v>184</c:v>
                </c:pt>
                <c:pt idx="104">
                  <c:v>230</c:v>
                </c:pt>
                <c:pt idx="105">
                  <c:v>167</c:v>
                </c:pt>
                <c:pt idx="106">
                  <c:v>158</c:v>
                </c:pt>
                <c:pt idx="108">
                  <c:v>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C-415E-9981-F8DC8511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92304"/>
        <c:axId val="640591648"/>
      </c:lineChart>
      <c:dateAx>
        <c:axId val="64059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1648"/>
        <c:crosses val="autoZero"/>
        <c:auto val="1"/>
        <c:lblOffset val="100"/>
        <c:baseTimeUnit val="days"/>
      </c:dateAx>
      <c:valAx>
        <c:axId val="640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'设施&amp;退订'!$G$1:$G$2</c:f>
              <c:strCache>
                <c:ptCount val="2"/>
                <c:pt idx="0">
                  <c:v>大同</c:v>
                </c:pt>
                <c:pt idx="1">
                  <c:v>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'设施&amp;退订'!$F$3:$F$33</c:f>
              <c:numCache>
                <c:formatCode>m/d/yyyy</c:formatCode>
                <c:ptCount val="31"/>
                <c:pt idx="0">
                  <c:v>43214</c:v>
                </c:pt>
                <c:pt idx="1">
                  <c:v>43213</c:v>
                </c:pt>
                <c:pt idx="2">
                  <c:v>43212</c:v>
                </c:pt>
                <c:pt idx="3">
                  <c:v>43211</c:v>
                </c:pt>
                <c:pt idx="4">
                  <c:v>43210</c:v>
                </c:pt>
                <c:pt idx="6">
                  <c:v>43208</c:v>
                </c:pt>
                <c:pt idx="8">
                  <c:v>43206</c:v>
                </c:pt>
                <c:pt idx="9">
                  <c:v>43205</c:v>
                </c:pt>
                <c:pt idx="10">
                  <c:v>43204</c:v>
                </c:pt>
                <c:pt idx="11">
                  <c:v>43203</c:v>
                </c:pt>
                <c:pt idx="12">
                  <c:v>43202</c:v>
                </c:pt>
                <c:pt idx="13">
                  <c:v>43201</c:v>
                </c:pt>
                <c:pt idx="14">
                  <c:v>43200</c:v>
                </c:pt>
                <c:pt idx="15">
                  <c:v>43199</c:v>
                </c:pt>
                <c:pt idx="16">
                  <c:v>43198</c:v>
                </c:pt>
                <c:pt idx="17">
                  <c:v>43197</c:v>
                </c:pt>
                <c:pt idx="18">
                  <c:v>43196</c:v>
                </c:pt>
                <c:pt idx="19">
                  <c:v>43195</c:v>
                </c:pt>
                <c:pt idx="20">
                  <c:v>43194</c:v>
                </c:pt>
                <c:pt idx="21">
                  <c:v>43193</c:v>
                </c:pt>
                <c:pt idx="22">
                  <c:v>43192</c:v>
                </c:pt>
                <c:pt idx="23">
                  <c:v>43191</c:v>
                </c:pt>
              </c:numCache>
            </c:numRef>
          </c:cat>
          <c:val>
            <c:numRef>
              <c:f>'设施&amp;退订'!$G$3:$G$33</c:f>
              <c:numCache>
                <c:formatCode>General</c:formatCode>
                <c:ptCount val="31"/>
                <c:pt idx="0">
                  <c:v>88</c:v>
                </c:pt>
                <c:pt idx="1">
                  <c:v>85</c:v>
                </c:pt>
                <c:pt idx="2">
                  <c:v>86</c:v>
                </c:pt>
                <c:pt idx="3">
                  <c:v>58</c:v>
                </c:pt>
                <c:pt idx="4">
                  <c:v>83</c:v>
                </c:pt>
                <c:pt idx="6">
                  <c:v>70</c:v>
                </c:pt>
                <c:pt idx="8">
                  <c:v>60</c:v>
                </c:pt>
                <c:pt idx="9">
                  <c:v>76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962-855A-8493AA7154DC}"/>
            </c:ext>
          </c:extLst>
        </c:ser>
        <c:ser>
          <c:idx val="1"/>
          <c:order val="1"/>
          <c:tx>
            <c:strRef>
              <c:f>'设施&amp;退订'!$J$1:$J$2</c:f>
              <c:strCache>
                <c:ptCount val="2"/>
                <c:pt idx="0">
                  <c:v>保定</c:v>
                </c:pt>
                <c:pt idx="1">
                  <c:v>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'设施&amp;退订'!$F$3:$F$33</c:f>
              <c:numCache>
                <c:formatCode>m/d/yyyy</c:formatCode>
                <c:ptCount val="31"/>
                <c:pt idx="0">
                  <c:v>43214</c:v>
                </c:pt>
                <c:pt idx="1">
                  <c:v>43213</c:v>
                </c:pt>
                <c:pt idx="2">
                  <c:v>43212</c:v>
                </c:pt>
                <c:pt idx="3">
                  <c:v>43211</c:v>
                </c:pt>
                <c:pt idx="4">
                  <c:v>43210</c:v>
                </c:pt>
                <c:pt idx="6">
                  <c:v>43208</c:v>
                </c:pt>
                <c:pt idx="8">
                  <c:v>43206</c:v>
                </c:pt>
                <c:pt idx="9">
                  <c:v>43205</c:v>
                </c:pt>
                <c:pt idx="10">
                  <c:v>43204</c:v>
                </c:pt>
                <c:pt idx="11">
                  <c:v>43203</c:v>
                </c:pt>
                <c:pt idx="12">
                  <c:v>43202</c:v>
                </c:pt>
                <c:pt idx="13">
                  <c:v>43201</c:v>
                </c:pt>
                <c:pt idx="14">
                  <c:v>43200</c:v>
                </c:pt>
                <c:pt idx="15">
                  <c:v>43199</c:v>
                </c:pt>
                <c:pt idx="16">
                  <c:v>43198</c:v>
                </c:pt>
                <c:pt idx="17">
                  <c:v>43197</c:v>
                </c:pt>
                <c:pt idx="18">
                  <c:v>43196</c:v>
                </c:pt>
                <c:pt idx="19">
                  <c:v>43195</c:v>
                </c:pt>
                <c:pt idx="20">
                  <c:v>43194</c:v>
                </c:pt>
                <c:pt idx="21">
                  <c:v>43193</c:v>
                </c:pt>
                <c:pt idx="22">
                  <c:v>43192</c:v>
                </c:pt>
                <c:pt idx="23">
                  <c:v>43191</c:v>
                </c:pt>
              </c:numCache>
            </c:numRef>
          </c:cat>
          <c:val>
            <c:numRef>
              <c:f>'设施&amp;退订'!$J$3:$J$33</c:f>
              <c:numCache>
                <c:formatCode>General</c:formatCode>
                <c:ptCount val="31"/>
                <c:pt idx="0">
                  <c:v>90</c:v>
                </c:pt>
                <c:pt idx="1">
                  <c:v>97</c:v>
                </c:pt>
                <c:pt idx="2">
                  <c:v>80</c:v>
                </c:pt>
                <c:pt idx="3">
                  <c:v>86</c:v>
                </c:pt>
                <c:pt idx="4">
                  <c:v>82</c:v>
                </c:pt>
                <c:pt idx="6">
                  <c:v>58</c:v>
                </c:pt>
                <c:pt idx="8">
                  <c:v>74</c:v>
                </c:pt>
                <c:pt idx="9">
                  <c:v>63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962-855A-8493AA71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37848"/>
        <c:axId val="463925712"/>
      </c:lineChart>
      <c:dateAx>
        <c:axId val="463937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25712"/>
        <c:crosses val="autoZero"/>
        <c:auto val="1"/>
        <c:lblOffset val="100"/>
        <c:baseTimeUnit val="days"/>
      </c:dateAx>
      <c:valAx>
        <c:axId val="4639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'总订单-2018'!$AA$1</c:f>
              <c:strCache>
                <c:ptCount val="1"/>
                <c:pt idx="0">
                  <c:v>民宿宫格首页uv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'总订单-2018'!$A$2:$A$188</c:f>
              <c:numCache>
                <c:formatCode>m/d/yyyy</c:formatCode>
                <c:ptCount val="18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</c:numCache>
            </c:numRef>
          </c:cat>
          <c:val>
            <c:numRef>
              <c:f>'总订单-2018'!$AA$2:$AA$188</c:f>
              <c:numCache>
                <c:formatCode>General</c:formatCode>
                <c:ptCount val="185"/>
                <c:pt idx="0">
                  <c:v>48050</c:v>
                </c:pt>
                <c:pt idx="1">
                  <c:v>49609</c:v>
                </c:pt>
                <c:pt idx="2">
                  <c:v>51956</c:v>
                </c:pt>
                <c:pt idx="3">
                  <c:v>50794</c:v>
                </c:pt>
                <c:pt idx="4">
                  <c:v>50900</c:v>
                </c:pt>
                <c:pt idx="5">
                  <c:v>50213</c:v>
                </c:pt>
                <c:pt idx="6">
                  <c:v>50748</c:v>
                </c:pt>
                <c:pt idx="7">
                  <c:v>50235</c:v>
                </c:pt>
                <c:pt idx="8">
                  <c:v>50363</c:v>
                </c:pt>
                <c:pt idx="9">
                  <c:v>50853</c:v>
                </c:pt>
                <c:pt idx="10">
                  <c:v>51940</c:v>
                </c:pt>
                <c:pt idx="11">
                  <c:v>52303</c:v>
                </c:pt>
                <c:pt idx="12">
                  <c:v>53167</c:v>
                </c:pt>
                <c:pt idx="13">
                  <c:v>55017</c:v>
                </c:pt>
                <c:pt idx="14">
                  <c:v>55146</c:v>
                </c:pt>
                <c:pt idx="15">
                  <c:v>57248</c:v>
                </c:pt>
                <c:pt idx="16">
                  <c:v>57308</c:v>
                </c:pt>
                <c:pt idx="17">
                  <c:v>55772</c:v>
                </c:pt>
                <c:pt idx="18">
                  <c:v>55111</c:v>
                </c:pt>
                <c:pt idx="19">
                  <c:v>52868</c:v>
                </c:pt>
                <c:pt idx="20">
                  <c:v>55137</c:v>
                </c:pt>
                <c:pt idx="21">
                  <c:v>51529</c:v>
                </c:pt>
                <c:pt idx="22">
                  <c:v>52374</c:v>
                </c:pt>
                <c:pt idx="23">
                  <c:v>50050</c:v>
                </c:pt>
                <c:pt idx="24">
                  <c:v>50904</c:v>
                </c:pt>
                <c:pt idx="25">
                  <c:v>48839</c:v>
                </c:pt>
                <c:pt idx="26">
                  <c:v>50011</c:v>
                </c:pt>
                <c:pt idx="27">
                  <c:v>49662</c:v>
                </c:pt>
                <c:pt idx="28">
                  <c:v>48001</c:v>
                </c:pt>
                <c:pt idx="29">
                  <c:v>47984</c:v>
                </c:pt>
                <c:pt idx="30">
                  <c:v>46755</c:v>
                </c:pt>
                <c:pt idx="31">
                  <c:v>48411</c:v>
                </c:pt>
                <c:pt idx="32">
                  <c:v>48339</c:v>
                </c:pt>
                <c:pt idx="33">
                  <c:v>46145</c:v>
                </c:pt>
                <c:pt idx="34">
                  <c:v>46964</c:v>
                </c:pt>
                <c:pt idx="35">
                  <c:v>47217</c:v>
                </c:pt>
                <c:pt idx="36">
                  <c:v>47854</c:v>
                </c:pt>
                <c:pt idx="37">
                  <c:v>47867</c:v>
                </c:pt>
                <c:pt idx="38">
                  <c:v>49110</c:v>
                </c:pt>
                <c:pt idx="39">
                  <c:v>49524</c:v>
                </c:pt>
                <c:pt idx="40">
                  <c:v>50793</c:v>
                </c:pt>
                <c:pt idx="41">
                  <c:v>52045</c:v>
                </c:pt>
                <c:pt idx="42">
                  <c:v>51383</c:v>
                </c:pt>
                <c:pt idx="43">
                  <c:v>51779</c:v>
                </c:pt>
                <c:pt idx="44">
                  <c:v>49690</c:v>
                </c:pt>
                <c:pt idx="45">
                  <c:v>42795</c:v>
                </c:pt>
                <c:pt idx="46">
                  <c:v>71918</c:v>
                </c:pt>
                <c:pt idx="47">
                  <c:v>92540</c:v>
                </c:pt>
                <c:pt idx="48">
                  <c:v>106452</c:v>
                </c:pt>
                <c:pt idx="49">
                  <c:v>97723</c:v>
                </c:pt>
                <c:pt idx="50">
                  <c:v>84231</c:v>
                </c:pt>
                <c:pt idx="51">
                  <c:v>76596</c:v>
                </c:pt>
                <c:pt idx="52">
                  <c:v>74456</c:v>
                </c:pt>
                <c:pt idx="53">
                  <c:v>69681</c:v>
                </c:pt>
                <c:pt idx="54">
                  <c:v>70928</c:v>
                </c:pt>
                <c:pt idx="55">
                  <c:v>61674</c:v>
                </c:pt>
                <c:pt idx="56">
                  <c:v>61469</c:v>
                </c:pt>
                <c:pt idx="57">
                  <c:v>64457</c:v>
                </c:pt>
                <c:pt idx="58">
                  <c:v>62485</c:v>
                </c:pt>
                <c:pt idx="59">
                  <c:v>58622</c:v>
                </c:pt>
                <c:pt idx="60">
                  <c:v>54736</c:v>
                </c:pt>
                <c:pt idx="61">
                  <c:v>58045</c:v>
                </c:pt>
                <c:pt idx="62">
                  <c:v>55289</c:v>
                </c:pt>
                <c:pt idx="63">
                  <c:v>56828</c:v>
                </c:pt>
                <c:pt idx="64">
                  <c:v>60399</c:v>
                </c:pt>
                <c:pt idx="65">
                  <c:v>61341</c:v>
                </c:pt>
                <c:pt idx="66">
                  <c:v>56795</c:v>
                </c:pt>
                <c:pt idx="67">
                  <c:v>60885</c:v>
                </c:pt>
                <c:pt idx="68">
                  <c:v>60363</c:v>
                </c:pt>
                <c:pt idx="69">
                  <c:v>57607</c:v>
                </c:pt>
                <c:pt idx="70">
                  <c:v>61457</c:v>
                </c:pt>
                <c:pt idx="71">
                  <c:v>61900</c:v>
                </c:pt>
                <c:pt idx="72">
                  <c:v>61666</c:v>
                </c:pt>
                <c:pt idx="73">
                  <c:v>63783</c:v>
                </c:pt>
                <c:pt idx="74">
                  <c:v>64059</c:v>
                </c:pt>
                <c:pt idx="75">
                  <c:v>61198</c:v>
                </c:pt>
                <c:pt idx="76">
                  <c:v>58779</c:v>
                </c:pt>
                <c:pt idx="77">
                  <c:v>66006</c:v>
                </c:pt>
                <c:pt idx="78">
                  <c:v>66941</c:v>
                </c:pt>
                <c:pt idx="79">
                  <c:v>68479</c:v>
                </c:pt>
                <c:pt idx="80">
                  <c:v>69560</c:v>
                </c:pt>
                <c:pt idx="81">
                  <c:v>67907</c:v>
                </c:pt>
                <c:pt idx="82">
                  <c:v>65512</c:v>
                </c:pt>
                <c:pt idx="83">
                  <c:v>63505</c:v>
                </c:pt>
                <c:pt idx="84">
                  <c:v>70275</c:v>
                </c:pt>
                <c:pt idx="85">
                  <c:v>72451</c:v>
                </c:pt>
                <c:pt idx="86">
                  <c:v>72887</c:v>
                </c:pt>
                <c:pt idx="87">
                  <c:v>74372</c:v>
                </c:pt>
                <c:pt idx="88">
                  <c:v>74491</c:v>
                </c:pt>
                <c:pt idx="89">
                  <c:v>72689</c:v>
                </c:pt>
                <c:pt idx="90">
                  <c:v>73522</c:v>
                </c:pt>
                <c:pt idx="91">
                  <c:v>84869</c:v>
                </c:pt>
                <c:pt idx="92">
                  <c:v>90091</c:v>
                </c:pt>
                <c:pt idx="93">
                  <c:v>97271</c:v>
                </c:pt>
                <c:pt idx="94">
                  <c:v>105047</c:v>
                </c:pt>
                <c:pt idx="95">
                  <c:v>79460</c:v>
                </c:pt>
                <c:pt idx="96">
                  <c:v>65153</c:v>
                </c:pt>
                <c:pt idx="97">
                  <c:v>70373</c:v>
                </c:pt>
                <c:pt idx="98">
                  <c:v>74844</c:v>
                </c:pt>
                <c:pt idx="99">
                  <c:v>73666</c:v>
                </c:pt>
                <c:pt idx="100">
                  <c:v>73402</c:v>
                </c:pt>
                <c:pt idx="101">
                  <c:v>76095</c:v>
                </c:pt>
                <c:pt idx="102">
                  <c:v>75575</c:v>
                </c:pt>
                <c:pt idx="103">
                  <c:v>73419</c:v>
                </c:pt>
                <c:pt idx="104">
                  <c:v>70683</c:v>
                </c:pt>
                <c:pt idx="105">
                  <c:v>73834</c:v>
                </c:pt>
                <c:pt idx="106">
                  <c:v>76772</c:v>
                </c:pt>
                <c:pt idx="107">
                  <c:v>75834</c:v>
                </c:pt>
                <c:pt idx="108">
                  <c:v>78264</c:v>
                </c:pt>
                <c:pt idx="109">
                  <c:v>78568</c:v>
                </c:pt>
                <c:pt idx="110">
                  <c:v>75775</c:v>
                </c:pt>
                <c:pt idx="111">
                  <c:v>74001</c:v>
                </c:pt>
                <c:pt idx="112">
                  <c:v>80042</c:v>
                </c:pt>
                <c:pt idx="113">
                  <c:v>85351</c:v>
                </c:pt>
                <c:pt idx="114">
                  <c:v>85496</c:v>
                </c:pt>
                <c:pt idx="115">
                  <c:v>86400</c:v>
                </c:pt>
                <c:pt idx="116">
                  <c:v>92114</c:v>
                </c:pt>
                <c:pt idx="117">
                  <c:v>105869</c:v>
                </c:pt>
                <c:pt idx="118">
                  <c:v>125821</c:v>
                </c:pt>
                <c:pt idx="119">
                  <c:v>94562</c:v>
                </c:pt>
                <c:pt idx="120">
                  <c:v>67504</c:v>
                </c:pt>
                <c:pt idx="121">
                  <c:v>67242</c:v>
                </c:pt>
                <c:pt idx="122">
                  <c:v>68480</c:v>
                </c:pt>
                <c:pt idx="123">
                  <c:v>65395</c:v>
                </c:pt>
                <c:pt idx="124">
                  <c:v>62330</c:v>
                </c:pt>
                <c:pt idx="125">
                  <c:v>59542</c:v>
                </c:pt>
                <c:pt idx="126">
                  <c:v>61465</c:v>
                </c:pt>
                <c:pt idx="127">
                  <c:v>62301</c:v>
                </c:pt>
                <c:pt idx="128">
                  <c:v>62109</c:v>
                </c:pt>
                <c:pt idx="129">
                  <c:v>63537</c:v>
                </c:pt>
                <c:pt idx="130">
                  <c:v>63026</c:v>
                </c:pt>
                <c:pt idx="131">
                  <c:v>61955</c:v>
                </c:pt>
                <c:pt idx="132">
                  <c:v>56239</c:v>
                </c:pt>
                <c:pt idx="133">
                  <c:v>62163</c:v>
                </c:pt>
                <c:pt idx="134">
                  <c:v>62730</c:v>
                </c:pt>
                <c:pt idx="135">
                  <c:v>64119</c:v>
                </c:pt>
                <c:pt idx="136">
                  <c:v>65430</c:v>
                </c:pt>
                <c:pt idx="137">
                  <c:v>67072</c:v>
                </c:pt>
                <c:pt idx="138">
                  <c:v>65701</c:v>
                </c:pt>
                <c:pt idx="139">
                  <c:v>57220</c:v>
                </c:pt>
                <c:pt idx="140">
                  <c:v>64405</c:v>
                </c:pt>
                <c:pt idx="141">
                  <c:v>65409</c:v>
                </c:pt>
                <c:pt idx="142">
                  <c:v>64453</c:v>
                </c:pt>
                <c:pt idx="143">
                  <c:v>66576</c:v>
                </c:pt>
                <c:pt idx="144">
                  <c:v>67092</c:v>
                </c:pt>
                <c:pt idx="145">
                  <c:v>65194</c:v>
                </c:pt>
                <c:pt idx="146">
                  <c:v>62309</c:v>
                </c:pt>
                <c:pt idx="147">
                  <c:v>66592</c:v>
                </c:pt>
                <c:pt idx="148">
                  <c:v>68753</c:v>
                </c:pt>
                <c:pt idx="149">
                  <c:v>68304</c:v>
                </c:pt>
                <c:pt idx="150">
                  <c:v>68568</c:v>
                </c:pt>
                <c:pt idx="151">
                  <c:v>67210</c:v>
                </c:pt>
                <c:pt idx="152">
                  <c:v>71035</c:v>
                </c:pt>
                <c:pt idx="153">
                  <c:v>69803</c:v>
                </c:pt>
                <c:pt idx="154">
                  <c:v>74737</c:v>
                </c:pt>
                <c:pt idx="155">
                  <c:v>77598</c:v>
                </c:pt>
                <c:pt idx="156">
                  <c:v>76727</c:v>
                </c:pt>
                <c:pt idx="157">
                  <c:v>77076</c:v>
                </c:pt>
                <c:pt idx="158">
                  <c:v>79879</c:v>
                </c:pt>
                <c:pt idx="159">
                  <c:v>90083</c:v>
                </c:pt>
                <c:pt idx="160">
                  <c:v>92232</c:v>
                </c:pt>
                <c:pt idx="161">
                  <c:v>102164</c:v>
                </c:pt>
                <c:pt idx="162">
                  <c:v>107538</c:v>
                </c:pt>
                <c:pt idx="163">
                  <c:v>108470</c:v>
                </c:pt>
                <c:pt idx="164">
                  <c:v>110981</c:v>
                </c:pt>
                <c:pt idx="165">
                  <c:v>101862</c:v>
                </c:pt>
                <c:pt idx="166">
                  <c:v>112103</c:v>
                </c:pt>
                <c:pt idx="167">
                  <c:v>97156</c:v>
                </c:pt>
                <c:pt idx="168">
                  <c:v>83414</c:v>
                </c:pt>
                <c:pt idx="169">
                  <c:v>90853</c:v>
                </c:pt>
                <c:pt idx="170">
                  <c:v>92600</c:v>
                </c:pt>
                <c:pt idx="171">
                  <c:v>95370</c:v>
                </c:pt>
                <c:pt idx="172">
                  <c:v>82904</c:v>
                </c:pt>
                <c:pt idx="173">
                  <c:v>80091</c:v>
                </c:pt>
                <c:pt idx="174">
                  <c:v>79121</c:v>
                </c:pt>
                <c:pt idx="175">
                  <c:v>83389</c:v>
                </c:pt>
                <c:pt idx="176">
                  <c:v>86123</c:v>
                </c:pt>
                <c:pt idx="177">
                  <c:v>88024</c:v>
                </c:pt>
                <c:pt idx="178">
                  <c:v>89519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CE2-95B3-037EF51C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17368"/>
        <c:axId val="735516712"/>
      </c:lineChart>
      <c:dateAx>
        <c:axId val="735517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16712"/>
        <c:crosses val="autoZero"/>
        <c:auto val="1"/>
        <c:lblOffset val="100"/>
        <c:baseTimeUnit val="days"/>
      </c:dateAx>
      <c:valAx>
        <c:axId val="7355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1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'设施&amp;退订'!$H$1:$H$2</c:f>
              <c:strCache>
                <c:ptCount val="2"/>
                <c:pt idx="0">
                  <c:v>大同</c:v>
                </c:pt>
                <c:pt idx="1">
                  <c:v>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'设施&amp;退订'!$F$3:$F$13</c:f>
              <c:numCache>
                <c:formatCode>m/d/yyyy</c:formatCode>
                <c:ptCount val="11"/>
                <c:pt idx="0">
                  <c:v>43214</c:v>
                </c:pt>
                <c:pt idx="1">
                  <c:v>43213</c:v>
                </c:pt>
                <c:pt idx="2">
                  <c:v>43212</c:v>
                </c:pt>
                <c:pt idx="3">
                  <c:v>43211</c:v>
                </c:pt>
                <c:pt idx="4">
                  <c:v>43210</c:v>
                </c:pt>
                <c:pt idx="6">
                  <c:v>43208</c:v>
                </c:pt>
                <c:pt idx="8">
                  <c:v>43206</c:v>
                </c:pt>
                <c:pt idx="9">
                  <c:v>43205</c:v>
                </c:pt>
                <c:pt idx="10">
                  <c:v>43204</c:v>
                </c:pt>
              </c:numCache>
            </c:numRef>
          </c:cat>
          <c:val>
            <c:numRef>
              <c:f>'设施&amp;退订'!$H$3:$H$13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  <c:pt idx="6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B-4DB3-8E39-E0DE8CC53A74}"/>
            </c:ext>
          </c:extLst>
        </c:ser>
        <c:ser>
          <c:idx val="2"/>
          <c:order val="1"/>
          <c:tx>
            <c:strRef>
              <c:f>'设施&amp;退订'!$K$1:$K$2</c:f>
              <c:strCache>
                <c:ptCount val="2"/>
                <c:pt idx="0">
                  <c:v>保定</c:v>
                </c:pt>
                <c:pt idx="1">
                  <c:v>订单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'设施&amp;退订'!$F$3:$F$13</c:f>
              <c:numCache>
                <c:formatCode>m/d/yyyy</c:formatCode>
                <c:ptCount val="11"/>
                <c:pt idx="0">
                  <c:v>43214</c:v>
                </c:pt>
                <c:pt idx="1">
                  <c:v>43213</c:v>
                </c:pt>
                <c:pt idx="2">
                  <c:v>43212</c:v>
                </c:pt>
                <c:pt idx="3">
                  <c:v>43211</c:v>
                </c:pt>
                <c:pt idx="4">
                  <c:v>43210</c:v>
                </c:pt>
                <c:pt idx="6">
                  <c:v>43208</c:v>
                </c:pt>
                <c:pt idx="8">
                  <c:v>43206</c:v>
                </c:pt>
                <c:pt idx="9">
                  <c:v>43205</c:v>
                </c:pt>
                <c:pt idx="10">
                  <c:v>43204</c:v>
                </c:pt>
              </c:numCache>
            </c:numRef>
          </c:cat>
          <c:val>
            <c:numRef>
              <c:f>'设施&amp;退订'!$K$3:$K$13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B-4DB3-8E39-E0DE8CC5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52432"/>
        <c:axId val="614252760"/>
      </c:lineChart>
      <c:dateAx>
        <c:axId val="61425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52760"/>
        <c:crosses val="autoZero"/>
        <c:auto val="1"/>
        <c:lblOffset val="100"/>
        <c:baseTimeUnit val="days"/>
      </c:dateAx>
      <c:valAx>
        <c:axId val="6142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城市转化率!$L$36</c:f>
              <c:strCache>
                <c:ptCount val="1"/>
                <c:pt idx="0">
                  <c:v>丽江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城市转化率!$K$37:$K$44</c:f>
              <c:numCache>
                <c:formatCode>m"月"d"日"</c:formatCode>
                <c:ptCount val="8"/>
                <c:pt idx="0">
                  <c:v>43081</c:v>
                </c:pt>
                <c:pt idx="1">
                  <c:v>43082</c:v>
                </c:pt>
                <c:pt idx="2">
                  <c:v>43083</c:v>
                </c:pt>
                <c:pt idx="3">
                  <c:v>43084</c:v>
                </c:pt>
                <c:pt idx="4">
                  <c:v>43085</c:v>
                </c:pt>
                <c:pt idx="5">
                  <c:v>43086</c:v>
                </c:pt>
                <c:pt idx="6">
                  <c:v>43087</c:v>
                </c:pt>
                <c:pt idx="7">
                  <c:v>43464</c:v>
                </c:pt>
              </c:numCache>
            </c:numRef>
          </c:cat>
          <c:val>
            <c:numRef>
              <c:f>城市转化率!$L$37:$L$44</c:f>
              <c:numCache>
                <c:formatCode>0.00%</c:formatCode>
                <c:ptCount val="8"/>
                <c:pt idx="0">
                  <c:v>7.8899999999999998E-2</c:v>
                </c:pt>
                <c:pt idx="1">
                  <c:v>8.4099999999999994E-2</c:v>
                </c:pt>
                <c:pt idx="2">
                  <c:v>7.1800000000000003E-2</c:v>
                </c:pt>
                <c:pt idx="3">
                  <c:v>9.3799999999999994E-2</c:v>
                </c:pt>
                <c:pt idx="4">
                  <c:v>8.1900000000000001E-2</c:v>
                </c:pt>
                <c:pt idx="5">
                  <c:v>8.0699999999999994E-2</c:v>
                </c:pt>
                <c:pt idx="6">
                  <c:v>8.3000000000000004E-2</c:v>
                </c:pt>
                <c:pt idx="7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6-4F47-80C9-BD7163C4778A}"/>
            </c:ext>
          </c:extLst>
        </c:ser>
        <c:ser>
          <c:idx val="1"/>
          <c:order val="1"/>
          <c:tx>
            <c:strRef>
              <c:f>城市转化率!$M$36</c:f>
              <c:strCache>
                <c:ptCount val="1"/>
                <c:pt idx="0">
                  <c:v>大理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城市转化率!$K$37:$K$44</c:f>
              <c:numCache>
                <c:formatCode>m"月"d"日"</c:formatCode>
                <c:ptCount val="8"/>
                <c:pt idx="0">
                  <c:v>43081</c:v>
                </c:pt>
                <c:pt idx="1">
                  <c:v>43082</c:v>
                </c:pt>
                <c:pt idx="2">
                  <c:v>43083</c:v>
                </c:pt>
                <c:pt idx="3">
                  <c:v>43084</c:v>
                </c:pt>
                <c:pt idx="4">
                  <c:v>43085</c:v>
                </c:pt>
                <c:pt idx="5">
                  <c:v>43086</c:v>
                </c:pt>
                <c:pt idx="6">
                  <c:v>43087</c:v>
                </c:pt>
                <c:pt idx="7">
                  <c:v>43464</c:v>
                </c:pt>
              </c:numCache>
            </c:numRef>
          </c:cat>
          <c:val>
            <c:numRef>
              <c:f>城市转化率!$M$37:$M$47</c:f>
              <c:numCache>
                <c:formatCode>0.00%</c:formatCode>
                <c:ptCount val="11"/>
                <c:pt idx="0">
                  <c:v>4.58E-2</c:v>
                </c:pt>
                <c:pt idx="1">
                  <c:v>4.7699999999999999E-2</c:v>
                </c:pt>
                <c:pt idx="2">
                  <c:v>3.8199999999999998E-2</c:v>
                </c:pt>
                <c:pt idx="3">
                  <c:v>7.46E-2</c:v>
                </c:pt>
                <c:pt idx="4">
                  <c:v>3.9199999999999999E-2</c:v>
                </c:pt>
                <c:pt idx="5">
                  <c:v>3.9E-2</c:v>
                </c:pt>
                <c:pt idx="6">
                  <c:v>2.7900000000000001E-2</c:v>
                </c:pt>
                <c:pt idx="7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6-4F47-80C9-BD7163C4778A}"/>
            </c:ext>
          </c:extLst>
        </c:ser>
        <c:ser>
          <c:idx val="2"/>
          <c:order val="2"/>
          <c:tx>
            <c:strRef>
              <c:f>城市转化率!$N$36</c:f>
              <c:strCache>
                <c:ptCount val="1"/>
                <c:pt idx="0">
                  <c:v>桐乡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城市转化率!$K$37:$K$44</c:f>
              <c:numCache>
                <c:formatCode>m"月"d"日"</c:formatCode>
                <c:ptCount val="8"/>
                <c:pt idx="0">
                  <c:v>43081</c:v>
                </c:pt>
                <c:pt idx="1">
                  <c:v>43082</c:v>
                </c:pt>
                <c:pt idx="2">
                  <c:v>43083</c:v>
                </c:pt>
                <c:pt idx="3">
                  <c:v>43084</c:v>
                </c:pt>
                <c:pt idx="4">
                  <c:v>43085</c:v>
                </c:pt>
                <c:pt idx="5">
                  <c:v>43086</c:v>
                </c:pt>
                <c:pt idx="6">
                  <c:v>43087</c:v>
                </c:pt>
                <c:pt idx="7">
                  <c:v>43464</c:v>
                </c:pt>
              </c:numCache>
            </c:numRef>
          </c:cat>
          <c:val>
            <c:numRef>
              <c:f>城市转化率!$N$37:$N$44</c:f>
              <c:numCache>
                <c:formatCode>0.00%</c:formatCode>
                <c:ptCount val="8"/>
                <c:pt idx="0">
                  <c:v>4.3499999999999997E-2</c:v>
                </c:pt>
                <c:pt idx="1">
                  <c:v>6.9099999999999995E-2</c:v>
                </c:pt>
                <c:pt idx="2">
                  <c:v>4.8899999999999999E-2</c:v>
                </c:pt>
                <c:pt idx="3">
                  <c:v>3.8699999999999998E-2</c:v>
                </c:pt>
                <c:pt idx="4">
                  <c:v>6.3200000000000006E-2</c:v>
                </c:pt>
                <c:pt idx="5">
                  <c:v>5.16E-2</c:v>
                </c:pt>
                <c:pt idx="6">
                  <c:v>5.4199999999999998E-2</c:v>
                </c:pt>
                <c:pt idx="7">
                  <c:v>8.3199999999999996E-2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6-4F47-80C9-BD7163C4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27240"/>
        <c:axId val="900138392"/>
      </c:lineChart>
      <c:dateAx>
        <c:axId val="9001272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138392"/>
        <c:crosses val="autoZero"/>
        <c:auto val="1"/>
        <c:lblOffset val="100"/>
        <c:baseTimeUnit val="days"/>
      </c:dateAx>
      <c:valAx>
        <c:axId val="900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1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Sheet4!$M$5</c:f>
              <c:strCache>
                <c:ptCount val="1"/>
                <c:pt idx="0">
                  <c:v>成交/提交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Sheet4!$G$6:$G$28</c:f>
              <c:numCache>
                <c:formatCode>m/d/yyyy</c:formatCode>
                <c:ptCount val="2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</c:numCache>
            </c:numRef>
          </c:cat>
          <c:val>
            <c:numRef>
              <c:f>Sheet4!$M$6:$M$28</c:f>
              <c:numCache>
                <c:formatCode>0.00%</c:formatCode>
                <c:ptCount val="23"/>
                <c:pt idx="0">
                  <c:v>0.55230000000000001</c:v>
                </c:pt>
                <c:pt idx="1">
                  <c:v>0.54969999999999997</c:v>
                </c:pt>
                <c:pt idx="2">
                  <c:v>0.56140000000000001</c:v>
                </c:pt>
                <c:pt idx="3">
                  <c:v>0.5726</c:v>
                </c:pt>
                <c:pt idx="4">
                  <c:v>0.53849999999999998</c:v>
                </c:pt>
                <c:pt idx="5">
                  <c:v>0.55779999999999996</c:v>
                </c:pt>
                <c:pt idx="6">
                  <c:v>0.55179999999999996</c:v>
                </c:pt>
                <c:pt idx="7">
                  <c:v>0.5353</c:v>
                </c:pt>
                <c:pt idx="8">
                  <c:v>0.54290000000000005</c:v>
                </c:pt>
                <c:pt idx="9">
                  <c:v>0.53590000000000004</c:v>
                </c:pt>
                <c:pt idx="10">
                  <c:v>0.52569999999999995</c:v>
                </c:pt>
                <c:pt idx="11">
                  <c:v>0.60929999999999995</c:v>
                </c:pt>
                <c:pt idx="12">
                  <c:v>0.59609999999999996</c:v>
                </c:pt>
                <c:pt idx="13">
                  <c:v>0.58860000000000001</c:v>
                </c:pt>
                <c:pt idx="14">
                  <c:v>0.56989999999999996</c:v>
                </c:pt>
                <c:pt idx="15">
                  <c:v>0.56999999999999995</c:v>
                </c:pt>
                <c:pt idx="16">
                  <c:v>0.56540000000000001</c:v>
                </c:pt>
                <c:pt idx="17">
                  <c:v>0.56910000000000005</c:v>
                </c:pt>
                <c:pt idx="18">
                  <c:v>0.59040000000000004</c:v>
                </c:pt>
                <c:pt idx="19">
                  <c:v>0.60419999999999996</c:v>
                </c:pt>
                <c:pt idx="20">
                  <c:v>0.60350000000000004</c:v>
                </c:pt>
                <c:pt idx="21">
                  <c:v>0.60109999999999997</c:v>
                </c:pt>
                <c:pt idx="22">
                  <c:v>0.59279999999999999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0-41DC-9F15-41059381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378576"/>
        <c:axId val="1251378904"/>
      </c:lineChart>
      <c:dateAx>
        <c:axId val="125137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378904"/>
        <c:crosses val="autoZero"/>
        <c:auto val="1"/>
        <c:lblOffset val="100"/>
        <c:baseTimeUnit val="days"/>
      </c:dateAx>
      <c:valAx>
        <c:axId val="12513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3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酒店</a:t>
            </a:r>
            <a:r>
              <a:rPr lang="en-US" altLang="zh-CN"/>
              <a:t>Tab</a:t>
            </a:r>
            <a:r>
              <a:rPr lang="zh-CN" altLang="en-US"/>
              <a:t>订单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Sheet4!$D$36:$D$42</c:f>
              <c:numCache>
                <c:formatCode>m/d/yyyy</c:formatCode>
                <c:ptCount val="7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</c:numCache>
            </c:numRef>
          </c:cat>
          <c:val>
            <c:numRef>
              <c:f>Sheet4!$E$36:$E$42</c:f>
              <c:numCache>
                <c:formatCode>General</c:formatCode>
                <c:ptCount val="7"/>
                <c:pt idx="0">
                  <c:v>20</c:v>
                </c:pt>
                <c:pt idx="1">
                  <c:v>32</c:v>
                </c:pt>
                <c:pt idx="2">
                  <c:v>40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4-4971-BC9F-9D6D2BED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79512"/>
        <c:axId val="999612640"/>
      </c:lineChart>
      <c:dateAx>
        <c:axId val="999579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612640"/>
        <c:crosses val="autoZero"/>
        <c:auto val="1"/>
        <c:lblOffset val="100"/>
        <c:baseTimeUnit val="days"/>
      </c:dateAx>
      <c:valAx>
        <c:axId val="999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7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酒店首页民宿</a:t>
            </a:r>
            <a:r>
              <a:rPr lang="en-US" altLang="zh-CN"/>
              <a:t>Tab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Sheet4!$F$32</c:f>
              <c:strCache>
                <c:ptCount val="1"/>
                <c:pt idx="0">
                  <c:v>UV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Sheet4!$D$33:$D$42</c:f>
              <c:numCache>
                <c:formatCode>m/d/yyyy</c:formatCode>
                <c:ptCount val="7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</c:numCache>
            </c:numRef>
          </c:cat>
          <c:val>
            <c:numRef>
              <c:f>Sheet4!$F$33:$F$42</c:f>
              <c:numCache>
                <c:formatCode>General</c:formatCode>
                <c:ptCount val="7"/>
                <c:pt idx="0">
                  <c:v>2578</c:v>
                </c:pt>
                <c:pt idx="1">
                  <c:v>2861</c:v>
                </c:pt>
                <c:pt idx="2">
                  <c:v>2473</c:v>
                </c:pt>
                <c:pt idx="3">
                  <c:v>2156</c:v>
                </c:pt>
                <c:pt idx="4">
                  <c:v>2283</c:v>
                </c:pt>
                <c:pt idx="5">
                  <c:v>2321</c:v>
                </c:pt>
                <c:pt idx="6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D-48B3-B002-274B9AA1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47168"/>
        <c:axId val="1722330552"/>
      </c:lineChart>
      <c:lineChart>
        <c:grouping val="standard"/>
        <c:varyColors val="0"/>
        <c:ser>
          <c:idx val="0"/>
          <c:order val="0"/>
          <c:tx>
            <c:strRef>
              <c:f>Sheet4!$E$32</c:f>
              <c:strCache>
                <c:ptCount val="1"/>
                <c:pt idx="0">
                  <c:v>订单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Sheet4!$D$33:$D$42</c:f>
              <c:numCache>
                <c:formatCode>m/d/yyyy</c:formatCode>
                <c:ptCount val="7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</c:numCache>
            </c:numRef>
          </c:cat>
          <c:val>
            <c:numRef>
              <c:f>Sheet4!$E$33:$E$42</c:f>
              <c:numCache>
                <c:formatCode>General</c:formatCode>
                <c:ptCount val="7"/>
                <c:pt idx="0">
                  <c:v>20</c:v>
                </c:pt>
                <c:pt idx="1">
                  <c:v>32</c:v>
                </c:pt>
                <c:pt idx="2">
                  <c:v>40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D-48B3-B002-274B9AA1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933408"/>
        <c:axId val="1721748152"/>
      </c:lineChart>
      <c:valAx>
        <c:axId val="1722330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747168"/>
        <c:crosses val="max"/>
        <c:crossBetween val="between"/>
      </c:valAx>
      <c:dateAx>
        <c:axId val="1721747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2330552"/>
        <c:crosses val="autoZero"/>
        <c:auto val="1"/>
        <c:lblOffset val="100"/>
        <c:baseTimeUnit val="days"/>
      </c:dateAx>
      <c:valAx>
        <c:axId val="172174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33408"/>
        <c:crosses val="autoZero"/>
        <c:crossBetween val="between"/>
      </c:valAx>
      <c:dateAx>
        <c:axId val="1719933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17481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酒店宫格导流</a:t>
            </a:r>
            <a:r>
              <a:rPr lang="en-US" altLang="zh-CN"/>
              <a:t>UV</a:t>
            </a:r>
            <a:r>
              <a:rPr lang="zh-CN" altLang="en-US"/>
              <a:t>及转化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酒店宫格导流2!$M$40</c:f>
              <c:strCache>
                <c:ptCount val="1"/>
                <c:pt idx="0">
                  <c:v>蜂鸟入口UV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酒店宫格导流2!$J$41:$J$59</c:f>
              <c:numCache>
                <c:formatCode>m/d/yyyy</c:formatCode>
                <c:ptCount val="19"/>
                <c:pt idx="0">
                  <c:v>43023</c:v>
                </c:pt>
                <c:pt idx="1">
                  <c:v>43022</c:v>
                </c:pt>
                <c:pt idx="2">
                  <c:v>43021</c:v>
                </c:pt>
                <c:pt idx="3">
                  <c:v>43020</c:v>
                </c:pt>
                <c:pt idx="4">
                  <c:v>43019</c:v>
                </c:pt>
                <c:pt idx="5">
                  <c:v>43018</c:v>
                </c:pt>
                <c:pt idx="6">
                  <c:v>43017</c:v>
                </c:pt>
                <c:pt idx="7">
                  <c:v>43016</c:v>
                </c:pt>
                <c:pt idx="8">
                  <c:v>43015</c:v>
                </c:pt>
                <c:pt idx="9">
                  <c:v>43014</c:v>
                </c:pt>
                <c:pt idx="10">
                  <c:v>43013</c:v>
                </c:pt>
                <c:pt idx="11">
                  <c:v>43012</c:v>
                </c:pt>
                <c:pt idx="12">
                  <c:v>43011</c:v>
                </c:pt>
                <c:pt idx="13">
                  <c:v>43010</c:v>
                </c:pt>
                <c:pt idx="14">
                  <c:v>43009</c:v>
                </c:pt>
                <c:pt idx="15">
                  <c:v>43008</c:v>
                </c:pt>
                <c:pt idx="16">
                  <c:v>43007</c:v>
                </c:pt>
                <c:pt idx="17">
                  <c:v>43006</c:v>
                </c:pt>
                <c:pt idx="18">
                  <c:v>43005</c:v>
                </c:pt>
              </c:numCache>
            </c:numRef>
          </c:cat>
          <c:val>
            <c:numRef>
              <c:f>酒店宫格导流2!$M$41:$M$59</c:f>
              <c:numCache>
                <c:formatCode>General</c:formatCode>
                <c:ptCount val="19"/>
                <c:pt idx="0">
                  <c:v>16051</c:v>
                </c:pt>
                <c:pt idx="1">
                  <c:v>19188</c:v>
                </c:pt>
                <c:pt idx="2">
                  <c:v>20195</c:v>
                </c:pt>
                <c:pt idx="3">
                  <c:v>19000</c:v>
                </c:pt>
                <c:pt idx="4">
                  <c:v>19209</c:v>
                </c:pt>
                <c:pt idx="5">
                  <c:v>18631</c:v>
                </c:pt>
                <c:pt idx="6">
                  <c:v>18539</c:v>
                </c:pt>
                <c:pt idx="7">
                  <c:v>17132</c:v>
                </c:pt>
                <c:pt idx="8">
                  <c:v>22343</c:v>
                </c:pt>
                <c:pt idx="9">
                  <c:v>29353</c:v>
                </c:pt>
                <c:pt idx="10">
                  <c:v>36248</c:v>
                </c:pt>
                <c:pt idx="11">
                  <c:v>37098</c:v>
                </c:pt>
                <c:pt idx="12">
                  <c:v>47266</c:v>
                </c:pt>
                <c:pt idx="13">
                  <c:v>52622</c:v>
                </c:pt>
                <c:pt idx="14">
                  <c:v>48267</c:v>
                </c:pt>
                <c:pt idx="15">
                  <c:v>37829</c:v>
                </c:pt>
                <c:pt idx="16">
                  <c:v>32027</c:v>
                </c:pt>
                <c:pt idx="17">
                  <c:v>28242</c:v>
                </c:pt>
                <c:pt idx="18">
                  <c:v>27945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4CCD-83EC-8DE8A67A60A8}"/>
            </c:ext>
          </c:extLst>
        </c:ser>
        <c:ser>
          <c:idx val="1"/>
          <c:order val="1"/>
          <c:tx>
            <c:strRef>
              <c:f>酒店宫格导流2!$N$40</c:f>
              <c:strCache>
                <c:ptCount val="1"/>
                <c:pt idx="0">
                  <c:v>列表页BannerUV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酒店宫格导流2!$J$41:$J$59</c:f>
              <c:numCache>
                <c:formatCode>m/d/yyyy</c:formatCode>
                <c:ptCount val="19"/>
                <c:pt idx="0">
                  <c:v>43023</c:v>
                </c:pt>
                <c:pt idx="1">
                  <c:v>43022</c:v>
                </c:pt>
                <c:pt idx="2">
                  <c:v>43021</c:v>
                </c:pt>
                <c:pt idx="3">
                  <c:v>43020</c:v>
                </c:pt>
                <c:pt idx="4">
                  <c:v>43019</c:v>
                </c:pt>
                <c:pt idx="5">
                  <c:v>43018</c:v>
                </c:pt>
                <c:pt idx="6">
                  <c:v>43017</c:v>
                </c:pt>
                <c:pt idx="7">
                  <c:v>43016</c:v>
                </c:pt>
                <c:pt idx="8">
                  <c:v>43015</c:v>
                </c:pt>
                <c:pt idx="9">
                  <c:v>43014</c:v>
                </c:pt>
                <c:pt idx="10">
                  <c:v>43013</c:v>
                </c:pt>
                <c:pt idx="11">
                  <c:v>43012</c:v>
                </c:pt>
                <c:pt idx="12">
                  <c:v>43011</c:v>
                </c:pt>
                <c:pt idx="13">
                  <c:v>43010</c:v>
                </c:pt>
                <c:pt idx="14">
                  <c:v>43009</c:v>
                </c:pt>
                <c:pt idx="15">
                  <c:v>43008</c:v>
                </c:pt>
                <c:pt idx="16">
                  <c:v>43007</c:v>
                </c:pt>
                <c:pt idx="17">
                  <c:v>43006</c:v>
                </c:pt>
                <c:pt idx="18">
                  <c:v>43005</c:v>
                </c:pt>
              </c:numCache>
            </c:numRef>
          </c:cat>
          <c:val>
            <c:numRef>
              <c:f>酒店宫格导流2!$N$41:$N$59</c:f>
              <c:numCache>
                <c:formatCode>General</c:formatCode>
                <c:ptCount val="19"/>
                <c:pt idx="0">
                  <c:v>5517</c:v>
                </c:pt>
                <c:pt idx="1">
                  <c:v>5792</c:v>
                </c:pt>
                <c:pt idx="2">
                  <c:v>6184</c:v>
                </c:pt>
                <c:pt idx="3">
                  <c:v>6481</c:v>
                </c:pt>
                <c:pt idx="4">
                  <c:v>8687</c:v>
                </c:pt>
                <c:pt idx="5">
                  <c:v>10182</c:v>
                </c:pt>
                <c:pt idx="6">
                  <c:v>10098</c:v>
                </c:pt>
                <c:pt idx="7">
                  <c:v>9648</c:v>
                </c:pt>
                <c:pt idx="8">
                  <c:v>10084</c:v>
                </c:pt>
                <c:pt idx="9">
                  <c:v>12931</c:v>
                </c:pt>
                <c:pt idx="10">
                  <c:v>16592</c:v>
                </c:pt>
                <c:pt idx="11">
                  <c:v>17471</c:v>
                </c:pt>
                <c:pt idx="12">
                  <c:v>22671</c:v>
                </c:pt>
                <c:pt idx="13">
                  <c:v>26575</c:v>
                </c:pt>
                <c:pt idx="14">
                  <c:v>24743</c:v>
                </c:pt>
                <c:pt idx="15">
                  <c:v>20414</c:v>
                </c:pt>
                <c:pt idx="16">
                  <c:v>17590</c:v>
                </c:pt>
                <c:pt idx="17">
                  <c:v>15720</c:v>
                </c:pt>
                <c:pt idx="18">
                  <c:v>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0-4CCD-83EC-8DE8A67A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38944"/>
        <c:axId val="607661904"/>
      </c:lineChart>
      <c:lineChart>
        <c:grouping val="standard"/>
        <c:varyColors val="0"/>
        <c:ser>
          <c:idx val="2"/>
          <c:order val="2"/>
          <c:tx>
            <c:strRef>
              <c:f>酒店宫格导流2!$O$40</c:f>
              <c:strCache>
                <c:ptCount val="1"/>
                <c:pt idx="0">
                  <c:v>蜂鸟入口订单转化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酒店宫格导流2!$J$41:$J$59</c:f>
              <c:numCache>
                <c:formatCode>m/d/yyyy</c:formatCode>
                <c:ptCount val="19"/>
                <c:pt idx="0">
                  <c:v>43023</c:v>
                </c:pt>
                <c:pt idx="1">
                  <c:v>43022</c:v>
                </c:pt>
                <c:pt idx="2">
                  <c:v>43021</c:v>
                </c:pt>
                <c:pt idx="3">
                  <c:v>43020</c:v>
                </c:pt>
                <c:pt idx="4">
                  <c:v>43019</c:v>
                </c:pt>
                <c:pt idx="5">
                  <c:v>43018</c:v>
                </c:pt>
                <c:pt idx="6">
                  <c:v>43017</c:v>
                </c:pt>
                <c:pt idx="7">
                  <c:v>43016</c:v>
                </c:pt>
                <c:pt idx="8">
                  <c:v>43015</c:v>
                </c:pt>
                <c:pt idx="9">
                  <c:v>43014</c:v>
                </c:pt>
                <c:pt idx="10">
                  <c:v>43013</c:v>
                </c:pt>
                <c:pt idx="11">
                  <c:v>43012</c:v>
                </c:pt>
                <c:pt idx="12">
                  <c:v>43011</c:v>
                </c:pt>
                <c:pt idx="13">
                  <c:v>43010</c:v>
                </c:pt>
                <c:pt idx="14">
                  <c:v>43009</c:v>
                </c:pt>
                <c:pt idx="15">
                  <c:v>43008</c:v>
                </c:pt>
                <c:pt idx="16">
                  <c:v>43007</c:v>
                </c:pt>
                <c:pt idx="17">
                  <c:v>43006</c:v>
                </c:pt>
                <c:pt idx="18">
                  <c:v>43005</c:v>
                </c:pt>
              </c:numCache>
            </c:numRef>
          </c:cat>
          <c:val>
            <c:numRef>
              <c:f>酒店宫格导流2!$O$41:$O$59</c:f>
              <c:numCache>
                <c:formatCode>0.00%</c:formatCode>
                <c:ptCount val="19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0-4CCD-83EC-8DE8A67A60A8}"/>
            </c:ext>
          </c:extLst>
        </c:ser>
        <c:ser>
          <c:idx val="3"/>
          <c:order val="3"/>
          <c:tx>
            <c:strRef>
              <c:f>酒店宫格导流2!$P$40</c:f>
              <c:strCache>
                <c:ptCount val="1"/>
                <c:pt idx="0">
                  <c:v>列表页Banner订单转化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酒店宫格导流2!$J$41:$J$59</c:f>
              <c:numCache>
                <c:formatCode>m/d/yyyy</c:formatCode>
                <c:ptCount val="19"/>
                <c:pt idx="0">
                  <c:v>43023</c:v>
                </c:pt>
                <c:pt idx="1">
                  <c:v>43022</c:v>
                </c:pt>
                <c:pt idx="2">
                  <c:v>43021</c:v>
                </c:pt>
                <c:pt idx="3">
                  <c:v>43020</c:v>
                </c:pt>
                <c:pt idx="4">
                  <c:v>43019</c:v>
                </c:pt>
                <c:pt idx="5">
                  <c:v>43018</c:v>
                </c:pt>
                <c:pt idx="6">
                  <c:v>43017</c:v>
                </c:pt>
                <c:pt idx="7">
                  <c:v>43016</c:v>
                </c:pt>
                <c:pt idx="8">
                  <c:v>43015</c:v>
                </c:pt>
                <c:pt idx="9">
                  <c:v>43014</c:v>
                </c:pt>
                <c:pt idx="10">
                  <c:v>43013</c:v>
                </c:pt>
                <c:pt idx="11">
                  <c:v>43012</c:v>
                </c:pt>
                <c:pt idx="12">
                  <c:v>43011</c:v>
                </c:pt>
                <c:pt idx="13">
                  <c:v>43010</c:v>
                </c:pt>
                <c:pt idx="14">
                  <c:v>43009</c:v>
                </c:pt>
                <c:pt idx="15">
                  <c:v>43008</c:v>
                </c:pt>
                <c:pt idx="16">
                  <c:v>43007</c:v>
                </c:pt>
                <c:pt idx="17">
                  <c:v>43006</c:v>
                </c:pt>
                <c:pt idx="18">
                  <c:v>43005</c:v>
                </c:pt>
              </c:numCache>
            </c:numRef>
          </c:cat>
          <c:val>
            <c:numRef>
              <c:f>酒店宫格导流2!$P$41:$P$59</c:f>
              <c:numCache>
                <c:formatCode>0.00%</c:formatCode>
                <c:ptCount val="19"/>
                <c:pt idx="0">
                  <c:v>1.0999999999999999E-2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1.4E-2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1.2999999999999999E-2</c:v>
                </c:pt>
                <c:pt idx="16">
                  <c:v>1.4E-2</c:v>
                </c:pt>
                <c:pt idx="17">
                  <c:v>1.2999999999999999E-2</c:v>
                </c:pt>
                <c:pt idx="1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0-4CCD-83EC-8DE8A67A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97375"/>
        <c:axId val="557868839"/>
      </c:lineChart>
      <c:dateAx>
        <c:axId val="60763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61904"/>
        <c:crosses val="autoZero"/>
        <c:auto val="1"/>
        <c:lblOffset val="100"/>
        <c:baseTimeUnit val="days"/>
      </c:dateAx>
      <c:valAx>
        <c:axId val="6076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38944"/>
        <c:crosses val="autoZero"/>
        <c:crossBetween val="between"/>
      </c:valAx>
      <c:valAx>
        <c:axId val="5578688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7375"/>
        <c:crosses val="max"/>
        <c:crossBetween val="between"/>
      </c:valAx>
      <c:dateAx>
        <c:axId val="5578973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78688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页面转化率!$T$2</c:f>
              <c:strCache>
                <c:ptCount val="1"/>
                <c:pt idx="0">
                  <c:v>填写到提交转化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页面转化率!$T$3:$T$451</c:f>
              <c:numCache>
                <c:formatCode>0.00%</c:formatCode>
                <c:ptCount val="448"/>
                <c:pt idx="0">
                  <c:v>0.53328143246399373</c:v>
                </c:pt>
                <c:pt idx="1">
                  <c:v>0.53890513999164225</c:v>
                </c:pt>
                <c:pt idx="2">
                  <c:v>0.50971586492788667</c:v>
                </c:pt>
                <c:pt idx="3">
                  <c:v>0.50181128169742972</c:v>
                </c:pt>
                <c:pt idx="4">
                  <c:v>0.49877791824694478</c:v>
                </c:pt>
                <c:pt idx="5">
                  <c:v>0.48651623555310952</c:v>
                </c:pt>
                <c:pt idx="6">
                  <c:v>0.49587786259541983</c:v>
                </c:pt>
                <c:pt idx="7">
                  <c:v>0.53769760843129311</c:v>
                </c:pt>
                <c:pt idx="8">
                  <c:v>0.55328421708000419</c:v>
                </c:pt>
                <c:pt idx="9">
                  <c:v>0.499904470768055</c:v>
                </c:pt>
                <c:pt idx="10">
                  <c:v>0.49286133385487974</c:v>
                </c:pt>
                <c:pt idx="11">
                  <c:v>0.47069306930693067</c:v>
                </c:pt>
                <c:pt idx="12">
                  <c:v>0.47082213863514238</c:v>
                </c:pt>
                <c:pt idx="13">
                  <c:v>0.46461682901067952</c:v>
                </c:pt>
                <c:pt idx="14">
                  <c:v>0.52380395367879284</c:v>
                </c:pt>
                <c:pt idx="15">
                  <c:v>0.52180248851025668</c:v>
                </c:pt>
                <c:pt idx="16">
                  <c:v>0.50744546979865768</c:v>
                </c:pt>
                <c:pt idx="17">
                  <c:v>0.51996546514137709</c:v>
                </c:pt>
                <c:pt idx="18">
                  <c:v>0.51590909090909087</c:v>
                </c:pt>
                <c:pt idx="19">
                  <c:v>0.49936202296717319</c:v>
                </c:pt>
                <c:pt idx="20">
                  <c:v>0.50675310642895732</c:v>
                </c:pt>
                <c:pt idx="21">
                  <c:v>0.55420086914534039</c:v>
                </c:pt>
                <c:pt idx="22">
                  <c:v>0.53796046720575019</c:v>
                </c:pt>
                <c:pt idx="23">
                  <c:v>0.51816216216216215</c:v>
                </c:pt>
                <c:pt idx="24">
                  <c:v>0.51471723073531028</c:v>
                </c:pt>
                <c:pt idx="25">
                  <c:v>0.51088214864551984</c:v>
                </c:pt>
                <c:pt idx="26">
                  <c:v>0.50073331703739921</c:v>
                </c:pt>
                <c:pt idx="27">
                  <c:v>0.50185976029756163</c:v>
                </c:pt>
                <c:pt idx="28">
                  <c:v>0.55761133086640291</c:v>
                </c:pt>
                <c:pt idx="29">
                  <c:v>0.53816208564350598</c:v>
                </c:pt>
                <c:pt idx="30">
                  <c:v>0.48810043668122272</c:v>
                </c:pt>
                <c:pt idx="31">
                  <c:v>0.54527234142890824</c:v>
                </c:pt>
                <c:pt idx="32">
                  <c:v>0.52161076995748701</c:v>
                </c:pt>
                <c:pt idx="33">
                  <c:v>0.49175891758917589</c:v>
                </c:pt>
                <c:pt idx="34">
                  <c:v>0.50291159343568026</c:v>
                </c:pt>
                <c:pt idx="35">
                  <c:v>0.53775715002508784</c:v>
                </c:pt>
                <c:pt idx="36">
                  <c:v>0.54819136522753797</c:v>
                </c:pt>
                <c:pt idx="37">
                  <c:v>0.52606324972737184</c:v>
                </c:pt>
                <c:pt idx="38">
                  <c:v>0.49784029239118394</c:v>
                </c:pt>
                <c:pt idx="39">
                  <c:v>0.47194798940524924</c:v>
                </c:pt>
                <c:pt idx="40">
                  <c:v>0.51657732777446896</c:v>
                </c:pt>
                <c:pt idx="41">
                  <c:v>0.48445148286783762</c:v>
                </c:pt>
                <c:pt idx="42">
                  <c:v>0.47020053288458841</c:v>
                </c:pt>
                <c:pt idx="43">
                  <c:v>0.4316137851644003</c:v>
                </c:pt>
                <c:pt idx="44">
                  <c:v>0.43542874126913361</c:v>
                </c:pt>
                <c:pt idx="45">
                  <c:v>0.45475955329332218</c:v>
                </c:pt>
                <c:pt idx="46">
                  <c:v>0.44481956635906672</c:v>
                </c:pt>
                <c:pt idx="47">
                  <c:v>0.41396310432569977</c:v>
                </c:pt>
                <c:pt idx="48">
                  <c:v>0.41434334379202153</c:v>
                </c:pt>
                <c:pt idx="49">
                  <c:v>0.49945024738867511</c:v>
                </c:pt>
                <c:pt idx="50">
                  <c:v>0.49914893617021278</c:v>
                </c:pt>
                <c:pt idx="51">
                  <c:v>0.47739095638255302</c:v>
                </c:pt>
                <c:pt idx="52">
                  <c:v>0.48947679824190687</c:v>
                </c:pt>
                <c:pt idx="53">
                  <c:v>0.48663008448741396</c:v>
                </c:pt>
                <c:pt idx="54">
                  <c:v>0.49159468747097612</c:v>
                </c:pt>
                <c:pt idx="55">
                  <c:v>0.47880578765029552</c:v>
                </c:pt>
                <c:pt idx="56">
                  <c:v>0.52741001241208108</c:v>
                </c:pt>
                <c:pt idx="57">
                  <c:v>0.5096237547151562</c:v>
                </c:pt>
                <c:pt idx="58">
                  <c:v>0.4878723600479572</c:v>
                </c:pt>
                <c:pt idx="59">
                  <c:v>0.50750779110397581</c:v>
                </c:pt>
                <c:pt idx="60">
                  <c:v>0.48704907224262972</c:v>
                </c:pt>
                <c:pt idx="61">
                  <c:v>0.4733767477494733</c:v>
                </c:pt>
                <c:pt idx="62">
                  <c:v>0.44748231816742318</c:v>
                </c:pt>
                <c:pt idx="63">
                  <c:v>0.46609743847312907</c:v>
                </c:pt>
                <c:pt idx="64">
                  <c:v>0.49050890881565157</c:v>
                </c:pt>
                <c:pt idx="65">
                  <c:v>0.49861711322385482</c:v>
                </c:pt>
                <c:pt idx="66">
                  <c:v>0.48232484076433119</c:v>
                </c:pt>
                <c:pt idx="67">
                  <c:v>0.44887294282817253</c:v>
                </c:pt>
                <c:pt idx="68">
                  <c:v>0.43595110515740121</c:v>
                </c:pt>
                <c:pt idx="69">
                  <c:v>0.45765871847708761</c:v>
                </c:pt>
                <c:pt idx="70">
                  <c:v>0.49769488683989943</c:v>
                </c:pt>
                <c:pt idx="71">
                  <c:v>0.49719663596315578</c:v>
                </c:pt>
                <c:pt idx="72">
                  <c:v>0.47001434720229557</c:v>
                </c:pt>
                <c:pt idx="73">
                  <c:v>0.4777201057682891</c:v>
                </c:pt>
                <c:pt idx="74">
                  <c:v>0.47169617126389463</c:v>
                </c:pt>
                <c:pt idx="75">
                  <c:v>0.44105332745702952</c:v>
                </c:pt>
                <c:pt idx="76">
                  <c:v>0.43589076723016906</c:v>
                </c:pt>
                <c:pt idx="77">
                  <c:v>0.51492343628341553</c:v>
                </c:pt>
                <c:pt idx="78">
                  <c:v>0.51066666666666671</c:v>
                </c:pt>
                <c:pt idx="79">
                  <c:v>0.48928445953858768</c:v>
                </c:pt>
                <c:pt idx="80">
                  <c:v>0.4812470138557095</c:v>
                </c:pt>
                <c:pt idx="81">
                  <c:v>0.48766487542745479</c:v>
                </c:pt>
                <c:pt idx="82">
                  <c:v>0.45574315681760041</c:v>
                </c:pt>
                <c:pt idx="83">
                  <c:v>0.45426873459921729</c:v>
                </c:pt>
                <c:pt idx="84">
                  <c:v>0.51698003206529664</c:v>
                </c:pt>
                <c:pt idx="85">
                  <c:v>0.53045025318188044</c:v>
                </c:pt>
                <c:pt idx="86">
                  <c:v>0.495507399577167</c:v>
                </c:pt>
                <c:pt idx="87">
                  <c:v>0.49006622516556292</c:v>
                </c:pt>
                <c:pt idx="88">
                  <c:v>0.47003745318352058</c:v>
                </c:pt>
                <c:pt idx="89">
                  <c:v>0.48647443519619499</c:v>
                </c:pt>
                <c:pt idx="90">
                  <c:v>0.46990513575400722</c:v>
                </c:pt>
                <c:pt idx="91">
                  <c:v>0.52926329073986433</c:v>
                </c:pt>
                <c:pt idx="92">
                  <c:v>0.54087759815242498</c:v>
                </c:pt>
                <c:pt idx="93">
                  <c:v>0.50640530946133666</c:v>
                </c:pt>
                <c:pt idx="94">
                  <c:v>0.47016354795933402</c:v>
                </c:pt>
                <c:pt idx="95">
                  <c:v>0.47797888386123683</c:v>
                </c:pt>
                <c:pt idx="96">
                  <c:v>0.48917966784096628</c:v>
                </c:pt>
                <c:pt idx="97">
                  <c:v>0.47086031452358929</c:v>
                </c:pt>
                <c:pt idx="98">
                  <c:v>0.5303058047976561</c:v>
                </c:pt>
                <c:pt idx="99">
                  <c:v>0.52142092109960725</c:v>
                </c:pt>
                <c:pt idx="100">
                  <c:v>0.5114267058439439</c:v>
                </c:pt>
                <c:pt idx="101">
                  <c:v>0.52313646306579165</c:v>
                </c:pt>
                <c:pt idx="102">
                  <c:v>0.50042094628725375</c:v>
                </c:pt>
                <c:pt idx="103">
                  <c:v>0.49829351535836175</c:v>
                </c:pt>
                <c:pt idx="104">
                  <c:v>0.5113274039268334</c:v>
                </c:pt>
                <c:pt idx="105">
                  <c:v>0.46257903249522131</c:v>
                </c:pt>
                <c:pt idx="106">
                  <c:v>0.50845215346170802</c:v>
                </c:pt>
                <c:pt idx="107">
                  <c:v>0.4784546805349183</c:v>
                </c:pt>
                <c:pt idx="108">
                  <c:v>0.46065659197498698</c:v>
                </c:pt>
                <c:pt idx="109">
                  <c:v>0.44311844746821327</c:v>
                </c:pt>
                <c:pt idx="110">
                  <c:v>0.44922879177377895</c:v>
                </c:pt>
                <c:pt idx="111">
                  <c:v>0.42948614037931593</c:v>
                </c:pt>
                <c:pt idx="112">
                  <c:v>0.44148404110211875</c:v>
                </c:pt>
                <c:pt idx="113">
                  <c:v>0.41328866554997207</c:v>
                </c:pt>
                <c:pt idx="114">
                  <c:v>0.43111753371868977</c:v>
                </c:pt>
                <c:pt idx="115">
                  <c:v>0.40275823247959469</c:v>
                </c:pt>
                <c:pt idx="116">
                  <c:v>0.40122797650827552</c:v>
                </c:pt>
                <c:pt idx="117">
                  <c:v>0.38886010362694301</c:v>
                </c:pt>
                <c:pt idx="118">
                  <c:v>0.39989133387666392</c:v>
                </c:pt>
                <c:pt idx="119">
                  <c:v>0.41096634093376766</c:v>
                </c:pt>
                <c:pt idx="120">
                  <c:v>0.43089430894308944</c:v>
                </c:pt>
                <c:pt idx="121">
                  <c:v>0.42368</c:v>
                </c:pt>
                <c:pt idx="122">
                  <c:v>0.44516653127538586</c:v>
                </c:pt>
                <c:pt idx="123">
                  <c:v>0.46812782332273717</c:v>
                </c:pt>
                <c:pt idx="124">
                  <c:v>0.47351638618246233</c:v>
                </c:pt>
                <c:pt idx="125">
                  <c:v>0.47392005735794945</c:v>
                </c:pt>
                <c:pt idx="126">
                  <c:v>0.49636261891438166</c:v>
                </c:pt>
                <c:pt idx="127">
                  <c:v>0.49386556073958876</c:v>
                </c:pt>
                <c:pt idx="128">
                  <c:v>0.46392952127659576</c:v>
                </c:pt>
                <c:pt idx="129">
                  <c:v>0.44835394530569589</c:v>
                </c:pt>
                <c:pt idx="130">
                  <c:v>0.45090001782213507</c:v>
                </c:pt>
                <c:pt idx="131">
                  <c:v>0.44831880448318806</c:v>
                </c:pt>
                <c:pt idx="132">
                  <c:v>0.44391326617722382</c:v>
                </c:pt>
                <c:pt idx="133">
                  <c:v>0.4781115879828326</c:v>
                </c:pt>
                <c:pt idx="134">
                  <c:v>0.49142134729998194</c:v>
                </c:pt>
                <c:pt idx="135">
                  <c:v>0.47422858127908979</c:v>
                </c:pt>
                <c:pt idx="136">
                  <c:v>0.46768447837150129</c:v>
                </c:pt>
                <c:pt idx="137">
                  <c:v>0.47549019607843135</c:v>
                </c:pt>
                <c:pt idx="138">
                  <c:v>0.45885916203937405</c:v>
                </c:pt>
                <c:pt idx="139">
                  <c:v>0.46893298633702019</c:v>
                </c:pt>
                <c:pt idx="140">
                  <c:v>0.51429075511644318</c:v>
                </c:pt>
                <c:pt idx="141">
                  <c:v>0.5</c:v>
                </c:pt>
                <c:pt idx="142">
                  <c:v>0.47396335583413696</c:v>
                </c:pt>
                <c:pt idx="143">
                  <c:v>0.47271833524496149</c:v>
                </c:pt>
                <c:pt idx="144">
                  <c:v>0.47168857431749239</c:v>
                </c:pt>
                <c:pt idx="145">
                  <c:v>0.45170257123002083</c:v>
                </c:pt>
                <c:pt idx="146">
                  <c:v>0.45164233576642338</c:v>
                </c:pt>
                <c:pt idx="147">
                  <c:v>0.50671527244819647</c:v>
                </c:pt>
                <c:pt idx="148">
                  <c:v>0.49801350814461659</c:v>
                </c:pt>
                <c:pt idx="149">
                  <c:v>0.50252372299616399</c:v>
                </c:pt>
                <c:pt idx="150">
                  <c:v>0.47988295537673736</c:v>
                </c:pt>
                <c:pt idx="151">
                  <c:v>0.47308834446919079</c:v>
                </c:pt>
                <c:pt idx="152">
                  <c:v>0.4269790289061024</c:v>
                </c:pt>
                <c:pt idx="153">
                  <c:v>0.46400759734093067</c:v>
                </c:pt>
                <c:pt idx="154">
                  <c:v>0.44493561406880644</c:v>
                </c:pt>
                <c:pt idx="155">
                  <c:v>0.49187982135606984</c:v>
                </c:pt>
                <c:pt idx="156">
                  <c:v>0.46243447874199184</c:v>
                </c:pt>
                <c:pt idx="157">
                  <c:v>0.45973674022454508</c:v>
                </c:pt>
                <c:pt idx="158">
                  <c:v>0.43275577557755773</c:v>
                </c:pt>
                <c:pt idx="159">
                  <c:v>0.45454545454545453</c:v>
                </c:pt>
                <c:pt idx="160">
                  <c:v>0.55699632281788269</c:v>
                </c:pt>
                <c:pt idx="161">
                  <c:v>0.55703363914373094</c:v>
                </c:pt>
                <c:pt idx="162">
                  <c:v>0.51335935154608225</c:v>
                </c:pt>
                <c:pt idx="163">
                  <c:v>0.48131995929640936</c:v>
                </c:pt>
                <c:pt idx="164">
                  <c:v>0.45423936333027243</c:v>
                </c:pt>
                <c:pt idx="165">
                  <c:v>0.47790011169618635</c:v>
                </c:pt>
                <c:pt idx="166">
                  <c:v>0.47387131176679703</c:v>
                </c:pt>
                <c:pt idx="167">
                  <c:v>0.48242027800490594</c:v>
                </c:pt>
                <c:pt idx="168">
                  <c:v>0.54425907752698721</c:v>
                </c:pt>
                <c:pt idx="169">
                  <c:v>0.56254948535233573</c:v>
                </c:pt>
                <c:pt idx="170">
                  <c:v>0.51244167962674958</c:v>
                </c:pt>
                <c:pt idx="171">
                  <c:v>0.48840744963892058</c:v>
                </c:pt>
                <c:pt idx="172">
                  <c:v>0.49758547421286459</c:v>
                </c:pt>
                <c:pt idx="173">
                  <c:v>0.46656358716660223</c:v>
                </c:pt>
                <c:pt idx="174">
                  <c:v>0.52618933205189811</c:v>
                </c:pt>
                <c:pt idx="175">
                  <c:v>0.57745073584435025</c:v>
                </c:pt>
                <c:pt idx="176">
                  <c:v>0.5719539102721255</c:v>
                </c:pt>
                <c:pt idx="177">
                  <c:v>0.49568221070811747</c:v>
                </c:pt>
                <c:pt idx="178">
                  <c:v>0.44729832572298328</c:v>
                </c:pt>
                <c:pt idx="179">
                  <c:v>0.49424374751885669</c:v>
                </c:pt>
                <c:pt idx="180">
                  <c:v>0.4683628318584071</c:v>
                </c:pt>
                <c:pt idx="181">
                  <c:v>0.43776926759214935</c:v>
                </c:pt>
                <c:pt idx="182">
                  <c:v>0.51852731591448931</c:v>
                </c:pt>
                <c:pt idx="183">
                  <c:v>0.53534234433857741</c:v>
                </c:pt>
                <c:pt idx="184">
                  <c:v>0.49840459476707083</c:v>
                </c:pt>
                <c:pt idx="185">
                  <c:v>0.47499472462544839</c:v>
                </c:pt>
                <c:pt idx="186">
                  <c:v>0.4784688995215311</c:v>
                </c:pt>
                <c:pt idx="187">
                  <c:v>0.4661512745507731</c:v>
                </c:pt>
                <c:pt idx="188">
                  <c:v>0.4484020492803123</c:v>
                </c:pt>
                <c:pt idx="189">
                  <c:v>0.50773006134969323</c:v>
                </c:pt>
                <c:pt idx="190">
                  <c:v>0.53192522456907021</c:v>
                </c:pt>
                <c:pt idx="191">
                  <c:v>0.48405253283302063</c:v>
                </c:pt>
                <c:pt idx="192">
                  <c:v>0.48113207547169812</c:v>
                </c:pt>
                <c:pt idx="193">
                  <c:v>0.52796541475276948</c:v>
                </c:pt>
                <c:pt idx="194">
                  <c:v>0.45316657796700371</c:v>
                </c:pt>
                <c:pt idx="195">
                  <c:v>0.48669891172914148</c:v>
                </c:pt>
                <c:pt idx="196">
                  <c:v>0.54558011049723754</c:v>
                </c:pt>
                <c:pt idx="197">
                  <c:v>0.6606770833333333</c:v>
                </c:pt>
                <c:pt idx="198">
                  <c:v>0.58996882969679798</c:v>
                </c:pt>
                <c:pt idx="199">
                  <c:v>0.45933654360620652</c:v>
                </c:pt>
                <c:pt idx="200">
                  <c:v>0.45012366034624895</c:v>
                </c:pt>
                <c:pt idx="201">
                  <c:v>0.42772952853598017</c:v>
                </c:pt>
                <c:pt idx="202">
                  <c:v>0.48268029528676887</c:v>
                </c:pt>
                <c:pt idx="203">
                  <c:v>0.4843283582089552</c:v>
                </c:pt>
                <c:pt idx="204">
                  <c:v>0.5089285714285714</c:v>
                </c:pt>
                <c:pt idx="205">
                  <c:v>0.50220994475138125</c:v>
                </c:pt>
                <c:pt idx="206">
                  <c:v>0.46373742721016409</c:v>
                </c:pt>
                <c:pt idx="207">
                  <c:v>0.47346714324993128</c:v>
                </c:pt>
                <c:pt idx="208">
                  <c:v>0.47410476472329094</c:v>
                </c:pt>
                <c:pt idx="209">
                  <c:v>0.58774785439479138</c:v>
                </c:pt>
                <c:pt idx="210">
                  <c:v>0.54890432923570287</c:v>
                </c:pt>
                <c:pt idx="211">
                  <c:v>0.52972596377148162</c:v>
                </c:pt>
                <c:pt idx="212">
                  <c:v>0.5184743742550656</c:v>
                </c:pt>
                <c:pt idx="213">
                  <c:v>0.49617773530817011</c:v>
                </c:pt>
                <c:pt idx="214">
                  <c:v>0.48022879880626712</c:v>
                </c:pt>
                <c:pt idx="215">
                  <c:v>0.4531543624161074</c:v>
                </c:pt>
                <c:pt idx="216">
                  <c:v>0.53822071484476908</c:v>
                </c:pt>
                <c:pt idx="217">
                  <c:v>0.52594906295050459</c:v>
                </c:pt>
                <c:pt idx="218">
                  <c:v>0.49179221947380258</c:v>
                </c:pt>
                <c:pt idx="219">
                  <c:v>0.50305399462496947</c:v>
                </c:pt>
                <c:pt idx="220">
                  <c:v>0.48032868525896416</c:v>
                </c:pt>
                <c:pt idx="221">
                  <c:v>0.43419972640218879</c:v>
                </c:pt>
                <c:pt idx="222">
                  <c:v>0.43927806668706026</c:v>
                </c:pt>
                <c:pt idx="223">
                  <c:v>0.51102640893002993</c:v>
                </c:pt>
                <c:pt idx="224">
                  <c:v>0.48262094880225459</c:v>
                </c:pt>
                <c:pt idx="225">
                  <c:v>0.48438250840941854</c:v>
                </c:pt>
                <c:pt idx="226">
                  <c:v>0.47736520854526959</c:v>
                </c:pt>
                <c:pt idx="227">
                  <c:v>0.48646475475743767</c:v>
                </c:pt>
                <c:pt idx="228">
                  <c:v>0.49153483208437415</c:v>
                </c:pt>
                <c:pt idx="229">
                  <c:v>0.49153483208437415</c:v>
                </c:pt>
                <c:pt idx="230">
                  <c:v>0.46945736434108526</c:v>
                </c:pt>
                <c:pt idx="231">
                  <c:v>0.51402404121350886</c:v>
                </c:pt>
                <c:pt idx="232">
                  <c:v>0.52028451001053744</c:v>
                </c:pt>
                <c:pt idx="233">
                  <c:v>0.49202614379084969</c:v>
                </c:pt>
                <c:pt idx="234">
                  <c:v>0.49251293220800435</c:v>
                </c:pt>
                <c:pt idx="235">
                  <c:v>0.45182724252491696</c:v>
                </c:pt>
                <c:pt idx="236">
                  <c:v>0.51125866050808311</c:v>
                </c:pt>
                <c:pt idx="237">
                  <c:v>0.48136399682791436</c:v>
                </c:pt>
                <c:pt idx="238">
                  <c:v>0.47632674297606659</c:v>
                </c:pt>
                <c:pt idx="239">
                  <c:v>0.49125554685460715</c:v>
                </c:pt>
                <c:pt idx="240">
                  <c:v>0.44207920792079208</c:v>
                </c:pt>
                <c:pt idx="241">
                  <c:v>0.43283201631404539</c:v>
                </c:pt>
                <c:pt idx="242">
                  <c:v>0.41612446958981614</c:v>
                </c:pt>
                <c:pt idx="243">
                  <c:v>0.4339331619537275</c:v>
                </c:pt>
                <c:pt idx="244">
                  <c:v>0.46254071661237783</c:v>
                </c:pt>
                <c:pt idx="245">
                  <c:v>0.48086971178156074</c:v>
                </c:pt>
                <c:pt idx="246">
                  <c:v>0.45966609455453267</c:v>
                </c:pt>
                <c:pt idx="247">
                  <c:v>0.46231155778894473</c:v>
                </c:pt>
                <c:pt idx="248">
                  <c:v>0.44476180760991535</c:v>
                </c:pt>
                <c:pt idx="249">
                  <c:v>0.43813916182073392</c:v>
                </c:pt>
                <c:pt idx="250">
                  <c:v>0.39286472711828413</c:v>
                </c:pt>
                <c:pt idx="251">
                  <c:v>0.39281654921573084</c:v>
                </c:pt>
                <c:pt idx="252">
                  <c:v>0.38477542528454289</c:v>
                </c:pt>
                <c:pt idx="253">
                  <c:v>0.39986666666666665</c:v>
                </c:pt>
                <c:pt idx="254">
                  <c:v>0.39667203435319376</c:v>
                </c:pt>
                <c:pt idx="255">
                  <c:v>0.39336622807017546</c:v>
                </c:pt>
                <c:pt idx="256">
                  <c:v>0.4145870469399881</c:v>
                </c:pt>
                <c:pt idx="257">
                  <c:v>0.45346566872762772</c:v>
                </c:pt>
                <c:pt idx="258">
                  <c:v>0.42927170868347336</c:v>
                </c:pt>
                <c:pt idx="259">
                  <c:v>0.4183394893207002</c:v>
                </c:pt>
                <c:pt idx="260">
                  <c:v>0.41611154144074358</c:v>
                </c:pt>
                <c:pt idx="261">
                  <c:v>0.41279799247176913</c:v>
                </c:pt>
                <c:pt idx="262">
                  <c:v>0.41469648562300321</c:v>
                </c:pt>
                <c:pt idx="263">
                  <c:v>0.42393336732959375</c:v>
                </c:pt>
                <c:pt idx="264">
                  <c:v>0.47835872576177285</c:v>
                </c:pt>
                <c:pt idx="265">
                  <c:v>0.47144879660217082</c:v>
                </c:pt>
                <c:pt idx="266">
                  <c:v>0.46721833227243792</c:v>
                </c:pt>
                <c:pt idx="267">
                  <c:v>0.45195861049519587</c:v>
                </c:pt>
                <c:pt idx="268">
                  <c:v>0.46921641791044777</c:v>
                </c:pt>
                <c:pt idx="269">
                  <c:v>0.4567901234567901</c:v>
                </c:pt>
                <c:pt idx="270">
                  <c:v>0.47505755947812739</c:v>
                </c:pt>
                <c:pt idx="271">
                  <c:v>0.50099561927518921</c:v>
                </c:pt>
                <c:pt idx="272">
                  <c:v>0.4998091603053435</c:v>
                </c:pt>
                <c:pt idx="273">
                  <c:v>0.46195959977345669</c:v>
                </c:pt>
                <c:pt idx="274">
                  <c:v>0.48764044943820223</c:v>
                </c:pt>
                <c:pt idx="275">
                  <c:v>0.47417333045169657</c:v>
                </c:pt>
                <c:pt idx="276">
                  <c:v>0.45001278445410381</c:v>
                </c:pt>
                <c:pt idx="277">
                  <c:v>0.43550078657577346</c:v>
                </c:pt>
                <c:pt idx="278">
                  <c:v>0.48760555706891856</c:v>
                </c:pt>
                <c:pt idx="279">
                  <c:v>0.46207295888824551</c:v>
                </c:pt>
                <c:pt idx="280">
                  <c:v>0.46237225147104366</c:v>
                </c:pt>
                <c:pt idx="281">
                  <c:v>0.48787313432835822</c:v>
                </c:pt>
                <c:pt idx="282">
                  <c:v>0.44054878048780488</c:v>
                </c:pt>
                <c:pt idx="283">
                  <c:v>0.43556005398110659</c:v>
                </c:pt>
                <c:pt idx="284">
                  <c:v>0.48589435774309725</c:v>
                </c:pt>
                <c:pt idx="285">
                  <c:v>0.52474402730375425</c:v>
                </c:pt>
                <c:pt idx="286">
                  <c:v>0.55180124223602489</c:v>
                </c:pt>
                <c:pt idx="287">
                  <c:v>0.5215102974828375</c:v>
                </c:pt>
                <c:pt idx="288">
                  <c:v>0.49408877983493199</c:v>
                </c:pt>
                <c:pt idx="289">
                  <c:v>0.47780504126700868</c:v>
                </c:pt>
                <c:pt idx="290">
                  <c:v>0.45055889939810834</c:v>
                </c:pt>
                <c:pt idx="291">
                  <c:v>0.49685816876122085</c:v>
                </c:pt>
                <c:pt idx="292">
                  <c:v>0.52440408626560731</c:v>
                </c:pt>
                <c:pt idx="293">
                  <c:v>0.51670258620689657</c:v>
                </c:pt>
                <c:pt idx="294">
                  <c:v>0.50108677478682495</c:v>
                </c:pt>
                <c:pt idx="295">
                  <c:v>0.50890668409870898</c:v>
                </c:pt>
                <c:pt idx="296">
                  <c:v>0.51287001287001288</c:v>
                </c:pt>
                <c:pt idx="297">
                  <c:v>0.54956383822363208</c:v>
                </c:pt>
                <c:pt idx="298">
                  <c:v>0.55979643765903309</c:v>
                </c:pt>
                <c:pt idx="299">
                  <c:v>0.61751630112625966</c:v>
                </c:pt>
                <c:pt idx="300">
                  <c:v>0.60341003604103138</c:v>
                </c:pt>
                <c:pt idx="301">
                  <c:v>0.54196863881934376</c:v>
                </c:pt>
                <c:pt idx="302">
                  <c:v>0.51626288314817292</c:v>
                </c:pt>
                <c:pt idx="303">
                  <c:v>0.50859851049424509</c:v>
                </c:pt>
                <c:pt idx="304">
                  <c:v>0.54716707723518332</c:v>
                </c:pt>
                <c:pt idx="305">
                  <c:v>0.5218922999496729</c:v>
                </c:pt>
                <c:pt idx="306">
                  <c:v>0.64144316730523632</c:v>
                </c:pt>
                <c:pt idx="307">
                  <c:v>0.54259043173862309</c:v>
                </c:pt>
                <c:pt idx="308">
                  <c:v>0.55962691538974019</c:v>
                </c:pt>
                <c:pt idx="309">
                  <c:v>0.54459363957597173</c:v>
                </c:pt>
                <c:pt idx="310">
                  <c:v>0.56211425858521913</c:v>
                </c:pt>
                <c:pt idx="311">
                  <c:v>0.56380120886501006</c:v>
                </c:pt>
                <c:pt idx="312">
                  <c:v>0.59489439294939983</c:v>
                </c:pt>
                <c:pt idx="313">
                  <c:v>0.55350612179996816</c:v>
                </c:pt>
                <c:pt idx="314">
                  <c:v>0.57495618926238645</c:v>
                </c:pt>
                <c:pt idx="315">
                  <c:v>0.53747287598063764</c:v>
                </c:pt>
                <c:pt idx="316">
                  <c:v>0.52138244021644264</c:v>
                </c:pt>
                <c:pt idx="317">
                  <c:v>0.48366910866910867</c:v>
                </c:pt>
                <c:pt idx="318">
                  <c:v>0.62854054054054054</c:v>
                </c:pt>
                <c:pt idx="319">
                  <c:v>0.56551475881929447</c:v>
                </c:pt>
                <c:pt idx="320">
                  <c:v>0.60327868852459021</c:v>
                </c:pt>
                <c:pt idx="321">
                  <c:v>0.61674690508940855</c:v>
                </c:pt>
                <c:pt idx="322">
                  <c:v>0.61086956521739133</c:v>
                </c:pt>
                <c:pt idx="323">
                  <c:v>0.60129437144538145</c:v>
                </c:pt>
                <c:pt idx="324">
                  <c:v>0.57956618690452055</c:v>
                </c:pt>
                <c:pt idx="325">
                  <c:v>0.56743491250533507</c:v>
                </c:pt>
                <c:pt idx="326">
                  <c:v>0.60538665578453377</c:v>
                </c:pt>
                <c:pt idx="327">
                  <c:v>0.5862281603288797</c:v>
                </c:pt>
                <c:pt idx="328">
                  <c:v>0.60073472544470219</c:v>
                </c:pt>
                <c:pt idx="329">
                  <c:v>0.50427827380952384</c:v>
                </c:pt>
                <c:pt idx="330">
                  <c:v>0.46450037565740043</c:v>
                </c:pt>
                <c:pt idx="331">
                  <c:v>0.47513703993735318</c:v>
                </c:pt>
                <c:pt idx="332">
                  <c:v>0.45015822784810128</c:v>
                </c:pt>
                <c:pt idx="333">
                  <c:v>0.48423153692614773</c:v>
                </c:pt>
                <c:pt idx="334">
                  <c:v>0.47488408037094282</c:v>
                </c:pt>
                <c:pt idx="335">
                  <c:v>0.44586977648202136</c:v>
                </c:pt>
                <c:pt idx="336">
                  <c:v>0.44284859365649309</c:v>
                </c:pt>
                <c:pt idx="337">
                  <c:v>0.41150627615062763</c:v>
                </c:pt>
                <c:pt idx="338">
                  <c:v>0.44289450741063646</c:v>
                </c:pt>
                <c:pt idx="339">
                  <c:v>0.41328828828828829</c:v>
                </c:pt>
                <c:pt idx="340">
                  <c:v>0.45866727730707579</c:v>
                </c:pt>
                <c:pt idx="341">
                  <c:v>0.41549781558979076</c:v>
                </c:pt>
                <c:pt idx="342">
                  <c:v>0.42878192534381138</c:v>
                </c:pt>
                <c:pt idx="343">
                  <c:v>0.41992238033635187</c:v>
                </c:pt>
                <c:pt idx="344">
                  <c:v>0.40715823466092571</c:v>
                </c:pt>
                <c:pt idx="345">
                  <c:v>0.3994227994227994</c:v>
                </c:pt>
                <c:pt idx="346">
                  <c:v>0.39878971255673223</c:v>
                </c:pt>
                <c:pt idx="347">
                  <c:v>0.4159829838954725</c:v>
                </c:pt>
                <c:pt idx="348">
                  <c:v>0.39409722222222221</c:v>
                </c:pt>
                <c:pt idx="349">
                  <c:v>0.42426979825353811</c:v>
                </c:pt>
                <c:pt idx="350">
                  <c:v>0.41958620689655174</c:v>
                </c:pt>
                <c:pt idx="351">
                  <c:v>0.42417701025364274</c:v>
                </c:pt>
                <c:pt idx="352">
                  <c:v>0.40423861852433279</c:v>
                </c:pt>
                <c:pt idx="353">
                  <c:v>0.44328703703703703</c:v>
                </c:pt>
                <c:pt idx="354">
                  <c:v>0.46971307120085015</c:v>
                </c:pt>
                <c:pt idx="355">
                  <c:v>0.4909228441754917</c:v>
                </c:pt>
                <c:pt idx="356">
                  <c:v>0.45712920945784569</c:v>
                </c:pt>
                <c:pt idx="357">
                  <c:v>0.41869456447577896</c:v>
                </c:pt>
                <c:pt idx="358">
                  <c:v>0.4415522953147184</c:v>
                </c:pt>
                <c:pt idx="359">
                  <c:v>0.43464755077658301</c:v>
                </c:pt>
                <c:pt idx="360">
                  <c:v>0.39319762947693893</c:v>
                </c:pt>
                <c:pt idx="361">
                  <c:v>0.42201086956521738</c:v>
                </c:pt>
                <c:pt idx="362">
                  <c:v>0.43192637258013328</c:v>
                </c:pt>
                <c:pt idx="363">
                  <c:v>0.36258108569477637</c:v>
                </c:pt>
                <c:pt idx="364">
                  <c:v>0.38821859474804826</c:v>
                </c:pt>
                <c:pt idx="365">
                  <c:v>0.3359425962165688</c:v>
                </c:pt>
                <c:pt idx="366">
                  <c:v>0.2984309958373359</c:v>
                </c:pt>
                <c:pt idx="367">
                  <c:v>0.30978975032851513</c:v>
                </c:pt>
                <c:pt idx="368">
                  <c:v>0.33042568039078857</c:v>
                </c:pt>
                <c:pt idx="369">
                  <c:v>0.3253012048192771</c:v>
                </c:pt>
                <c:pt idx="370">
                  <c:v>0.34023464458247066</c:v>
                </c:pt>
                <c:pt idx="371">
                  <c:v>0.30299046993098916</c:v>
                </c:pt>
                <c:pt idx="372">
                  <c:v>0.29759704251386321</c:v>
                </c:pt>
                <c:pt idx="373">
                  <c:v>0.34730743012951604</c:v>
                </c:pt>
                <c:pt idx="374">
                  <c:v>0.41858574911947982</c:v>
                </c:pt>
                <c:pt idx="375">
                  <c:v>0.35960591133004927</c:v>
                </c:pt>
                <c:pt idx="376">
                  <c:v>0.37630573248407645</c:v>
                </c:pt>
                <c:pt idx="377">
                  <c:v>0.33695377620611267</c:v>
                </c:pt>
                <c:pt idx="378">
                  <c:v>0.31518404907975461</c:v>
                </c:pt>
                <c:pt idx="379">
                  <c:v>0.33514180024660911</c:v>
                </c:pt>
                <c:pt idx="380">
                  <c:v>0.34124406694978765</c:v>
                </c:pt>
                <c:pt idx="381">
                  <c:v>0.32826834862385323</c:v>
                </c:pt>
                <c:pt idx="382">
                  <c:v>0.39117291414752114</c:v>
                </c:pt>
                <c:pt idx="383">
                  <c:v>0.39272237196765497</c:v>
                </c:pt>
                <c:pt idx="384">
                  <c:v>0.36262844780962683</c:v>
                </c:pt>
                <c:pt idx="385">
                  <c:v>0.35327712809355455</c:v>
                </c:pt>
                <c:pt idx="386">
                  <c:v>0.3086930810171496</c:v>
                </c:pt>
                <c:pt idx="387">
                  <c:v>0.35034207525655642</c:v>
                </c:pt>
                <c:pt idx="388">
                  <c:v>0.35493324649951158</c:v>
                </c:pt>
                <c:pt idx="389">
                  <c:v>0.35552723797387703</c:v>
                </c:pt>
                <c:pt idx="390">
                  <c:v>0.37659906396255849</c:v>
                </c:pt>
                <c:pt idx="391">
                  <c:v>0.35207685786945464</c:v>
                </c:pt>
                <c:pt idx="392">
                  <c:v>0.36540731995277448</c:v>
                </c:pt>
                <c:pt idx="393">
                  <c:v>0.34755555555555556</c:v>
                </c:pt>
                <c:pt idx="394">
                  <c:v>0.33231146535867567</c:v>
                </c:pt>
                <c:pt idx="395">
                  <c:v>0.3500508302270417</c:v>
                </c:pt>
                <c:pt idx="396">
                  <c:v>0.33783316026306681</c:v>
                </c:pt>
                <c:pt idx="397">
                  <c:v>0.36701337295690933</c:v>
                </c:pt>
                <c:pt idx="398">
                  <c:v>0.33040614709110866</c:v>
                </c:pt>
                <c:pt idx="399">
                  <c:v>0.32931176309295312</c:v>
                </c:pt>
                <c:pt idx="400">
                  <c:v>0.29976512037580738</c:v>
                </c:pt>
                <c:pt idx="401">
                  <c:v>0.30493576741041245</c:v>
                </c:pt>
                <c:pt idx="402">
                  <c:v>0.34394023242944105</c:v>
                </c:pt>
                <c:pt idx="403">
                  <c:v>0.38734717640209587</c:v>
                </c:pt>
                <c:pt idx="404">
                  <c:v>0.34969803233976232</c:v>
                </c:pt>
                <c:pt idx="405">
                  <c:v>0.30564983030545018</c:v>
                </c:pt>
                <c:pt idx="406">
                  <c:v>0.33797984130388165</c:v>
                </c:pt>
                <c:pt idx="407">
                  <c:v>0.34028230184581976</c:v>
                </c:pt>
                <c:pt idx="408">
                  <c:v>0.31197228837410695</c:v>
                </c:pt>
                <c:pt idx="409">
                  <c:v>0.3239990174404323</c:v>
                </c:pt>
                <c:pt idx="410">
                  <c:v>0.37810945273631841</c:v>
                </c:pt>
                <c:pt idx="411">
                  <c:v>0.36101499423298733</c:v>
                </c:pt>
                <c:pt idx="412">
                  <c:v>0.40033891124761706</c:v>
                </c:pt>
                <c:pt idx="413">
                  <c:v>0.33179925487617795</c:v>
                </c:pt>
                <c:pt idx="414">
                  <c:v>0.30520522815867918</c:v>
                </c:pt>
                <c:pt idx="415">
                  <c:v>0.28813982521847692</c:v>
                </c:pt>
                <c:pt idx="416">
                  <c:v>0.32145960034752391</c:v>
                </c:pt>
                <c:pt idx="417">
                  <c:v>0.32265446224256294</c:v>
                </c:pt>
                <c:pt idx="418">
                  <c:v>0.32028376248029428</c:v>
                </c:pt>
                <c:pt idx="419">
                  <c:v>0.32562529495044834</c:v>
                </c:pt>
                <c:pt idx="420">
                  <c:v>0.33676028084252757</c:v>
                </c:pt>
                <c:pt idx="421">
                  <c:v>0.31272644927536231</c:v>
                </c:pt>
                <c:pt idx="422">
                  <c:v>0.28191000918273645</c:v>
                </c:pt>
                <c:pt idx="423">
                  <c:v>0.30983442047165077</c:v>
                </c:pt>
                <c:pt idx="424">
                  <c:v>0.31163260156447137</c:v>
                </c:pt>
                <c:pt idx="425">
                  <c:v>0.31005859375</c:v>
                </c:pt>
                <c:pt idx="426">
                  <c:v>0.31495180452813271</c:v>
                </c:pt>
                <c:pt idx="427">
                  <c:v>0.29467592592592595</c:v>
                </c:pt>
                <c:pt idx="428">
                  <c:v>0.28391167192429023</c:v>
                </c:pt>
                <c:pt idx="429">
                  <c:v>0.31849036111865325</c:v>
                </c:pt>
                <c:pt idx="430">
                  <c:v>0.34463656202786636</c:v>
                </c:pt>
                <c:pt idx="431">
                  <c:v>0.30004003202562052</c:v>
                </c:pt>
                <c:pt idx="432">
                  <c:v>0.32153787299158376</c:v>
                </c:pt>
                <c:pt idx="433">
                  <c:v>0.32003891050583655</c:v>
                </c:pt>
                <c:pt idx="434">
                  <c:v>0.33951876019575855</c:v>
                </c:pt>
                <c:pt idx="435">
                  <c:v>0.32397844634036821</c:v>
                </c:pt>
                <c:pt idx="436">
                  <c:v>0.29484638255698714</c:v>
                </c:pt>
                <c:pt idx="437">
                  <c:v>0.31861983214174699</c:v>
                </c:pt>
                <c:pt idx="438">
                  <c:v>0.3217418546365915</c:v>
                </c:pt>
                <c:pt idx="439">
                  <c:v>0.35341009743135521</c:v>
                </c:pt>
                <c:pt idx="440">
                  <c:v>0.35905044510385759</c:v>
                </c:pt>
                <c:pt idx="441">
                  <c:v>0.3423995164702327</c:v>
                </c:pt>
                <c:pt idx="442">
                  <c:v>0.35266008282892641</c:v>
                </c:pt>
                <c:pt idx="443">
                  <c:v>0.32105628908964556</c:v>
                </c:pt>
                <c:pt idx="444">
                  <c:v>0.34152139461172742</c:v>
                </c:pt>
                <c:pt idx="445">
                  <c:v>0.35336629897299354</c:v>
                </c:pt>
                <c:pt idx="446">
                  <c:v>0.37361008154188285</c:v>
                </c:pt>
                <c:pt idx="447">
                  <c:v>0.32771602724991034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A-4AAA-87D3-1154F925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31176"/>
        <c:axId val="768531504"/>
      </c:lineChart>
      <c:dateAx>
        <c:axId val="768531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31504"/>
        <c:crosses val="autoZero"/>
        <c:auto val="1"/>
        <c:lblOffset val="100"/>
        <c:baseTimeUnit val="days"/>
      </c:dateAx>
      <c:valAx>
        <c:axId val="768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3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页面转化率!$U$2</c:f>
              <c:strCache>
                <c:ptCount val="1"/>
                <c:pt idx="0">
                  <c:v>订单支付率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页面转化率!$J$3:$J$451</c:f>
              <c:numCache>
                <c:formatCode>m/d/yyyy</c:formatCode>
                <c:ptCount val="448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  <c:pt idx="344">
                  <c:v>42913</c:v>
                </c:pt>
                <c:pt idx="345">
                  <c:v>42912</c:v>
                </c:pt>
                <c:pt idx="346">
                  <c:v>42911</c:v>
                </c:pt>
                <c:pt idx="347">
                  <c:v>42910</c:v>
                </c:pt>
                <c:pt idx="348">
                  <c:v>42909</c:v>
                </c:pt>
                <c:pt idx="349">
                  <c:v>42908</c:v>
                </c:pt>
                <c:pt idx="350">
                  <c:v>42907</c:v>
                </c:pt>
                <c:pt idx="351">
                  <c:v>42906</c:v>
                </c:pt>
                <c:pt idx="352">
                  <c:v>42905</c:v>
                </c:pt>
                <c:pt idx="353">
                  <c:v>42904</c:v>
                </c:pt>
                <c:pt idx="354">
                  <c:v>42903</c:v>
                </c:pt>
                <c:pt idx="355">
                  <c:v>42902</c:v>
                </c:pt>
                <c:pt idx="356">
                  <c:v>42901</c:v>
                </c:pt>
                <c:pt idx="357">
                  <c:v>42900</c:v>
                </c:pt>
                <c:pt idx="358">
                  <c:v>42899</c:v>
                </c:pt>
                <c:pt idx="359">
                  <c:v>42898</c:v>
                </c:pt>
                <c:pt idx="360">
                  <c:v>42897</c:v>
                </c:pt>
                <c:pt idx="361">
                  <c:v>42896</c:v>
                </c:pt>
                <c:pt idx="362">
                  <c:v>42895</c:v>
                </c:pt>
                <c:pt idx="363">
                  <c:v>42894</c:v>
                </c:pt>
                <c:pt idx="364">
                  <c:v>42893</c:v>
                </c:pt>
                <c:pt idx="365">
                  <c:v>42892</c:v>
                </c:pt>
                <c:pt idx="366">
                  <c:v>42891</c:v>
                </c:pt>
                <c:pt idx="367">
                  <c:v>42890</c:v>
                </c:pt>
                <c:pt idx="368">
                  <c:v>42889</c:v>
                </c:pt>
                <c:pt idx="369">
                  <c:v>42888</c:v>
                </c:pt>
                <c:pt idx="370">
                  <c:v>42887</c:v>
                </c:pt>
                <c:pt idx="371">
                  <c:v>42886</c:v>
                </c:pt>
                <c:pt idx="372">
                  <c:v>42885</c:v>
                </c:pt>
                <c:pt idx="373">
                  <c:v>42884</c:v>
                </c:pt>
                <c:pt idx="374">
                  <c:v>42883</c:v>
                </c:pt>
                <c:pt idx="375">
                  <c:v>42882</c:v>
                </c:pt>
                <c:pt idx="376">
                  <c:v>42881</c:v>
                </c:pt>
                <c:pt idx="377">
                  <c:v>42880</c:v>
                </c:pt>
                <c:pt idx="378">
                  <c:v>42879</c:v>
                </c:pt>
                <c:pt idx="379">
                  <c:v>42878</c:v>
                </c:pt>
                <c:pt idx="380">
                  <c:v>42877</c:v>
                </c:pt>
                <c:pt idx="381">
                  <c:v>42876</c:v>
                </c:pt>
                <c:pt idx="382">
                  <c:v>42875</c:v>
                </c:pt>
                <c:pt idx="383">
                  <c:v>42874</c:v>
                </c:pt>
                <c:pt idx="384">
                  <c:v>42873</c:v>
                </c:pt>
                <c:pt idx="385">
                  <c:v>42872</c:v>
                </c:pt>
                <c:pt idx="386">
                  <c:v>42871</c:v>
                </c:pt>
                <c:pt idx="387">
                  <c:v>42870</c:v>
                </c:pt>
                <c:pt idx="388">
                  <c:v>42869</c:v>
                </c:pt>
                <c:pt idx="389">
                  <c:v>42868</c:v>
                </c:pt>
                <c:pt idx="390">
                  <c:v>42867</c:v>
                </c:pt>
                <c:pt idx="391">
                  <c:v>42866</c:v>
                </c:pt>
                <c:pt idx="392">
                  <c:v>42865</c:v>
                </c:pt>
                <c:pt idx="393">
                  <c:v>42864</c:v>
                </c:pt>
                <c:pt idx="394">
                  <c:v>42863</c:v>
                </c:pt>
                <c:pt idx="395">
                  <c:v>42862</c:v>
                </c:pt>
                <c:pt idx="396">
                  <c:v>42861</c:v>
                </c:pt>
                <c:pt idx="397">
                  <c:v>42860</c:v>
                </c:pt>
                <c:pt idx="398">
                  <c:v>42859</c:v>
                </c:pt>
                <c:pt idx="399">
                  <c:v>42858</c:v>
                </c:pt>
                <c:pt idx="400">
                  <c:v>42857</c:v>
                </c:pt>
                <c:pt idx="401">
                  <c:v>42856</c:v>
                </c:pt>
                <c:pt idx="402">
                  <c:v>42855</c:v>
                </c:pt>
                <c:pt idx="403">
                  <c:v>42854</c:v>
                </c:pt>
                <c:pt idx="404">
                  <c:v>42853</c:v>
                </c:pt>
                <c:pt idx="405">
                  <c:v>42852</c:v>
                </c:pt>
                <c:pt idx="406">
                  <c:v>42851</c:v>
                </c:pt>
                <c:pt idx="407">
                  <c:v>42850</c:v>
                </c:pt>
                <c:pt idx="408">
                  <c:v>42849</c:v>
                </c:pt>
                <c:pt idx="409">
                  <c:v>42848</c:v>
                </c:pt>
                <c:pt idx="410">
                  <c:v>42847</c:v>
                </c:pt>
                <c:pt idx="411">
                  <c:v>42846</c:v>
                </c:pt>
                <c:pt idx="412">
                  <c:v>42845</c:v>
                </c:pt>
                <c:pt idx="413">
                  <c:v>42844</c:v>
                </c:pt>
                <c:pt idx="414">
                  <c:v>42843</c:v>
                </c:pt>
                <c:pt idx="415">
                  <c:v>42842</c:v>
                </c:pt>
                <c:pt idx="416">
                  <c:v>42841</c:v>
                </c:pt>
                <c:pt idx="417">
                  <c:v>42840</c:v>
                </c:pt>
                <c:pt idx="418">
                  <c:v>42839</c:v>
                </c:pt>
                <c:pt idx="419">
                  <c:v>42838</c:v>
                </c:pt>
                <c:pt idx="420">
                  <c:v>42837</c:v>
                </c:pt>
                <c:pt idx="421">
                  <c:v>42836</c:v>
                </c:pt>
                <c:pt idx="422">
                  <c:v>42835</c:v>
                </c:pt>
                <c:pt idx="423">
                  <c:v>42834</c:v>
                </c:pt>
                <c:pt idx="424">
                  <c:v>42833</c:v>
                </c:pt>
                <c:pt idx="425">
                  <c:v>42832</c:v>
                </c:pt>
                <c:pt idx="426">
                  <c:v>42831</c:v>
                </c:pt>
                <c:pt idx="427">
                  <c:v>42830</c:v>
                </c:pt>
                <c:pt idx="428">
                  <c:v>42829</c:v>
                </c:pt>
                <c:pt idx="429">
                  <c:v>42828</c:v>
                </c:pt>
                <c:pt idx="430">
                  <c:v>42827</c:v>
                </c:pt>
                <c:pt idx="431">
                  <c:v>42826</c:v>
                </c:pt>
                <c:pt idx="432">
                  <c:v>42825</c:v>
                </c:pt>
                <c:pt idx="433">
                  <c:v>42824</c:v>
                </c:pt>
                <c:pt idx="434">
                  <c:v>42823</c:v>
                </c:pt>
                <c:pt idx="435">
                  <c:v>42822</c:v>
                </c:pt>
                <c:pt idx="436">
                  <c:v>42821</c:v>
                </c:pt>
                <c:pt idx="437">
                  <c:v>42820</c:v>
                </c:pt>
                <c:pt idx="438">
                  <c:v>42819</c:v>
                </c:pt>
                <c:pt idx="439">
                  <c:v>42818</c:v>
                </c:pt>
                <c:pt idx="440">
                  <c:v>42817</c:v>
                </c:pt>
                <c:pt idx="441">
                  <c:v>42816</c:v>
                </c:pt>
                <c:pt idx="442">
                  <c:v>42815</c:v>
                </c:pt>
                <c:pt idx="443">
                  <c:v>42814</c:v>
                </c:pt>
                <c:pt idx="444">
                  <c:v>42813</c:v>
                </c:pt>
                <c:pt idx="445">
                  <c:v>42812</c:v>
                </c:pt>
                <c:pt idx="446">
                  <c:v>42811</c:v>
                </c:pt>
                <c:pt idx="447">
                  <c:v>42810</c:v>
                </c:pt>
              </c:numCache>
            </c:numRef>
          </c:cat>
          <c:val>
            <c:numRef>
              <c:f>页面转化率!$U$3:$U$451</c:f>
              <c:numCache>
                <c:formatCode>0.00%</c:formatCode>
                <c:ptCount val="448"/>
                <c:pt idx="0">
                  <c:v>0.79211678832116783</c:v>
                </c:pt>
                <c:pt idx="1">
                  <c:v>0.78970223325062039</c:v>
                </c:pt>
                <c:pt idx="2">
                  <c:v>0.79701796001355474</c:v>
                </c:pt>
                <c:pt idx="3">
                  <c:v>0.80732210381574421</c:v>
                </c:pt>
                <c:pt idx="4">
                  <c:v>0.80297397769516732</c:v>
                </c:pt>
                <c:pt idx="5">
                  <c:v>0.80184766214177983</c:v>
                </c:pt>
                <c:pt idx="6">
                  <c:v>0.79392446633825942</c:v>
                </c:pt>
                <c:pt idx="7">
                  <c:v>0.81643422540520161</c:v>
                </c:pt>
                <c:pt idx="8">
                  <c:v>0.80720180045011258</c:v>
                </c:pt>
                <c:pt idx="9">
                  <c:v>0.79820370724249956</c:v>
                </c:pt>
                <c:pt idx="10">
                  <c:v>0.7857142857142857</c:v>
                </c:pt>
                <c:pt idx="11">
                  <c:v>0.80647875473285657</c:v>
                </c:pt>
                <c:pt idx="12">
                  <c:v>0.80278475233964852</c:v>
                </c:pt>
                <c:pt idx="13">
                  <c:v>0.79994948219247286</c:v>
                </c:pt>
                <c:pt idx="14">
                  <c:v>0.80638677981241624</c:v>
                </c:pt>
                <c:pt idx="15">
                  <c:v>0.79484425349087007</c:v>
                </c:pt>
                <c:pt idx="16">
                  <c:v>0.78983261004339744</c:v>
                </c:pt>
                <c:pt idx="17">
                  <c:v>0.79057700290577004</c:v>
                </c:pt>
                <c:pt idx="18">
                  <c:v>0.78120411160058734</c:v>
                </c:pt>
                <c:pt idx="19">
                  <c:v>0.79465737514517998</c:v>
                </c:pt>
                <c:pt idx="20">
                  <c:v>0.80010660980810233</c:v>
                </c:pt>
                <c:pt idx="21">
                  <c:v>0.79350903942496187</c:v>
                </c:pt>
                <c:pt idx="22">
                  <c:v>0.792901878914405</c:v>
                </c:pt>
                <c:pt idx="23">
                  <c:v>0.78927602754016268</c:v>
                </c:pt>
                <c:pt idx="24">
                  <c:v>0.77339901477832518</c:v>
                </c:pt>
                <c:pt idx="25">
                  <c:v>0.79175164287332878</c:v>
                </c:pt>
                <c:pt idx="26">
                  <c:v>0.78667317549426408</c:v>
                </c:pt>
                <c:pt idx="27">
                  <c:v>0.77298929453746912</c:v>
                </c:pt>
                <c:pt idx="28">
                  <c:v>0.77665903890160182</c:v>
                </c:pt>
                <c:pt idx="29">
                  <c:v>0.78518193774660239</c:v>
                </c:pt>
                <c:pt idx="30">
                  <c:v>0.76515320957280253</c:v>
                </c:pt>
                <c:pt idx="31">
                  <c:v>0.77967567567567564</c:v>
                </c:pt>
                <c:pt idx="32">
                  <c:v>0.78378990264885673</c:v>
                </c:pt>
                <c:pt idx="33">
                  <c:v>0.79264632316158079</c:v>
                </c:pt>
                <c:pt idx="34">
                  <c:v>0.77131578947368418</c:v>
                </c:pt>
                <c:pt idx="35">
                  <c:v>0.77746675997200843</c:v>
                </c:pt>
                <c:pt idx="36">
                  <c:v>0.77948063005534274</c:v>
                </c:pt>
                <c:pt idx="37">
                  <c:v>0.76948590381426207</c:v>
                </c:pt>
                <c:pt idx="38">
                  <c:v>0.76974416017797553</c:v>
                </c:pt>
                <c:pt idx="39">
                  <c:v>0.77474489795918366</c:v>
                </c:pt>
                <c:pt idx="40">
                  <c:v>0.74596464258262873</c:v>
                </c:pt>
                <c:pt idx="41">
                  <c:v>0.72838038632986624</c:v>
                </c:pt>
                <c:pt idx="42">
                  <c:v>0.71682075753056962</c:v>
                </c:pt>
                <c:pt idx="43">
                  <c:v>0.72962160360060013</c:v>
                </c:pt>
                <c:pt idx="44">
                  <c:v>0.72986348122866895</c:v>
                </c:pt>
                <c:pt idx="45">
                  <c:v>0.74223187437353821</c:v>
                </c:pt>
                <c:pt idx="46">
                  <c:v>0.74734356552538372</c:v>
                </c:pt>
                <c:pt idx="47">
                  <c:v>0.74106799846331162</c:v>
                </c:pt>
                <c:pt idx="48">
                  <c:v>0.75205538727823451</c:v>
                </c:pt>
                <c:pt idx="49">
                  <c:v>0.759493670886076</c:v>
                </c:pt>
                <c:pt idx="50">
                  <c:v>0.76692242114236997</c:v>
                </c:pt>
                <c:pt idx="51">
                  <c:v>0.7671416596814753</c:v>
                </c:pt>
                <c:pt idx="52">
                  <c:v>0.76308064237610085</c:v>
                </c:pt>
                <c:pt idx="53">
                  <c:v>0.76445319491677111</c:v>
                </c:pt>
                <c:pt idx="54">
                  <c:v>0.73644436047610051</c:v>
                </c:pt>
                <c:pt idx="55">
                  <c:v>0.74632900617152587</c:v>
                </c:pt>
                <c:pt idx="56">
                  <c:v>0.74700921749362625</c:v>
                </c:pt>
                <c:pt idx="57">
                  <c:v>0.75403302334408806</c:v>
                </c:pt>
                <c:pt idx="58">
                  <c:v>0.74026465028355393</c:v>
                </c:pt>
                <c:pt idx="59">
                  <c:v>0.7318570896911053</c:v>
                </c:pt>
                <c:pt idx="60">
                  <c:v>0.75517308064204214</c:v>
                </c:pt>
                <c:pt idx="61">
                  <c:v>0.7402387214242363</c:v>
                </c:pt>
                <c:pt idx="62">
                  <c:v>0.74569473932531261</c:v>
                </c:pt>
                <c:pt idx="63">
                  <c:v>0.75484913793103448</c:v>
                </c:pt>
                <c:pt idx="64">
                  <c:v>0.75213675213675213</c:v>
                </c:pt>
                <c:pt idx="65">
                  <c:v>0.72057548968625407</c:v>
                </c:pt>
                <c:pt idx="66">
                  <c:v>0.73192472763288219</c:v>
                </c:pt>
                <c:pt idx="67">
                  <c:v>0.73431798436142481</c:v>
                </c:pt>
                <c:pt idx="68">
                  <c:v>0.73842903783368541</c:v>
                </c:pt>
                <c:pt idx="69">
                  <c:v>0.73927958833619212</c:v>
                </c:pt>
                <c:pt idx="70">
                  <c:v>0.75726315789473686</c:v>
                </c:pt>
                <c:pt idx="71">
                  <c:v>0.74526782118405155</c:v>
                </c:pt>
                <c:pt idx="72">
                  <c:v>0.74277574277574276</c:v>
                </c:pt>
                <c:pt idx="73">
                  <c:v>0.73636736367363675</c:v>
                </c:pt>
                <c:pt idx="74">
                  <c:v>0.75343661357189617</c:v>
                </c:pt>
                <c:pt idx="75">
                  <c:v>0.75018735948038973</c:v>
                </c:pt>
                <c:pt idx="76">
                  <c:v>0.75924821002386633</c:v>
                </c:pt>
                <c:pt idx="77">
                  <c:v>0.7651209677419355</c:v>
                </c:pt>
                <c:pt idx="78">
                  <c:v>0.76169000712081647</c:v>
                </c:pt>
                <c:pt idx="79">
                  <c:v>0.75347056007659163</c:v>
                </c:pt>
                <c:pt idx="80">
                  <c:v>0.74807644576818066</c:v>
                </c:pt>
                <c:pt idx="81">
                  <c:v>0.74981217129977462</c:v>
                </c:pt>
                <c:pt idx="82">
                  <c:v>0.75806904294134159</c:v>
                </c:pt>
                <c:pt idx="83">
                  <c:v>0.7485641352903637</c:v>
                </c:pt>
                <c:pt idx="84">
                  <c:v>0.76205243868057515</c:v>
                </c:pt>
                <c:pt idx="85">
                  <c:v>0.75438596491228072</c:v>
                </c:pt>
                <c:pt idx="86">
                  <c:v>0.74986666666666668</c:v>
                </c:pt>
                <c:pt idx="87">
                  <c:v>0.74353701527614569</c:v>
                </c:pt>
                <c:pt idx="88">
                  <c:v>0.73735825927060983</c:v>
                </c:pt>
                <c:pt idx="89">
                  <c:v>0.74182706996639169</c:v>
                </c:pt>
                <c:pt idx="90">
                  <c:v>0.74382178907065788</c:v>
                </c:pt>
                <c:pt idx="91">
                  <c:v>0.73740685543964235</c:v>
                </c:pt>
                <c:pt idx="92">
                  <c:v>0.7449473384571591</c:v>
                </c:pt>
                <c:pt idx="93">
                  <c:v>0.73209387381895763</c:v>
                </c:pt>
                <c:pt idx="94">
                  <c:v>0.73644625509244754</c:v>
                </c:pt>
                <c:pt idx="95">
                  <c:v>0.7598611549384664</c:v>
                </c:pt>
                <c:pt idx="96">
                  <c:v>0.7496570644718793</c:v>
                </c:pt>
                <c:pt idx="97">
                  <c:v>0.7355599214145383</c:v>
                </c:pt>
                <c:pt idx="98">
                  <c:v>0.76035911602209949</c:v>
                </c:pt>
                <c:pt idx="99">
                  <c:v>0.73981513180417668</c:v>
                </c:pt>
                <c:pt idx="100">
                  <c:v>0.75039897861474625</c:v>
                </c:pt>
                <c:pt idx="101">
                  <c:v>0.74911547121260857</c:v>
                </c:pt>
                <c:pt idx="102">
                  <c:v>0.73317631224764468</c:v>
                </c:pt>
                <c:pt idx="103">
                  <c:v>0.74070450097847362</c:v>
                </c:pt>
                <c:pt idx="104">
                  <c:v>0.74007220216606495</c:v>
                </c:pt>
                <c:pt idx="105">
                  <c:v>0.74888747616020346</c:v>
                </c:pt>
                <c:pt idx="106">
                  <c:v>0.73431627638045682</c:v>
                </c:pt>
                <c:pt idx="107">
                  <c:v>0.72077922077922074</c:v>
                </c:pt>
                <c:pt idx="108">
                  <c:v>0.72030542986425339</c:v>
                </c:pt>
                <c:pt idx="109">
                  <c:v>0.72539642587465392</c:v>
                </c:pt>
                <c:pt idx="110">
                  <c:v>0.68526466380543638</c:v>
                </c:pt>
                <c:pt idx="111">
                  <c:v>0.67371202113606343</c:v>
                </c:pt>
                <c:pt idx="112">
                  <c:v>0.64922760041194649</c:v>
                </c:pt>
                <c:pt idx="113">
                  <c:v>0.69386652256146986</c:v>
                </c:pt>
                <c:pt idx="114">
                  <c:v>0.68305400372439473</c:v>
                </c:pt>
                <c:pt idx="115">
                  <c:v>0.66491963661774978</c:v>
                </c:pt>
                <c:pt idx="116">
                  <c:v>0.66833000665335995</c:v>
                </c:pt>
                <c:pt idx="117">
                  <c:v>0.65256495669553627</c:v>
                </c:pt>
                <c:pt idx="118">
                  <c:v>0.64979619565217395</c:v>
                </c:pt>
                <c:pt idx="119">
                  <c:v>0.65885072655217969</c:v>
                </c:pt>
                <c:pt idx="120">
                  <c:v>0.66380789022298459</c:v>
                </c:pt>
                <c:pt idx="121">
                  <c:v>0.68768882175226587</c:v>
                </c:pt>
                <c:pt idx="122">
                  <c:v>0.66934306569343061</c:v>
                </c:pt>
                <c:pt idx="123">
                  <c:v>0.68548963545389563</c:v>
                </c:pt>
                <c:pt idx="124">
                  <c:v>0.68537224092779647</c:v>
                </c:pt>
                <c:pt idx="125">
                  <c:v>0.7046142208774584</c:v>
                </c:pt>
                <c:pt idx="126">
                  <c:v>0.70988350244269072</c:v>
                </c:pt>
                <c:pt idx="127">
                  <c:v>0.6913925822253324</c:v>
                </c:pt>
                <c:pt idx="128">
                  <c:v>0.69150841992117518</c:v>
                </c:pt>
                <c:pt idx="129">
                  <c:v>0.68881118881118886</c:v>
                </c:pt>
                <c:pt idx="130">
                  <c:v>0.7055335968379447</c:v>
                </c:pt>
                <c:pt idx="131">
                  <c:v>0.6873015873015873</c:v>
                </c:pt>
                <c:pt idx="132">
                  <c:v>0.71307692307692305</c:v>
                </c:pt>
                <c:pt idx="133">
                  <c:v>0.70700179533213647</c:v>
                </c:pt>
                <c:pt idx="134">
                  <c:v>0.71040058801911066</c:v>
                </c:pt>
                <c:pt idx="135">
                  <c:v>0.69211195928753177</c:v>
                </c:pt>
                <c:pt idx="136">
                  <c:v>0.72288719622778386</c:v>
                </c:pt>
                <c:pt idx="137">
                  <c:v>0.70584192439862548</c:v>
                </c:pt>
                <c:pt idx="138">
                  <c:v>0.73047304730473051</c:v>
                </c:pt>
                <c:pt idx="139">
                  <c:v>0.72285813388831077</c:v>
                </c:pt>
                <c:pt idx="140">
                  <c:v>0.7097770154373928</c:v>
                </c:pt>
                <c:pt idx="141">
                  <c:v>0.71313131313131317</c:v>
                </c:pt>
                <c:pt idx="142">
                  <c:v>0.70973211258053581</c:v>
                </c:pt>
                <c:pt idx="143">
                  <c:v>0.71126516464471401</c:v>
                </c:pt>
                <c:pt idx="144">
                  <c:v>0.73383351196856017</c:v>
                </c:pt>
                <c:pt idx="145">
                  <c:v>0.71115384615384614</c:v>
                </c:pt>
                <c:pt idx="146">
                  <c:v>0.71636363636363631</c:v>
                </c:pt>
                <c:pt idx="147">
                  <c:v>0.74062854979174553</c:v>
                </c:pt>
                <c:pt idx="148">
                  <c:v>0.72596729158356599</c:v>
                </c:pt>
                <c:pt idx="149">
                  <c:v>0.73844917637605467</c:v>
                </c:pt>
                <c:pt idx="150">
                  <c:v>0.7035060975609756</c:v>
                </c:pt>
                <c:pt idx="151">
                  <c:v>0.67948214986269129</c:v>
                </c:pt>
                <c:pt idx="152">
                  <c:v>0.69646017699115048</c:v>
                </c:pt>
                <c:pt idx="153">
                  <c:v>0.69832173557101929</c:v>
                </c:pt>
                <c:pt idx="154">
                  <c:v>0.70367170626349895</c:v>
                </c:pt>
                <c:pt idx="155">
                  <c:v>0.70738753611225758</c:v>
                </c:pt>
                <c:pt idx="156">
                  <c:v>0.71410579345088165</c:v>
                </c:pt>
                <c:pt idx="157">
                  <c:v>0.69389473684210523</c:v>
                </c:pt>
                <c:pt idx="158">
                  <c:v>0.71020019065776929</c:v>
                </c:pt>
                <c:pt idx="159">
                  <c:v>0.70962962962962961</c:v>
                </c:pt>
                <c:pt idx="160">
                  <c:v>0.66261292564280749</c:v>
                </c:pt>
                <c:pt idx="161">
                  <c:v>0.69667856162503428</c:v>
                </c:pt>
                <c:pt idx="162">
                  <c:v>0.67660818713450288</c:v>
                </c:pt>
                <c:pt idx="163">
                  <c:v>0.68166717003926303</c:v>
                </c:pt>
                <c:pt idx="164">
                  <c:v>0.68969002695417791</c:v>
                </c:pt>
                <c:pt idx="165">
                  <c:v>0.69148580968280471</c:v>
                </c:pt>
                <c:pt idx="166">
                  <c:v>0.69617404351087775</c:v>
                </c:pt>
                <c:pt idx="167">
                  <c:v>0.6953389830508474</c:v>
                </c:pt>
                <c:pt idx="168">
                  <c:v>0.68517850703209515</c:v>
                </c:pt>
                <c:pt idx="169">
                  <c:v>0.69211822660098521</c:v>
                </c:pt>
                <c:pt idx="170">
                  <c:v>0.69385432473444608</c:v>
                </c:pt>
                <c:pt idx="171">
                  <c:v>0.71050583657587552</c:v>
                </c:pt>
                <c:pt idx="172">
                  <c:v>0.69332298136645965</c:v>
                </c:pt>
                <c:pt idx="173">
                  <c:v>0.70629660314830156</c:v>
                </c:pt>
                <c:pt idx="174">
                  <c:v>0.73333333333333328</c:v>
                </c:pt>
                <c:pt idx="175">
                  <c:v>0.70323974082073437</c:v>
                </c:pt>
                <c:pt idx="176">
                  <c:v>0.73124732104586365</c:v>
                </c:pt>
                <c:pt idx="177">
                  <c:v>0.70809136662795202</c:v>
                </c:pt>
                <c:pt idx="178">
                  <c:v>0.71544023819651215</c:v>
                </c:pt>
                <c:pt idx="179">
                  <c:v>0.70883534136546189</c:v>
                </c:pt>
                <c:pt idx="180">
                  <c:v>0.7057156353330184</c:v>
                </c:pt>
                <c:pt idx="181">
                  <c:v>0.6992892290869327</c:v>
                </c:pt>
                <c:pt idx="182">
                  <c:v>0.70545121392579024</c:v>
                </c:pt>
                <c:pt idx="183">
                  <c:v>0.69867549668874174</c:v>
                </c:pt>
                <c:pt idx="184">
                  <c:v>0.70892018779342725</c:v>
                </c:pt>
                <c:pt idx="185">
                  <c:v>0.71168369613505111</c:v>
                </c:pt>
                <c:pt idx="186">
                  <c:v>0.69636363636363641</c:v>
                </c:pt>
                <c:pt idx="187">
                  <c:v>0.69923800986104889</c:v>
                </c:pt>
                <c:pt idx="188">
                  <c:v>0.72687704026115341</c:v>
                </c:pt>
                <c:pt idx="189">
                  <c:v>0.7307878202029966</c:v>
                </c:pt>
                <c:pt idx="190">
                  <c:v>0.73117298037425837</c:v>
                </c:pt>
                <c:pt idx="191">
                  <c:v>0.74563953488372092</c:v>
                </c:pt>
                <c:pt idx="192">
                  <c:v>0.71694318753142283</c:v>
                </c:pt>
                <c:pt idx="193">
                  <c:v>0.69191402251791201</c:v>
                </c:pt>
                <c:pt idx="194">
                  <c:v>0.7034644744568409</c:v>
                </c:pt>
                <c:pt idx="195">
                  <c:v>0.69130434782608696</c:v>
                </c:pt>
                <c:pt idx="196">
                  <c:v>0.70987341772151902</c:v>
                </c:pt>
                <c:pt idx="197">
                  <c:v>0.55025620811982656</c:v>
                </c:pt>
                <c:pt idx="198">
                  <c:v>0.62728146013448605</c:v>
                </c:pt>
                <c:pt idx="199">
                  <c:v>0.73034362259755392</c:v>
                </c:pt>
                <c:pt idx="200">
                  <c:v>0.73687423687423692</c:v>
                </c:pt>
                <c:pt idx="201">
                  <c:v>0.74546773023930379</c:v>
                </c:pt>
                <c:pt idx="202">
                  <c:v>0.74941176470588233</c:v>
                </c:pt>
                <c:pt idx="203">
                  <c:v>0.75038520801232667</c:v>
                </c:pt>
                <c:pt idx="204">
                  <c:v>0.73533834586466162</c:v>
                </c:pt>
                <c:pt idx="205">
                  <c:v>0.72662266226622663</c:v>
                </c:pt>
                <c:pt idx="206">
                  <c:v>0.72203196347031962</c:v>
                </c:pt>
                <c:pt idx="207">
                  <c:v>0.72764227642276424</c:v>
                </c:pt>
                <c:pt idx="208">
                  <c:v>0.7528089887640449</c:v>
                </c:pt>
                <c:pt idx="209">
                  <c:v>0.75730110775427995</c:v>
                </c:pt>
                <c:pt idx="210">
                  <c:v>0.74926971762414796</c:v>
                </c:pt>
                <c:pt idx="211">
                  <c:v>0.7251205611573871</c:v>
                </c:pt>
                <c:pt idx="212">
                  <c:v>0.71172413793103451</c:v>
                </c:pt>
                <c:pt idx="213">
                  <c:v>0.74915743861338469</c:v>
                </c:pt>
                <c:pt idx="214">
                  <c:v>0.74987053340238219</c:v>
                </c:pt>
                <c:pt idx="215">
                  <c:v>0.75533175355450233</c:v>
                </c:pt>
                <c:pt idx="216">
                  <c:v>0.74745516238487641</c:v>
                </c:pt>
                <c:pt idx="217">
                  <c:v>0.70443124714481498</c:v>
                </c:pt>
                <c:pt idx="218">
                  <c:v>0.75994513031550071</c:v>
                </c:pt>
                <c:pt idx="219">
                  <c:v>0.73093734822729484</c:v>
                </c:pt>
                <c:pt idx="220">
                  <c:v>0.73976153447382065</c:v>
                </c:pt>
                <c:pt idx="221">
                  <c:v>0.73913043478260865</c:v>
                </c:pt>
                <c:pt idx="222">
                  <c:v>0.73050139275766013</c:v>
                </c:pt>
                <c:pt idx="223">
                  <c:v>0.74107618540223763</c:v>
                </c:pt>
                <c:pt idx="224">
                  <c:v>0.74063260340632608</c:v>
                </c:pt>
                <c:pt idx="225">
                  <c:v>0.73611111111111116</c:v>
                </c:pt>
                <c:pt idx="226">
                  <c:v>0.72136387852956851</c:v>
                </c:pt>
                <c:pt idx="227">
                  <c:v>0.7658402203856749</c:v>
                </c:pt>
                <c:pt idx="228">
                  <c:v>0.72840203274985882</c:v>
                </c:pt>
                <c:pt idx="229">
                  <c:v>0.72840203274985882</c:v>
                </c:pt>
                <c:pt idx="230">
                  <c:v>0.73579920739762217</c:v>
                </c:pt>
                <c:pt idx="231">
                  <c:v>0.76169265033407574</c:v>
                </c:pt>
                <c:pt idx="232">
                  <c:v>0.74936708860759493</c:v>
                </c:pt>
                <c:pt idx="233">
                  <c:v>0.74070138150903297</c:v>
                </c:pt>
                <c:pt idx="234">
                  <c:v>0.76008844665561082</c:v>
                </c:pt>
                <c:pt idx="235">
                  <c:v>0.74264705882352944</c:v>
                </c:pt>
                <c:pt idx="236">
                  <c:v>0.7464709203839639</c:v>
                </c:pt>
                <c:pt idx="237">
                  <c:v>0.75837451949478307</c:v>
                </c:pt>
                <c:pt idx="238">
                  <c:v>0.75696340797378481</c:v>
                </c:pt>
                <c:pt idx="239">
                  <c:v>0.75557917109458028</c:v>
                </c:pt>
                <c:pt idx="240">
                  <c:v>0.73740201567749164</c:v>
                </c:pt>
                <c:pt idx="241">
                  <c:v>0.72673733804475849</c:v>
                </c:pt>
                <c:pt idx="242">
                  <c:v>0.74983004758667571</c:v>
                </c:pt>
                <c:pt idx="243">
                  <c:v>0.76244075829383884</c:v>
                </c:pt>
                <c:pt idx="244">
                  <c:v>0.76056338028169013</c:v>
                </c:pt>
                <c:pt idx="245">
                  <c:v>0.72520154223624256</c:v>
                </c:pt>
                <c:pt idx="246">
                  <c:v>0.71045485403937547</c:v>
                </c:pt>
                <c:pt idx="247">
                  <c:v>0.69432661717921529</c:v>
                </c:pt>
                <c:pt idx="248">
                  <c:v>0.6988532110091743</c:v>
                </c:pt>
                <c:pt idx="249">
                  <c:v>0.70709382151029754</c:v>
                </c:pt>
                <c:pt idx="250">
                  <c:v>0.68081081081081085</c:v>
                </c:pt>
                <c:pt idx="251">
                  <c:v>0.68981481481481477</c:v>
                </c:pt>
                <c:pt idx="252">
                  <c:v>0.67652671755725191</c:v>
                </c:pt>
                <c:pt idx="253">
                  <c:v>0.66588862954318107</c:v>
                </c:pt>
                <c:pt idx="254">
                  <c:v>0.69993234100135315</c:v>
                </c:pt>
                <c:pt idx="255">
                  <c:v>0.68989547038327526</c:v>
                </c:pt>
                <c:pt idx="256">
                  <c:v>0.67502687208885703</c:v>
                </c:pt>
                <c:pt idx="257">
                  <c:v>0.69608898457122359</c:v>
                </c:pt>
                <c:pt idx="258">
                  <c:v>0.69249592169657426</c:v>
                </c:pt>
                <c:pt idx="259">
                  <c:v>0.68905950095969293</c:v>
                </c:pt>
                <c:pt idx="260">
                  <c:v>0.68503350707371558</c:v>
                </c:pt>
                <c:pt idx="261">
                  <c:v>0.67553191489361697</c:v>
                </c:pt>
                <c:pt idx="262">
                  <c:v>0.66563944530046226</c:v>
                </c:pt>
                <c:pt idx="263">
                  <c:v>0.67522052927024856</c:v>
                </c:pt>
                <c:pt idx="264">
                  <c:v>0.68693449149475205</c:v>
                </c:pt>
                <c:pt idx="265">
                  <c:v>0.69302635969302639</c:v>
                </c:pt>
                <c:pt idx="266">
                  <c:v>0.70197547683923711</c:v>
                </c:pt>
                <c:pt idx="267">
                  <c:v>0.69133278822567457</c:v>
                </c:pt>
                <c:pt idx="268">
                  <c:v>0.71729622266401594</c:v>
                </c:pt>
                <c:pt idx="269">
                  <c:v>0.6615746180963572</c:v>
                </c:pt>
                <c:pt idx="270">
                  <c:v>0.65751211631663975</c:v>
                </c:pt>
                <c:pt idx="271">
                  <c:v>0.68958664546899839</c:v>
                </c:pt>
                <c:pt idx="272">
                  <c:v>0.67697594501718217</c:v>
                </c:pt>
                <c:pt idx="273">
                  <c:v>0.69677155700858195</c:v>
                </c:pt>
                <c:pt idx="274">
                  <c:v>0.6778801843317972</c:v>
                </c:pt>
                <c:pt idx="275">
                  <c:v>0.64448495897903368</c:v>
                </c:pt>
                <c:pt idx="276">
                  <c:v>0.69147727272727277</c:v>
                </c:pt>
                <c:pt idx="277">
                  <c:v>0.67730282962071042</c:v>
                </c:pt>
                <c:pt idx="278">
                  <c:v>0.67765363128491618</c:v>
                </c:pt>
                <c:pt idx="279">
                  <c:v>0.67167919799498743</c:v>
                </c:pt>
                <c:pt idx="280">
                  <c:v>0.68385800401875418</c:v>
                </c:pt>
                <c:pt idx="281">
                  <c:v>0.65583173996175903</c:v>
                </c:pt>
                <c:pt idx="282">
                  <c:v>0.69342560553633215</c:v>
                </c:pt>
                <c:pt idx="283">
                  <c:v>0.69481022463206821</c:v>
                </c:pt>
                <c:pt idx="284">
                  <c:v>0.62384187770228539</c:v>
                </c:pt>
                <c:pt idx="285">
                  <c:v>0.63685636856368566</c:v>
                </c:pt>
                <c:pt idx="286">
                  <c:v>0.62719495722647456</c:v>
                </c:pt>
                <c:pt idx="287">
                  <c:v>0.68143922773146115</c:v>
                </c:pt>
                <c:pt idx="288">
                  <c:v>0.68623024830699775</c:v>
                </c:pt>
                <c:pt idx="289">
                  <c:v>0.69421101774042948</c:v>
                </c:pt>
                <c:pt idx="290">
                  <c:v>0.6979961832061069</c:v>
                </c:pt>
                <c:pt idx="291">
                  <c:v>0.67886178861788615</c:v>
                </c:pt>
                <c:pt idx="292">
                  <c:v>0.69696969696969702</c:v>
                </c:pt>
                <c:pt idx="293">
                  <c:v>0.68613138686131392</c:v>
                </c:pt>
                <c:pt idx="294">
                  <c:v>0.69703036369703031</c:v>
                </c:pt>
                <c:pt idx="295">
                  <c:v>0.67662170841361591</c:v>
                </c:pt>
                <c:pt idx="296">
                  <c:v>0.68036386449184438</c:v>
                </c:pt>
                <c:pt idx="297">
                  <c:v>0.63549783549783545</c:v>
                </c:pt>
                <c:pt idx="298">
                  <c:v>0.59424242424242424</c:v>
                </c:pt>
                <c:pt idx="299">
                  <c:v>0.59707223422126232</c:v>
                </c:pt>
                <c:pt idx="300">
                  <c:v>0.58718125430737422</c:v>
                </c:pt>
                <c:pt idx="301">
                  <c:v>0.61026015074155116</c:v>
                </c:pt>
                <c:pt idx="302">
                  <c:v>0.65076484314233862</c:v>
                </c:pt>
                <c:pt idx="303">
                  <c:v>0.64297124600638977</c:v>
                </c:pt>
                <c:pt idx="304">
                  <c:v>0.64433262711864403</c:v>
                </c:pt>
                <c:pt idx="305">
                  <c:v>0.64175506268081006</c:v>
                </c:pt>
                <c:pt idx="306">
                  <c:v>0.63837730214036836</c:v>
                </c:pt>
                <c:pt idx="307">
                  <c:v>0.63273596176821978</c:v>
                </c:pt>
                <c:pt idx="308">
                  <c:v>0.58047619047619048</c:v>
                </c:pt>
                <c:pt idx="309">
                  <c:v>0.5935634570464573</c:v>
                </c:pt>
                <c:pt idx="310">
                  <c:v>0.58502252252252251</c:v>
                </c:pt>
                <c:pt idx="311">
                  <c:v>0.59440142942227514</c:v>
                </c:pt>
                <c:pt idx="312">
                  <c:v>0.58927203065134104</c:v>
                </c:pt>
                <c:pt idx="313">
                  <c:v>0.57885665038781964</c:v>
                </c:pt>
                <c:pt idx="314">
                  <c:v>0.56525353283458024</c:v>
                </c:pt>
                <c:pt idx="315">
                  <c:v>0.57763975155279501</c:v>
                </c:pt>
                <c:pt idx="316">
                  <c:v>0.59256779377301638</c:v>
                </c:pt>
                <c:pt idx="317">
                  <c:v>0.58283370148311775</c:v>
                </c:pt>
                <c:pt idx="318">
                  <c:v>0.59924320605435155</c:v>
                </c:pt>
                <c:pt idx="319">
                  <c:v>0.57606619987269259</c:v>
                </c:pt>
                <c:pt idx="320">
                  <c:v>0.5688405797101449</c:v>
                </c:pt>
                <c:pt idx="321">
                  <c:v>0.5358238081962643</c:v>
                </c:pt>
                <c:pt idx="322">
                  <c:v>0.5394424673784104</c:v>
                </c:pt>
                <c:pt idx="323">
                  <c:v>0.54598825831702547</c:v>
                </c:pt>
                <c:pt idx="324">
                  <c:v>0.55299055613851</c:v>
                </c:pt>
                <c:pt idx="325">
                  <c:v>0.53817224520496432</c:v>
                </c:pt>
                <c:pt idx="326">
                  <c:v>0.53083923154701718</c:v>
                </c:pt>
                <c:pt idx="327">
                  <c:v>0.54558204768583451</c:v>
                </c:pt>
                <c:pt idx="328">
                  <c:v>0.53653041519150302</c:v>
                </c:pt>
                <c:pt idx="329">
                  <c:v>0.60272962006639619</c:v>
                </c:pt>
                <c:pt idx="330">
                  <c:v>0.64820056611403154</c:v>
                </c:pt>
                <c:pt idx="331">
                  <c:v>0.67119901112484548</c:v>
                </c:pt>
                <c:pt idx="332">
                  <c:v>0.65817223198594021</c:v>
                </c:pt>
                <c:pt idx="333">
                  <c:v>0.63891178895300904</c:v>
                </c:pt>
                <c:pt idx="334">
                  <c:v>0.64117168429617577</c:v>
                </c:pt>
                <c:pt idx="335">
                  <c:v>0.66608544027898864</c:v>
                </c:pt>
                <c:pt idx="336">
                  <c:v>0.66171171171171173</c:v>
                </c:pt>
                <c:pt idx="337">
                  <c:v>0.67005592272496184</c:v>
                </c:pt>
                <c:pt idx="338">
                  <c:v>0.65501968503937003</c:v>
                </c:pt>
                <c:pt idx="339">
                  <c:v>0.64414168937329697</c:v>
                </c:pt>
                <c:pt idx="340">
                  <c:v>0.66350474288567152</c:v>
                </c:pt>
                <c:pt idx="341">
                  <c:v>0.65467625899280579</c:v>
                </c:pt>
                <c:pt idx="342">
                  <c:v>0.63459335624284074</c:v>
                </c:pt>
                <c:pt idx="343">
                  <c:v>0.66605052372150342</c:v>
                </c:pt>
                <c:pt idx="344">
                  <c:v>0.63714474553866496</c:v>
                </c:pt>
                <c:pt idx="345">
                  <c:v>0.65317919075144504</c:v>
                </c:pt>
                <c:pt idx="346">
                  <c:v>0.66995447647951445</c:v>
                </c:pt>
                <c:pt idx="347">
                  <c:v>0.65157048940832729</c:v>
                </c:pt>
                <c:pt idx="348">
                  <c:v>0.66593245227606457</c:v>
                </c:pt>
                <c:pt idx="349">
                  <c:v>0.64584811923349894</c:v>
                </c:pt>
                <c:pt idx="350">
                  <c:v>0.66206443129520054</c:v>
                </c:pt>
                <c:pt idx="351">
                  <c:v>0.67557251908396942</c:v>
                </c:pt>
                <c:pt idx="352">
                  <c:v>0.67896440129449842</c:v>
                </c:pt>
                <c:pt idx="353">
                  <c:v>0.664490861618799</c:v>
                </c:pt>
                <c:pt idx="354">
                  <c:v>0.66459276018099545</c:v>
                </c:pt>
                <c:pt idx="355">
                  <c:v>0.68310220852593739</c:v>
                </c:pt>
                <c:pt idx="356">
                  <c:v>0.67972831765935215</c:v>
                </c:pt>
                <c:pt idx="357">
                  <c:v>0.66322650733297117</c:v>
                </c:pt>
                <c:pt idx="358">
                  <c:v>0.65594855305466238</c:v>
                </c:pt>
                <c:pt idx="359">
                  <c:v>0.64760857614073664</c:v>
                </c:pt>
                <c:pt idx="360">
                  <c:v>0.66513761467889909</c:v>
                </c:pt>
                <c:pt idx="361">
                  <c:v>0.67546683837733423</c:v>
                </c:pt>
                <c:pt idx="362">
                  <c:v>0.63335782512858196</c:v>
                </c:pt>
                <c:pt idx="363">
                  <c:v>0.66666666666666663</c:v>
                </c:pt>
                <c:pt idx="364">
                  <c:v>0.65813528336380256</c:v>
                </c:pt>
                <c:pt idx="365">
                  <c:v>0.67184466019417477</c:v>
                </c:pt>
                <c:pt idx="366">
                  <c:v>0.68991416309012876</c:v>
                </c:pt>
                <c:pt idx="367">
                  <c:v>0.65429480381760341</c:v>
                </c:pt>
                <c:pt idx="368">
                  <c:v>0.70855332629355861</c:v>
                </c:pt>
                <c:pt idx="369">
                  <c:v>0.64664664664664662</c:v>
                </c:pt>
                <c:pt idx="370">
                  <c:v>0.63590263691683568</c:v>
                </c:pt>
                <c:pt idx="371">
                  <c:v>0.66702819956616055</c:v>
                </c:pt>
                <c:pt idx="372">
                  <c:v>0.66335403726708075</c:v>
                </c:pt>
                <c:pt idx="373">
                  <c:v>0.64082433758586854</c:v>
                </c:pt>
                <c:pt idx="374">
                  <c:v>0.57152103559870548</c:v>
                </c:pt>
                <c:pt idx="375">
                  <c:v>0.63229992790194667</c:v>
                </c:pt>
                <c:pt idx="376">
                  <c:v>0.62423832092078535</c:v>
                </c:pt>
                <c:pt idx="377">
                  <c:v>0.6289355322338831</c:v>
                </c:pt>
                <c:pt idx="378">
                  <c:v>0.65287915652879158</c:v>
                </c:pt>
                <c:pt idx="379">
                  <c:v>0.63944076526857985</c:v>
                </c:pt>
                <c:pt idx="380">
                  <c:v>0.65007320644216693</c:v>
                </c:pt>
                <c:pt idx="381">
                  <c:v>0.66288209606986903</c:v>
                </c:pt>
                <c:pt idx="382">
                  <c:v>0.68160741885625964</c:v>
                </c:pt>
                <c:pt idx="383">
                  <c:v>0.66849691146190804</c:v>
                </c:pt>
                <c:pt idx="384">
                  <c:v>0.66368381804623411</c:v>
                </c:pt>
                <c:pt idx="385">
                  <c:v>0.66281755196304848</c:v>
                </c:pt>
                <c:pt idx="386">
                  <c:v>0.72509578544061304</c:v>
                </c:pt>
                <c:pt idx="387">
                  <c:v>0.66314076484947115</c:v>
                </c:pt>
                <c:pt idx="388">
                  <c:v>0.65137614678899081</c:v>
                </c:pt>
                <c:pt idx="389">
                  <c:v>0.69354838709677424</c:v>
                </c:pt>
                <c:pt idx="390">
                  <c:v>0.65617232808616399</c:v>
                </c:pt>
                <c:pt idx="391">
                  <c:v>0.6757624398073836</c:v>
                </c:pt>
                <c:pt idx="392">
                  <c:v>0.69305331179321483</c:v>
                </c:pt>
                <c:pt idx="393">
                  <c:v>0.68883205456095487</c:v>
                </c:pt>
                <c:pt idx="394">
                  <c:v>0.68357933579335795</c:v>
                </c:pt>
                <c:pt idx="395">
                  <c:v>0.67279767666989354</c:v>
                </c:pt>
                <c:pt idx="396">
                  <c:v>0.70184426229508201</c:v>
                </c:pt>
                <c:pt idx="397">
                  <c:v>0.6809716599190283</c:v>
                </c:pt>
                <c:pt idx="398">
                  <c:v>0.69186046511627908</c:v>
                </c:pt>
                <c:pt idx="399">
                  <c:v>0.70774354704412989</c:v>
                </c:pt>
                <c:pt idx="400">
                  <c:v>0.64740450538687566</c:v>
                </c:pt>
                <c:pt idx="401">
                  <c:v>0.67960088691796006</c:v>
                </c:pt>
                <c:pt idx="402">
                  <c:v>0.63636363636363635</c:v>
                </c:pt>
                <c:pt idx="403">
                  <c:v>0.61422845691382766</c:v>
                </c:pt>
                <c:pt idx="404">
                  <c:v>0.60835654596100275</c:v>
                </c:pt>
                <c:pt idx="405">
                  <c:v>0.6727629000653168</c:v>
                </c:pt>
                <c:pt idx="406">
                  <c:v>0.62055837563451777</c:v>
                </c:pt>
                <c:pt idx="407">
                  <c:v>0.61710274409700061</c:v>
                </c:pt>
                <c:pt idx="408">
                  <c:v>0.62456627342123527</c:v>
                </c:pt>
                <c:pt idx="409">
                  <c:v>0.66262319939347991</c:v>
                </c:pt>
                <c:pt idx="410">
                  <c:v>0.64265927977839332</c:v>
                </c:pt>
                <c:pt idx="411">
                  <c:v>0.6370607028753994</c:v>
                </c:pt>
                <c:pt idx="412">
                  <c:v>0.64497354497354498</c:v>
                </c:pt>
                <c:pt idx="413">
                  <c:v>0.66578599735799204</c:v>
                </c:pt>
                <c:pt idx="414">
                  <c:v>0.68444778362133729</c:v>
                </c:pt>
                <c:pt idx="415">
                  <c:v>0.6767764298093587</c:v>
                </c:pt>
                <c:pt idx="416">
                  <c:v>0.63513513513513509</c:v>
                </c:pt>
                <c:pt idx="417">
                  <c:v>0.70390070921985815</c:v>
                </c:pt>
                <c:pt idx="418">
                  <c:v>0.66201804757998362</c:v>
                </c:pt>
                <c:pt idx="419">
                  <c:v>0.68405797101449273</c:v>
                </c:pt>
                <c:pt idx="420">
                  <c:v>0.63514519731943408</c:v>
                </c:pt>
                <c:pt idx="421">
                  <c:v>0.65894279507603182</c:v>
                </c:pt>
                <c:pt idx="422">
                  <c:v>0.67671009771986967</c:v>
                </c:pt>
                <c:pt idx="423">
                  <c:v>0.65344129554655872</c:v>
                </c:pt>
                <c:pt idx="424">
                  <c:v>0.67611336032388669</c:v>
                </c:pt>
                <c:pt idx="425">
                  <c:v>0.66614173228346452</c:v>
                </c:pt>
                <c:pt idx="426">
                  <c:v>0.6512455516014235</c:v>
                </c:pt>
                <c:pt idx="427">
                  <c:v>0.6802827965435978</c:v>
                </c:pt>
                <c:pt idx="428">
                  <c:v>0.6646464646464646</c:v>
                </c:pt>
                <c:pt idx="429">
                  <c:v>0.63086104006820121</c:v>
                </c:pt>
                <c:pt idx="430">
                  <c:v>0.53385289819775938</c:v>
                </c:pt>
                <c:pt idx="431">
                  <c:v>0.54302868579052699</c:v>
                </c:pt>
                <c:pt idx="432">
                  <c:v>0.59250446162998216</c:v>
                </c:pt>
                <c:pt idx="433">
                  <c:v>0.58054711246200608</c:v>
                </c:pt>
                <c:pt idx="434">
                  <c:v>0.57777777777777772</c:v>
                </c:pt>
                <c:pt idx="435">
                  <c:v>0.60568260568260568</c:v>
                </c:pt>
                <c:pt idx="436">
                  <c:v>0.60252100840336131</c:v>
                </c:pt>
                <c:pt idx="437">
                  <c:v>0.64487804878048782</c:v>
                </c:pt>
                <c:pt idx="438">
                  <c:v>0.61051606621226873</c:v>
                </c:pt>
                <c:pt idx="439">
                  <c:v>0.61904761904761907</c:v>
                </c:pt>
                <c:pt idx="440">
                  <c:v>0.6074380165289256</c:v>
                </c:pt>
                <c:pt idx="441">
                  <c:v>0.59752868490732569</c:v>
                </c:pt>
                <c:pt idx="442">
                  <c:v>0.58265582655826553</c:v>
                </c:pt>
                <c:pt idx="443">
                  <c:v>0.60497835497835495</c:v>
                </c:pt>
                <c:pt idx="444">
                  <c:v>0.57656612529002316</c:v>
                </c:pt>
                <c:pt idx="445">
                  <c:v>0.58019375672766416</c:v>
                </c:pt>
                <c:pt idx="446">
                  <c:v>0.57341269841269837</c:v>
                </c:pt>
                <c:pt idx="447">
                  <c:v>0.58643326039387311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51F-8875-7C49F642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118976"/>
        <c:axId val="1576118648"/>
      </c:lineChart>
      <c:dateAx>
        <c:axId val="157611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118648"/>
        <c:crosses val="autoZero"/>
        <c:auto val="1"/>
        <c:lblOffset val="100"/>
        <c:baseTimeUnit val="days"/>
      </c:dateAx>
      <c:valAx>
        <c:axId val="15761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1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继续支付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Sheet3!$D$2:$D$30</c:f>
              <c:numCache>
                <c:formatCode>m"月"d"日"</c:formatCode>
                <c:ptCount val="29"/>
                <c:pt idx="0">
                  <c:v>42914</c:v>
                </c:pt>
                <c:pt idx="1">
                  <c:v>42915</c:v>
                </c:pt>
                <c:pt idx="2">
                  <c:v>42916</c:v>
                </c:pt>
                <c:pt idx="3">
                  <c:v>42917</c:v>
                </c:pt>
                <c:pt idx="4">
                  <c:v>42918</c:v>
                </c:pt>
                <c:pt idx="5">
                  <c:v>42919</c:v>
                </c:pt>
                <c:pt idx="6">
                  <c:v>42920</c:v>
                </c:pt>
                <c:pt idx="7">
                  <c:v>42921</c:v>
                </c:pt>
                <c:pt idx="8">
                  <c:v>42922</c:v>
                </c:pt>
                <c:pt idx="9">
                  <c:v>42923</c:v>
                </c:pt>
                <c:pt idx="10">
                  <c:v>42924</c:v>
                </c:pt>
                <c:pt idx="11">
                  <c:v>42925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42931</c:v>
                </c:pt>
                <c:pt idx="18">
                  <c:v>42932</c:v>
                </c:pt>
                <c:pt idx="19">
                  <c:v>42933</c:v>
                </c:pt>
                <c:pt idx="20">
                  <c:v>42934</c:v>
                </c:pt>
                <c:pt idx="21">
                  <c:v>42935</c:v>
                </c:pt>
                <c:pt idx="22">
                  <c:v>42936</c:v>
                </c:pt>
                <c:pt idx="23">
                  <c:v>42937</c:v>
                </c:pt>
                <c:pt idx="24">
                  <c:v>42938</c:v>
                </c:pt>
                <c:pt idx="25">
                  <c:v>42939</c:v>
                </c:pt>
                <c:pt idx="26">
                  <c:v>42940</c:v>
                </c:pt>
                <c:pt idx="27">
                  <c:v>42941</c:v>
                </c:pt>
                <c:pt idx="28">
                  <c:v>42942</c:v>
                </c:pt>
              </c:numCache>
            </c:numRef>
          </c:cat>
          <c:val>
            <c:numRef>
              <c:f>Sheet3!$E$2:$E$30</c:f>
              <c:numCache>
                <c:formatCode>General</c:formatCode>
                <c:ptCount val="29"/>
                <c:pt idx="0">
                  <c:v>606</c:v>
                </c:pt>
                <c:pt idx="1">
                  <c:v>577</c:v>
                </c:pt>
                <c:pt idx="2">
                  <c:v>583</c:v>
                </c:pt>
                <c:pt idx="3">
                  <c:v>665</c:v>
                </c:pt>
                <c:pt idx="4">
                  <c:v>570</c:v>
                </c:pt>
                <c:pt idx="5">
                  <c:v>644</c:v>
                </c:pt>
                <c:pt idx="6">
                  <c:v>622</c:v>
                </c:pt>
                <c:pt idx="7">
                  <c:v>708</c:v>
                </c:pt>
                <c:pt idx="8">
                  <c:v>727</c:v>
                </c:pt>
                <c:pt idx="9">
                  <c:v>719</c:v>
                </c:pt>
                <c:pt idx="10">
                  <c:v>767</c:v>
                </c:pt>
                <c:pt idx="11">
                  <c:v>722</c:v>
                </c:pt>
                <c:pt idx="12">
                  <c:v>799</c:v>
                </c:pt>
                <c:pt idx="13">
                  <c:v>739</c:v>
                </c:pt>
                <c:pt idx="14">
                  <c:v>915</c:v>
                </c:pt>
                <c:pt idx="15">
                  <c:v>1054</c:v>
                </c:pt>
                <c:pt idx="16">
                  <c:v>953</c:v>
                </c:pt>
                <c:pt idx="17">
                  <c:v>972</c:v>
                </c:pt>
                <c:pt idx="18">
                  <c:v>884</c:v>
                </c:pt>
                <c:pt idx="19">
                  <c:v>891</c:v>
                </c:pt>
                <c:pt idx="20">
                  <c:v>933</c:v>
                </c:pt>
                <c:pt idx="21">
                  <c:v>1333</c:v>
                </c:pt>
                <c:pt idx="22">
                  <c:v>1554</c:v>
                </c:pt>
                <c:pt idx="23">
                  <c:v>1489</c:v>
                </c:pt>
                <c:pt idx="24">
                  <c:v>1329</c:v>
                </c:pt>
                <c:pt idx="25">
                  <c:v>1291</c:v>
                </c:pt>
                <c:pt idx="26">
                  <c:v>1180</c:v>
                </c:pt>
                <c:pt idx="27">
                  <c:v>1984</c:v>
                </c:pt>
                <c:pt idx="28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5-401B-A990-B24DD3C1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85575"/>
        <c:axId val="138991807"/>
      </c:lineChart>
      <c:dateAx>
        <c:axId val="138985575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91807"/>
        <c:crosses val="autoZero"/>
        <c:auto val="1"/>
        <c:lblOffset val="100"/>
        <c:baseTimeUnit val="days"/>
      </c:dateAx>
      <c:valAx>
        <c:axId val="1389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5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创建订单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Sheet3!$D$2:$D$30</c:f>
              <c:numCache>
                <c:formatCode>m"月"d"日"</c:formatCode>
                <c:ptCount val="29"/>
                <c:pt idx="0">
                  <c:v>42914</c:v>
                </c:pt>
                <c:pt idx="1">
                  <c:v>42915</c:v>
                </c:pt>
                <c:pt idx="2">
                  <c:v>42916</c:v>
                </c:pt>
                <c:pt idx="3">
                  <c:v>42917</c:v>
                </c:pt>
                <c:pt idx="4">
                  <c:v>42918</c:v>
                </c:pt>
                <c:pt idx="5">
                  <c:v>42919</c:v>
                </c:pt>
                <c:pt idx="6">
                  <c:v>42920</c:v>
                </c:pt>
                <c:pt idx="7">
                  <c:v>42921</c:v>
                </c:pt>
                <c:pt idx="8">
                  <c:v>42922</c:v>
                </c:pt>
                <c:pt idx="9">
                  <c:v>42923</c:v>
                </c:pt>
                <c:pt idx="10">
                  <c:v>42924</c:v>
                </c:pt>
                <c:pt idx="11">
                  <c:v>42925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42931</c:v>
                </c:pt>
                <c:pt idx="18">
                  <c:v>42932</c:v>
                </c:pt>
                <c:pt idx="19">
                  <c:v>42933</c:v>
                </c:pt>
                <c:pt idx="20">
                  <c:v>42934</c:v>
                </c:pt>
                <c:pt idx="21">
                  <c:v>42935</c:v>
                </c:pt>
                <c:pt idx="22">
                  <c:v>42936</c:v>
                </c:pt>
                <c:pt idx="23">
                  <c:v>42937</c:v>
                </c:pt>
                <c:pt idx="24">
                  <c:v>42938</c:v>
                </c:pt>
                <c:pt idx="25">
                  <c:v>42939</c:v>
                </c:pt>
                <c:pt idx="26">
                  <c:v>42940</c:v>
                </c:pt>
                <c:pt idx="27">
                  <c:v>42941</c:v>
                </c:pt>
                <c:pt idx="28">
                  <c:v>42942</c:v>
                </c:pt>
              </c:numCache>
            </c:numRef>
          </c:cat>
          <c:val>
            <c:numRef>
              <c:f>Sheet3!$F$2:$F$30</c:f>
              <c:numCache>
                <c:formatCode>General</c:formatCode>
                <c:ptCount val="29"/>
                <c:pt idx="0">
                  <c:v>3255</c:v>
                </c:pt>
                <c:pt idx="1">
                  <c:v>3515</c:v>
                </c:pt>
                <c:pt idx="2">
                  <c:v>3619</c:v>
                </c:pt>
                <c:pt idx="3">
                  <c:v>4029</c:v>
                </c:pt>
                <c:pt idx="4">
                  <c:v>3694</c:v>
                </c:pt>
                <c:pt idx="5">
                  <c:v>4086</c:v>
                </c:pt>
                <c:pt idx="6">
                  <c:v>3963</c:v>
                </c:pt>
                <c:pt idx="7">
                  <c:v>4454</c:v>
                </c:pt>
                <c:pt idx="8">
                  <c:v>4600</c:v>
                </c:pt>
                <c:pt idx="9">
                  <c:v>4944</c:v>
                </c:pt>
                <c:pt idx="10">
                  <c:v>4873</c:v>
                </c:pt>
                <c:pt idx="11">
                  <c:v>4600</c:v>
                </c:pt>
                <c:pt idx="12">
                  <c:v>4929</c:v>
                </c:pt>
                <c:pt idx="13">
                  <c:v>4979</c:v>
                </c:pt>
                <c:pt idx="14">
                  <c:v>5641</c:v>
                </c:pt>
                <c:pt idx="15">
                  <c:v>6709</c:v>
                </c:pt>
                <c:pt idx="16">
                  <c:v>6521</c:v>
                </c:pt>
                <c:pt idx="17">
                  <c:v>6742</c:v>
                </c:pt>
                <c:pt idx="18">
                  <c:v>6007</c:v>
                </c:pt>
                <c:pt idx="19">
                  <c:v>6357</c:v>
                </c:pt>
                <c:pt idx="20">
                  <c:v>6852</c:v>
                </c:pt>
                <c:pt idx="21">
                  <c:v>7964</c:v>
                </c:pt>
                <c:pt idx="22">
                  <c:v>8447</c:v>
                </c:pt>
                <c:pt idx="23">
                  <c:v>8069</c:v>
                </c:pt>
                <c:pt idx="24">
                  <c:v>7641</c:v>
                </c:pt>
                <c:pt idx="25">
                  <c:v>7163</c:v>
                </c:pt>
                <c:pt idx="26">
                  <c:v>7279</c:v>
                </c:pt>
                <c:pt idx="27">
                  <c:v>6519</c:v>
                </c:pt>
                <c:pt idx="28">
                  <c:v>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5-4A23-86A6-A2C424F9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217264"/>
        <c:axId val="1095224808"/>
      </c:lineChart>
      <c:dateAx>
        <c:axId val="10952172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24808"/>
        <c:crosses val="autoZero"/>
        <c:auto val="1"/>
        <c:lblOffset val="100"/>
        <c:baseTimeUnit val="days"/>
      </c:dateAx>
      <c:valAx>
        <c:axId val="10952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'总订单-2018'!$AB$1</c:f>
              <c:strCache>
                <c:ptCount val="1"/>
                <c:pt idx="0">
                  <c:v>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'总订单-2018'!$A$2:$A$188</c:f>
              <c:numCache>
                <c:formatCode>m/d/yyyy</c:formatCode>
                <c:ptCount val="18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</c:numCache>
            </c:numRef>
          </c:cat>
          <c:val>
            <c:numRef>
              <c:f>'总订单-2018'!$AB$2:$AB$188</c:f>
              <c:numCache>
                <c:formatCode>0.00%</c:formatCode>
                <c:ptCount val="185"/>
                <c:pt idx="0">
                  <c:v>3.3599999999999998E-2</c:v>
                </c:pt>
                <c:pt idx="1">
                  <c:v>3.39E-2</c:v>
                </c:pt>
                <c:pt idx="2">
                  <c:v>3.5400000000000001E-2</c:v>
                </c:pt>
                <c:pt idx="3">
                  <c:v>3.6700000000000003E-2</c:v>
                </c:pt>
                <c:pt idx="4">
                  <c:v>3.7600000000000001E-2</c:v>
                </c:pt>
                <c:pt idx="5">
                  <c:v>3.6600000000000001E-2</c:v>
                </c:pt>
                <c:pt idx="6">
                  <c:v>3.7400000000000003E-2</c:v>
                </c:pt>
                <c:pt idx="7">
                  <c:v>3.5000000000000003E-2</c:v>
                </c:pt>
                <c:pt idx="8">
                  <c:v>3.8399999999999997E-2</c:v>
                </c:pt>
                <c:pt idx="9">
                  <c:v>3.9800000000000002E-2</c:v>
                </c:pt>
                <c:pt idx="10">
                  <c:v>3.8800000000000001E-2</c:v>
                </c:pt>
                <c:pt idx="11">
                  <c:v>3.9300000000000002E-2</c:v>
                </c:pt>
                <c:pt idx="12">
                  <c:v>4.2200000000000001E-2</c:v>
                </c:pt>
                <c:pt idx="13">
                  <c:v>3.6600000000000001E-2</c:v>
                </c:pt>
                <c:pt idx="14">
                  <c:v>3.7900000000000003E-2</c:v>
                </c:pt>
                <c:pt idx="15">
                  <c:v>4.0099999999999997E-2</c:v>
                </c:pt>
                <c:pt idx="16">
                  <c:v>4.0500000000000001E-2</c:v>
                </c:pt>
                <c:pt idx="17">
                  <c:v>4.2500000000000003E-2</c:v>
                </c:pt>
                <c:pt idx="18">
                  <c:v>4.3900000000000002E-2</c:v>
                </c:pt>
                <c:pt idx="19">
                  <c:v>4.3900000000000002E-2</c:v>
                </c:pt>
                <c:pt idx="20">
                  <c:v>4.2700000000000002E-2</c:v>
                </c:pt>
                <c:pt idx="21">
                  <c:v>3.9E-2</c:v>
                </c:pt>
                <c:pt idx="22">
                  <c:v>3.9E-2</c:v>
                </c:pt>
                <c:pt idx="23">
                  <c:v>4.2700000000000002E-2</c:v>
                </c:pt>
                <c:pt idx="24">
                  <c:v>4.0899999999999999E-2</c:v>
                </c:pt>
                <c:pt idx="25">
                  <c:v>4.2799999999999998E-2</c:v>
                </c:pt>
                <c:pt idx="26">
                  <c:v>4.2099999999999999E-2</c:v>
                </c:pt>
                <c:pt idx="27">
                  <c:v>3.9899999999999998E-2</c:v>
                </c:pt>
                <c:pt idx="28">
                  <c:v>3.7900000000000003E-2</c:v>
                </c:pt>
                <c:pt idx="29">
                  <c:v>4.0099999999999997E-2</c:v>
                </c:pt>
                <c:pt idx="30">
                  <c:v>3.9800000000000002E-2</c:v>
                </c:pt>
                <c:pt idx="31">
                  <c:v>4.2099999999999999E-2</c:v>
                </c:pt>
                <c:pt idx="32">
                  <c:v>4.2700000000000002E-2</c:v>
                </c:pt>
                <c:pt idx="33">
                  <c:v>4.2900000000000001E-2</c:v>
                </c:pt>
                <c:pt idx="34">
                  <c:v>4.1700000000000001E-2</c:v>
                </c:pt>
                <c:pt idx="35">
                  <c:v>4.0399999999999998E-2</c:v>
                </c:pt>
                <c:pt idx="36">
                  <c:v>4.2000000000000003E-2</c:v>
                </c:pt>
                <c:pt idx="37">
                  <c:v>4.1399999999999999E-2</c:v>
                </c:pt>
                <c:pt idx="38">
                  <c:v>3.9800000000000002E-2</c:v>
                </c:pt>
                <c:pt idx="39">
                  <c:v>4.0599999999999997E-2</c:v>
                </c:pt>
                <c:pt idx="40">
                  <c:v>4.2000000000000003E-2</c:v>
                </c:pt>
                <c:pt idx="41">
                  <c:v>3.85E-2</c:v>
                </c:pt>
                <c:pt idx="42" formatCode="0%">
                  <c:v>0.04</c:v>
                </c:pt>
                <c:pt idx="43">
                  <c:v>4.1300000000000003E-2</c:v>
                </c:pt>
                <c:pt idx="44">
                  <c:v>4.07E-2</c:v>
                </c:pt>
                <c:pt idx="45">
                  <c:v>4.4499999999999998E-2</c:v>
                </c:pt>
                <c:pt idx="46">
                  <c:v>3.73E-2</c:v>
                </c:pt>
                <c:pt idx="47">
                  <c:v>3.2800000000000003E-2</c:v>
                </c:pt>
                <c:pt idx="48">
                  <c:v>3.5499999999999997E-2</c:v>
                </c:pt>
                <c:pt idx="49">
                  <c:v>3.6799999999999999E-2</c:v>
                </c:pt>
                <c:pt idx="50">
                  <c:v>3.6299999999999999E-2</c:v>
                </c:pt>
                <c:pt idx="51">
                  <c:v>3.6200000000000003E-2</c:v>
                </c:pt>
                <c:pt idx="52">
                  <c:v>3.6499999999999998E-2</c:v>
                </c:pt>
                <c:pt idx="53">
                  <c:v>3.9899999999999998E-2</c:v>
                </c:pt>
                <c:pt idx="54">
                  <c:v>3.6299999999999999E-2</c:v>
                </c:pt>
                <c:pt idx="55">
                  <c:v>3.9699999999999999E-2</c:v>
                </c:pt>
                <c:pt idx="56" formatCode="0%">
                  <c:v>0.04</c:v>
                </c:pt>
                <c:pt idx="57">
                  <c:v>3.95E-2</c:v>
                </c:pt>
                <c:pt idx="58">
                  <c:v>4.19E-2</c:v>
                </c:pt>
                <c:pt idx="59">
                  <c:v>4.3299999999999998E-2</c:v>
                </c:pt>
                <c:pt idx="60">
                  <c:v>4.3200000000000002E-2</c:v>
                </c:pt>
                <c:pt idx="61">
                  <c:v>4.1599999999999998E-2</c:v>
                </c:pt>
                <c:pt idx="62">
                  <c:v>3.6299999999999999E-2</c:v>
                </c:pt>
                <c:pt idx="63">
                  <c:v>4.07E-2</c:v>
                </c:pt>
                <c:pt idx="64">
                  <c:v>4.3400000000000001E-2</c:v>
                </c:pt>
                <c:pt idx="65">
                  <c:v>4.2299999999999997E-2</c:v>
                </c:pt>
                <c:pt idx="66">
                  <c:v>4.6699999999999998E-2</c:v>
                </c:pt>
                <c:pt idx="67">
                  <c:v>4.8099999999999997E-2</c:v>
                </c:pt>
                <c:pt idx="68">
                  <c:v>4.6600000000000003E-2</c:v>
                </c:pt>
                <c:pt idx="69">
                  <c:v>4.1599999999999998E-2</c:v>
                </c:pt>
                <c:pt idx="70">
                  <c:v>4.36E-2</c:v>
                </c:pt>
                <c:pt idx="71">
                  <c:v>4.3299999999999998E-2</c:v>
                </c:pt>
                <c:pt idx="72">
                  <c:v>4.5499999999999999E-2</c:v>
                </c:pt>
                <c:pt idx="73">
                  <c:v>4.87E-2</c:v>
                </c:pt>
                <c:pt idx="74">
                  <c:v>5.04E-2</c:v>
                </c:pt>
                <c:pt idx="75">
                  <c:v>4.9000000000000002E-2</c:v>
                </c:pt>
                <c:pt idx="76">
                  <c:v>4.4200000000000003E-2</c:v>
                </c:pt>
                <c:pt idx="77">
                  <c:v>4.53E-2</c:v>
                </c:pt>
                <c:pt idx="78">
                  <c:v>4.9399999999999999E-2</c:v>
                </c:pt>
                <c:pt idx="79">
                  <c:v>4.8599999999999997E-2</c:v>
                </c:pt>
                <c:pt idx="80" formatCode="0%">
                  <c:v>0.05</c:v>
                </c:pt>
                <c:pt idx="81">
                  <c:v>5.2900000000000003E-2</c:v>
                </c:pt>
                <c:pt idx="82">
                  <c:v>5.1900000000000002E-2</c:v>
                </c:pt>
                <c:pt idx="83">
                  <c:v>4.48E-2</c:v>
                </c:pt>
                <c:pt idx="84">
                  <c:v>4.6600000000000003E-2</c:v>
                </c:pt>
                <c:pt idx="85">
                  <c:v>5.1499999999999997E-2</c:v>
                </c:pt>
                <c:pt idx="86">
                  <c:v>5.28E-2</c:v>
                </c:pt>
                <c:pt idx="87">
                  <c:v>5.2699999999999997E-2</c:v>
                </c:pt>
                <c:pt idx="88">
                  <c:v>5.33E-2</c:v>
                </c:pt>
                <c:pt idx="89">
                  <c:v>5.3699999999999998E-2</c:v>
                </c:pt>
                <c:pt idx="90">
                  <c:v>5.11E-2</c:v>
                </c:pt>
                <c:pt idx="91">
                  <c:v>4.9700000000000001E-2</c:v>
                </c:pt>
                <c:pt idx="92">
                  <c:v>4.9200000000000001E-2</c:v>
                </c:pt>
                <c:pt idx="93">
                  <c:v>4.9599999999999998E-2</c:v>
                </c:pt>
                <c:pt idx="94">
                  <c:v>4.48E-2</c:v>
                </c:pt>
                <c:pt idx="95">
                  <c:v>4.3700000000000003E-2</c:v>
                </c:pt>
                <c:pt idx="96">
                  <c:v>4.4900000000000002E-2</c:v>
                </c:pt>
                <c:pt idx="97">
                  <c:v>4.65E-2</c:v>
                </c:pt>
                <c:pt idx="98">
                  <c:v>5.11E-2</c:v>
                </c:pt>
                <c:pt idx="99">
                  <c:v>5.5399999999999998E-2</c:v>
                </c:pt>
                <c:pt idx="100">
                  <c:v>5.5E-2</c:v>
                </c:pt>
                <c:pt idx="101">
                  <c:v>5.1299999999999998E-2</c:v>
                </c:pt>
                <c:pt idx="102">
                  <c:v>5.28E-2</c:v>
                </c:pt>
                <c:pt idx="103">
                  <c:v>5.1700000000000003E-2</c:v>
                </c:pt>
                <c:pt idx="104">
                  <c:v>4.9000000000000002E-2</c:v>
                </c:pt>
                <c:pt idx="105">
                  <c:v>5.3100000000000001E-2</c:v>
                </c:pt>
                <c:pt idx="106">
                  <c:v>5.6899999999999999E-2</c:v>
                </c:pt>
                <c:pt idx="107">
                  <c:v>5.9900000000000002E-2</c:v>
                </c:pt>
                <c:pt idx="108">
                  <c:v>6.0499999999999998E-2</c:v>
                </c:pt>
                <c:pt idx="109">
                  <c:v>5.9299999999999999E-2</c:v>
                </c:pt>
                <c:pt idx="110">
                  <c:v>5.6899999999999999E-2</c:v>
                </c:pt>
                <c:pt idx="111">
                  <c:v>4.9200000000000001E-2</c:v>
                </c:pt>
                <c:pt idx="112">
                  <c:v>5.0999999999999997E-2</c:v>
                </c:pt>
                <c:pt idx="113">
                  <c:v>5.4699999999999999E-2</c:v>
                </c:pt>
                <c:pt idx="114">
                  <c:v>5.4699999999999999E-2</c:v>
                </c:pt>
                <c:pt idx="115">
                  <c:v>5.2999999999999999E-2</c:v>
                </c:pt>
                <c:pt idx="116">
                  <c:v>5.0500000000000003E-2</c:v>
                </c:pt>
                <c:pt idx="117">
                  <c:v>4.9399999999999999E-2</c:v>
                </c:pt>
                <c:pt idx="118">
                  <c:v>4.3400000000000001E-2</c:v>
                </c:pt>
                <c:pt idx="119">
                  <c:v>4.3999999999999997E-2</c:v>
                </c:pt>
                <c:pt idx="120">
                  <c:v>4.7E-2</c:v>
                </c:pt>
                <c:pt idx="121">
                  <c:v>5.3100000000000001E-2</c:v>
                </c:pt>
                <c:pt idx="122">
                  <c:v>5.6599999999999998E-2</c:v>
                </c:pt>
                <c:pt idx="123">
                  <c:v>5.8700000000000002E-2</c:v>
                </c:pt>
                <c:pt idx="124">
                  <c:v>5.5300000000000002E-2</c:v>
                </c:pt>
                <c:pt idx="125">
                  <c:v>5.0700000000000002E-2</c:v>
                </c:pt>
                <c:pt idx="126">
                  <c:v>5.3100000000000001E-2</c:v>
                </c:pt>
                <c:pt idx="127">
                  <c:v>5.7599999999999998E-2</c:v>
                </c:pt>
                <c:pt idx="128">
                  <c:v>5.9200000000000003E-2</c:v>
                </c:pt>
                <c:pt idx="129">
                  <c:v>5.7000000000000002E-2</c:v>
                </c:pt>
                <c:pt idx="130">
                  <c:v>5.9700000000000003E-2</c:v>
                </c:pt>
                <c:pt idx="131">
                  <c:v>5.7599999999999998E-2</c:v>
                </c:pt>
                <c:pt idx="132">
                  <c:v>5.2499999999999998E-2</c:v>
                </c:pt>
                <c:pt idx="133">
                  <c:v>5.4300000000000001E-2</c:v>
                </c:pt>
                <c:pt idx="134">
                  <c:v>5.7299999999999997E-2</c:v>
                </c:pt>
                <c:pt idx="135">
                  <c:v>5.8099999999999999E-2</c:v>
                </c:pt>
                <c:pt idx="136">
                  <c:v>5.9499999999999997E-2</c:v>
                </c:pt>
                <c:pt idx="137">
                  <c:v>5.8200000000000002E-2</c:v>
                </c:pt>
                <c:pt idx="138">
                  <c:v>5.7599999999999998E-2</c:v>
                </c:pt>
                <c:pt idx="139">
                  <c:v>5.4399999999999997E-2</c:v>
                </c:pt>
                <c:pt idx="140">
                  <c:v>5.0500000000000003E-2</c:v>
                </c:pt>
                <c:pt idx="141">
                  <c:v>5.3800000000000001E-2</c:v>
                </c:pt>
                <c:pt idx="142">
                  <c:v>6.0199999999999997E-2</c:v>
                </c:pt>
                <c:pt idx="143">
                  <c:v>5.8400000000000001E-2</c:v>
                </c:pt>
                <c:pt idx="144">
                  <c:v>5.6000000000000001E-2</c:v>
                </c:pt>
                <c:pt idx="145">
                  <c:v>5.6500000000000002E-2</c:v>
                </c:pt>
                <c:pt idx="146">
                  <c:v>5.2200000000000003E-2</c:v>
                </c:pt>
                <c:pt idx="147">
                  <c:v>5.3900000000000003E-2</c:v>
                </c:pt>
                <c:pt idx="148">
                  <c:v>5.6300000000000003E-2</c:v>
                </c:pt>
                <c:pt idx="149" formatCode="0%">
                  <c:v>0.06</c:v>
                </c:pt>
                <c:pt idx="150">
                  <c:v>6.2199999999999998E-2</c:v>
                </c:pt>
                <c:pt idx="151">
                  <c:v>6.5299999999999997E-2</c:v>
                </c:pt>
                <c:pt idx="152">
                  <c:v>6.2600000000000003E-2</c:v>
                </c:pt>
                <c:pt idx="153">
                  <c:v>5.6399999999999999E-2</c:v>
                </c:pt>
                <c:pt idx="154">
                  <c:v>5.8700000000000002E-2</c:v>
                </c:pt>
                <c:pt idx="155">
                  <c:v>6.2E-2</c:v>
                </c:pt>
                <c:pt idx="156">
                  <c:v>6.1699999999999998E-2</c:v>
                </c:pt>
                <c:pt idx="157">
                  <c:v>6.2300000000000001E-2</c:v>
                </c:pt>
                <c:pt idx="158">
                  <c:v>6.5299999999999997E-2</c:v>
                </c:pt>
                <c:pt idx="159">
                  <c:v>6.1100000000000002E-2</c:v>
                </c:pt>
                <c:pt idx="160">
                  <c:v>6.2100000000000002E-2</c:v>
                </c:pt>
                <c:pt idx="161">
                  <c:v>6.6600000000000006E-2</c:v>
                </c:pt>
                <c:pt idx="162">
                  <c:v>6.8599999999999994E-2</c:v>
                </c:pt>
                <c:pt idx="163">
                  <c:v>6.7299999999999999E-2</c:v>
                </c:pt>
                <c:pt idx="164">
                  <c:v>6.8199999999999997E-2</c:v>
                </c:pt>
                <c:pt idx="165">
                  <c:v>7.6300000000000007E-2</c:v>
                </c:pt>
                <c:pt idx="166">
                  <c:v>6.9199999999999998E-2</c:v>
                </c:pt>
                <c:pt idx="167">
                  <c:v>6.0600000000000001E-2</c:v>
                </c:pt>
                <c:pt idx="168" formatCode="0%">
                  <c:v>0.06</c:v>
                </c:pt>
                <c:pt idx="169">
                  <c:v>6.2399999999999997E-2</c:v>
                </c:pt>
                <c:pt idx="170">
                  <c:v>6.4600000000000005E-2</c:v>
                </c:pt>
                <c:pt idx="171">
                  <c:v>6.6500000000000004E-2</c:v>
                </c:pt>
                <c:pt idx="172">
                  <c:v>7.0699999999999999E-2</c:v>
                </c:pt>
                <c:pt idx="173">
                  <c:v>7.3300000000000004E-2</c:v>
                </c:pt>
                <c:pt idx="174">
                  <c:v>6.7799999999999999E-2</c:v>
                </c:pt>
                <c:pt idx="175">
                  <c:v>6.7199999999999996E-2</c:v>
                </c:pt>
                <c:pt idx="176">
                  <c:v>6.8099999999999994E-2</c:v>
                </c:pt>
                <c:pt idx="177">
                  <c:v>6.8099999999999994E-2</c:v>
                </c:pt>
                <c:pt idx="178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4-4E4B-9BD5-BA24AD8F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68464"/>
        <c:axId val="931163872"/>
      </c:lineChart>
      <c:dateAx>
        <c:axId val="9311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163872"/>
        <c:crosses val="autoZero"/>
        <c:auto val="1"/>
        <c:lblOffset val="100"/>
        <c:baseTimeUnit val="days"/>
      </c:dateAx>
      <c:valAx>
        <c:axId val="931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1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页面转化率!$U$2</c:f>
              <c:strCache>
                <c:ptCount val="1"/>
                <c:pt idx="0">
                  <c:v>订单支付率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页面转化率!$J$3:$J$347</c:f>
              <c:numCache>
                <c:formatCode>m/d/yyyy</c:formatCode>
                <c:ptCount val="344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</c:numCache>
            </c:numRef>
          </c:cat>
          <c:val>
            <c:numRef>
              <c:f>页面转化率!$U$3:$U$347</c:f>
              <c:numCache>
                <c:formatCode>0.00%</c:formatCode>
                <c:ptCount val="344"/>
                <c:pt idx="0">
                  <c:v>0.79211678832116783</c:v>
                </c:pt>
                <c:pt idx="1">
                  <c:v>0.78970223325062039</c:v>
                </c:pt>
                <c:pt idx="2">
                  <c:v>0.79701796001355474</c:v>
                </c:pt>
                <c:pt idx="3">
                  <c:v>0.80732210381574421</c:v>
                </c:pt>
                <c:pt idx="4">
                  <c:v>0.80297397769516732</c:v>
                </c:pt>
                <c:pt idx="5">
                  <c:v>0.80184766214177983</c:v>
                </c:pt>
                <c:pt idx="6">
                  <c:v>0.79392446633825942</c:v>
                </c:pt>
                <c:pt idx="7">
                  <c:v>0.81643422540520161</c:v>
                </c:pt>
                <c:pt idx="8">
                  <c:v>0.80720180045011258</c:v>
                </c:pt>
                <c:pt idx="9">
                  <c:v>0.79820370724249956</c:v>
                </c:pt>
                <c:pt idx="10">
                  <c:v>0.7857142857142857</c:v>
                </c:pt>
                <c:pt idx="11">
                  <c:v>0.80647875473285657</c:v>
                </c:pt>
                <c:pt idx="12">
                  <c:v>0.80278475233964852</c:v>
                </c:pt>
                <c:pt idx="13">
                  <c:v>0.79994948219247286</c:v>
                </c:pt>
                <c:pt idx="14">
                  <c:v>0.80638677981241624</c:v>
                </c:pt>
                <c:pt idx="15">
                  <c:v>0.79484425349087007</c:v>
                </c:pt>
                <c:pt idx="16">
                  <c:v>0.78983261004339744</c:v>
                </c:pt>
                <c:pt idx="17">
                  <c:v>0.79057700290577004</c:v>
                </c:pt>
                <c:pt idx="18">
                  <c:v>0.78120411160058734</c:v>
                </c:pt>
                <c:pt idx="19">
                  <c:v>0.79465737514517998</c:v>
                </c:pt>
                <c:pt idx="20">
                  <c:v>0.80010660980810233</c:v>
                </c:pt>
                <c:pt idx="21">
                  <c:v>0.79350903942496187</c:v>
                </c:pt>
                <c:pt idx="22">
                  <c:v>0.792901878914405</c:v>
                </c:pt>
                <c:pt idx="23">
                  <c:v>0.78927602754016268</c:v>
                </c:pt>
                <c:pt idx="24">
                  <c:v>0.77339901477832518</c:v>
                </c:pt>
                <c:pt idx="25">
                  <c:v>0.79175164287332878</c:v>
                </c:pt>
                <c:pt idx="26">
                  <c:v>0.78667317549426408</c:v>
                </c:pt>
                <c:pt idx="27">
                  <c:v>0.77298929453746912</c:v>
                </c:pt>
                <c:pt idx="28">
                  <c:v>0.77665903890160182</c:v>
                </c:pt>
                <c:pt idx="29">
                  <c:v>0.78518193774660239</c:v>
                </c:pt>
                <c:pt idx="30">
                  <c:v>0.76515320957280253</c:v>
                </c:pt>
                <c:pt idx="31">
                  <c:v>0.77967567567567564</c:v>
                </c:pt>
                <c:pt idx="32">
                  <c:v>0.78378990264885673</c:v>
                </c:pt>
                <c:pt idx="33">
                  <c:v>0.79264632316158079</c:v>
                </c:pt>
                <c:pt idx="34">
                  <c:v>0.77131578947368418</c:v>
                </c:pt>
                <c:pt idx="35">
                  <c:v>0.77746675997200843</c:v>
                </c:pt>
                <c:pt idx="36">
                  <c:v>0.77948063005534274</c:v>
                </c:pt>
                <c:pt idx="37">
                  <c:v>0.76948590381426207</c:v>
                </c:pt>
                <c:pt idx="38">
                  <c:v>0.76974416017797553</c:v>
                </c:pt>
                <c:pt idx="39">
                  <c:v>0.77474489795918366</c:v>
                </c:pt>
                <c:pt idx="40">
                  <c:v>0.74596464258262873</c:v>
                </c:pt>
                <c:pt idx="41">
                  <c:v>0.72838038632986624</c:v>
                </c:pt>
                <c:pt idx="42">
                  <c:v>0.71682075753056962</c:v>
                </c:pt>
                <c:pt idx="43">
                  <c:v>0.72962160360060013</c:v>
                </c:pt>
                <c:pt idx="44">
                  <c:v>0.72986348122866895</c:v>
                </c:pt>
                <c:pt idx="45">
                  <c:v>0.74223187437353821</c:v>
                </c:pt>
                <c:pt idx="46">
                  <c:v>0.74734356552538372</c:v>
                </c:pt>
                <c:pt idx="47">
                  <c:v>0.74106799846331162</c:v>
                </c:pt>
                <c:pt idx="48">
                  <c:v>0.75205538727823451</c:v>
                </c:pt>
                <c:pt idx="49">
                  <c:v>0.759493670886076</c:v>
                </c:pt>
                <c:pt idx="50">
                  <c:v>0.76692242114236997</c:v>
                </c:pt>
                <c:pt idx="51">
                  <c:v>0.7671416596814753</c:v>
                </c:pt>
                <c:pt idx="52">
                  <c:v>0.76308064237610085</c:v>
                </c:pt>
                <c:pt idx="53">
                  <c:v>0.76445319491677111</c:v>
                </c:pt>
                <c:pt idx="54">
                  <c:v>0.73644436047610051</c:v>
                </c:pt>
                <c:pt idx="55">
                  <c:v>0.74632900617152587</c:v>
                </c:pt>
                <c:pt idx="56">
                  <c:v>0.74700921749362625</c:v>
                </c:pt>
                <c:pt idx="57">
                  <c:v>0.75403302334408806</c:v>
                </c:pt>
                <c:pt idx="58">
                  <c:v>0.74026465028355393</c:v>
                </c:pt>
                <c:pt idx="59">
                  <c:v>0.7318570896911053</c:v>
                </c:pt>
                <c:pt idx="60">
                  <c:v>0.75517308064204214</c:v>
                </c:pt>
                <c:pt idx="61">
                  <c:v>0.7402387214242363</c:v>
                </c:pt>
                <c:pt idx="62">
                  <c:v>0.74569473932531261</c:v>
                </c:pt>
                <c:pt idx="63">
                  <c:v>0.75484913793103448</c:v>
                </c:pt>
                <c:pt idx="64">
                  <c:v>0.75213675213675213</c:v>
                </c:pt>
                <c:pt idx="65">
                  <c:v>0.72057548968625407</c:v>
                </c:pt>
                <c:pt idx="66">
                  <c:v>0.73192472763288219</c:v>
                </c:pt>
                <c:pt idx="67">
                  <c:v>0.73431798436142481</c:v>
                </c:pt>
                <c:pt idx="68">
                  <c:v>0.73842903783368541</c:v>
                </c:pt>
                <c:pt idx="69">
                  <c:v>0.73927958833619212</c:v>
                </c:pt>
                <c:pt idx="70">
                  <c:v>0.75726315789473686</c:v>
                </c:pt>
                <c:pt idx="71">
                  <c:v>0.74526782118405155</c:v>
                </c:pt>
                <c:pt idx="72">
                  <c:v>0.74277574277574276</c:v>
                </c:pt>
                <c:pt idx="73">
                  <c:v>0.73636736367363675</c:v>
                </c:pt>
                <c:pt idx="74">
                  <c:v>0.75343661357189617</c:v>
                </c:pt>
                <c:pt idx="75">
                  <c:v>0.75018735948038973</c:v>
                </c:pt>
                <c:pt idx="76">
                  <c:v>0.75924821002386633</c:v>
                </c:pt>
                <c:pt idx="77">
                  <c:v>0.7651209677419355</c:v>
                </c:pt>
                <c:pt idx="78">
                  <c:v>0.76169000712081647</c:v>
                </c:pt>
                <c:pt idx="79">
                  <c:v>0.75347056007659163</c:v>
                </c:pt>
                <c:pt idx="80">
                  <c:v>0.74807644576818066</c:v>
                </c:pt>
                <c:pt idx="81">
                  <c:v>0.74981217129977462</c:v>
                </c:pt>
                <c:pt idx="82">
                  <c:v>0.75806904294134159</c:v>
                </c:pt>
                <c:pt idx="83">
                  <c:v>0.7485641352903637</c:v>
                </c:pt>
                <c:pt idx="84">
                  <c:v>0.76205243868057515</c:v>
                </c:pt>
                <c:pt idx="85">
                  <c:v>0.75438596491228072</c:v>
                </c:pt>
                <c:pt idx="86">
                  <c:v>0.74986666666666668</c:v>
                </c:pt>
                <c:pt idx="87">
                  <c:v>0.74353701527614569</c:v>
                </c:pt>
                <c:pt idx="88">
                  <c:v>0.73735825927060983</c:v>
                </c:pt>
                <c:pt idx="89">
                  <c:v>0.74182706996639169</c:v>
                </c:pt>
                <c:pt idx="90">
                  <c:v>0.74382178907065788</c:v>
                </c:pt>
                <c:pt idx="91">
                  <c:v>0.73740685543964235</c:v>
                </c:pt>
                <c:pt idx="92">
                  <c:v>0.7449473384571591</c:v>
                </c:pt>
                <c:pt idx="93">
                  <c:v>0.73209387381895763</c:v>
                </c:pt>
                <c:pt idx="94">
                  <c:v>0.73644625509244754</c:v>
                </c:pt>
                <c:pt idx="95">
                  <c:v>0.7598611549384664</c:v>
                </c:pt>
                <c:pt idx="96">
                  <c:v>0.7496570644718793</c:v>
                </c:pt>
                <c:pt idx="97">
                  <c:v>0.7355599214145383</c:v>
                </c:pt>
                <c:pt idx="98">
                  <c:v>0.76035911602209949</c:v>
                </c:pt>
                <c:pt idx="99">
                  <c:v>0.73981513180417668</c:v>
                </c:pt>
                <c:pt idx="100">
                  <c:v>0.75039897861474625</c:v>
                </c:pt>
                <c:pt idx="101">
                  <c:v>0.74911547121260857</c:v>
                </c:pt>
                <c:pt idx="102">
                  <c:v>0.73317631224764468</c:v>
                </c:pt>
                <c:pt idx="103">
                  <c:v>0.74070450097847362</c:v>
                </c:pt>
                <c:pt idx="104">
                  <c:v>0.74007220216606495</c:v>
                </c:pt>
                <c:pt idx="105">
                  <c:v>0.74888747616020346</c:v>
                </c:pt>
                <c:pt idx="106">
                  <c:v>0.73431627638045682</c:v>
                </c:pt>
                <c:pt idx="107">
                  <c:v>0.72077922077922074</c:v>
                </c:pt>
                <c:pt idx="108">
                  <c:v>0.72030542986425339</c:v>
                </c:pt>
                <c:pt idx="109">
                  <c:v>0.72539642587465392</c:v>
                </c:pt>
                <c:pt idx="110">
                  <c:v>0.68526466380543638</c:v>
                </c:pt>
                <c:pt idx="111">
                  <c:v>0.67371202113606343</c:v>
                </c:pt>
                <c:pt idx="112">
                  <c:v>0.64922760041194649</c:v>
                </c:pt>
                <c:pt idx="113">
                  <c:v>0.69386652256146986</c:v>
                </c:pt>
                <c:pt idx="114">
                  <c:v>0.68305400372439473</c:v>
                </c:pt>
                <c:pt idx="115">
                  <c:v>0.66491963661774978</c:v>
                </c:pt>
                <c:pt idx="116">
                  <c:v>0.66833000665335995</c:v>
                </c:pt>
                <c:pt idx="117">
                  <c:v>0.65256495669553627</c:v>
                </c:pt>
                <c:pt idx="118">
                  <c:v>0.64979619565217395</c:v>
                </c:pt>
                <c:pt idx="119">
                  <c:v>0.65885072655217969</c:v>
                </c:pt>
                <c:pt idx="120">
                  <c:v>0.66380789022298459</c:v>
                </c:pt>
                <c:pt idx="121">
                  <c:v>0.68768882175226587</c:v>
                </c:pt>
                <c:pt idx="122">
                  <c:v>0.66934306569343061</c:v>
                </c:pt>
                <c:pt idx="123">
                  <c:v>0.68548963545389563</c:v>
                </c:pt>
                <c:pt idx="124">
                  <c:v>0.68537224092779647</c:v>
                </c:pt>
                <c:pt idx="125">
                  <c:v>0.7046142208774584</c:v>
                </c:pt>
                <c:pt idx="126">
                  <c:v>0.70988350244269072</c:v>
                </c:pt>
                <c:pt idx="127">
                  <c:v>0.6913925822253324</c:v>
                </c:pt>
                <c:pt idx="128">
                  <c:v>0.69150841992117518</c:v>
                </c:pt>
                <c:pt idx="129">
                  <c:v>0.68881118881118886</c:v>
                </c:pt>
                <c:pt idx="130">
                  <c:v>0.7055335968379447</c:v>
                </c:pt>
                <c:pt idx="131">
                  <c:v>0.6873015873015873</c:v>
                </c:pt>
                <c:pt idx="132">
                  <c:v>0.71307692307692305</c:v>
                </c:pt>
                <c:pt idx="133">
                  <c:v>0.70700179533213647</c:v>
                </c:pt>
                <c:pt idx="134">
                  <c:v>0.71040058801911066</c:v>
                </c:pt>
                <c:pt idx="135">
                  <c:v>0.69211195928753177</c:v>
                </c:pt>
                <c:pt idx="136">
                  <c:v>0.72288719622778386</c:v>
                </c:pt>
                <c:pt idx="137">
                  <c:v>0.70584192439862548</c:v>
                </c:pt>
                <c:pt idx="138">
                  <c:v>0.73047304730473051</c:v>
                </c:pt>
                <c:pt idx="139">
                  <c:v>0.72285813388831077</c:v>
                </c:pt>
                <c:pt idx="140">
                  <c:v>0.7097770154373928</c:v>
                </c:pt>
                <c:pt idx="141">
                  <c:v>0.71313131313131317</c:v>
                </c:pt>
                <c:pt idx="142">
                  <c:v>0.70973211258053581</c:v>
                </c:pt>
                <c:pt idx="143">
                  <c:v>0.71126516464471401</c:v>
                </c:pt>
                <c:pt idx="144">
                  <c:v>0.73383351196856017</c:v>
                </c:pt>
                <c:pt idx="145">
                  <c:v>0.71115384615384614</c:v>
                </c:pt>
                <c:pt idx="146">
                  <c:v>0.71636363636363631</c:v>
                </c:pt>
                <c:pt idx="147">
                  <c:v>0.74062854979174553</c:v>
                </c:pt>
                <c:pt idx="148">
                  <c:v>0.72596729158356599</c:v>
                </c:pt>
                <c:pt idx="149">
                  <c:v>0.73844917637605467</c:v>
                </c:pt>
                <c:pt idx="150">
                  <c:v>0.7035060975609756</c:v>
                </c:pt>
                <c:pt idx="151">
                  <c:v>0.67948214986269129</c:v>
                </c:pt>
                <c:pt idx="152">
                  <c:v>0.69646017699115048</c:v>
                </c:pt>
                <c:pt idx="153">
                  <c:v>0.69832173557101929</c:v>
                </c:pt>
                <c:pt idx="154">
                  <c:v>0.70367170626349895</c:v>
                </c:pt>
                <c:pt idx="155">
                  <c:v>0.70738753611225758</c:v>
                </c:pt>
                <c:pt idx="156">
                  <c:v>0.71410579345088165</c:v>
                </c:pt>
                <c:pt idx="157">
                  <c:v>0.69389473684210523</c:v>
                </c:pt>
                <c:pt idx="158">
                  <c:v>0.71020019065776929</c:v>
                </c:pt>
                <c:pt idx="159">
                  <c:v>0.70962962962962961</c:v>
                </c:pt>
                <c:pt idx="160">
                  <c:v>0.66261292564280749</c:v>
                </c:pt>
                <c:pt idx="161">
                  <c:v>0.69667856162503428</c:v>
                </c:pt>
                <c:pt idx="162">
                  <c:v>0.67660818713450288</c:v>
                </c:pt>
                <c:pt idx="163">
                  <c:v>0.68166717003926303</c:v>
                </c:pt>
                <c:pt idx="164">
                  <c:v>0.68969002695417791</c:v>
                </c:pt>
                <c:pt idx="165">
                  <c:v>0.69148580968280471</c:v>
                </c:pt>
                <c:pt idx="166">
                  <c:v>0.69617404351087775</c:v>
                </c:pt>
                <c:pt idx="167">
                  <c:v>0.6953389830508474</c:v>
                </c:pt>
                <c:pt idx="168">
                  <c:v>0.68517850703209515</c:v>
                </c:pt>
                <c:pt idx="169">
                  <c:v>0.69211822660098521</c:v>
                </c:pt>
                <c:pt idx="170">
                  <c:v>0.69385432473444608</c:v>
                </c:pt>
                <c:pt idx="171">
                  <c:v>0.71050583657587552</c:v>
                </c:pt>
                <c:pt idx="172">
                  <c:v>0.69332298136645965</c:v>
                </c:pt>
                <c:pt idx="173">
                  <c:v>0.70629660314830156</c:v>
                </c:pt>
                <c:pt idx="174">
                  <c:v>0.73333333333333328</c:v>
                </c:pt>
                <c:pt idx="175">
                  <c:v>0.70323974082073437</c:v>
                </c:pt>
                <c:pt idx="176">
                  <c:v>0.73124732104586365</c:v>
                </c:pt>
                <c:pt idx="177">
                  <c:v>0.70809136662795202</c:v>
                </c:pt>
                <c:pt idx="178">
                  <c:v>0.71544023819651215</c:v>
                </c:pt>
                <c:pt idx="179">
                  <c:v>0.70883534136546189</c:v>
                </c:pt>
                <c:pt idx="180">
                  <c:v>0.7057156353330184</c:v>
                </c:pt>
                <c:pt idx="181">
                  <c:v>0.6992892290869327</c:v>
                </c:pt>
                <c:pt idx="182">
                  <c:v>0.70545121392579024</c:v>
                </c:pt>
                <c:pt idx="183">
                  <c:v>0.69867549668874174</c:v>
                </c:pt>
                <c:pt idx="184">
                  <c:v>0.70892018779342725</c:v>
                </c:pt>
                <c:pt idx="185">
                  <c:v>0.71168369613505111</c:v>
                </c:pt>
                <c:pt idx="186">
                  <c:v>0.69636363636363641</c:v>
                </c:pt>
                <c:pt idx="187">
                  <c:v>0.69923800986104889</c:v>
                </c:pt>
                <c:pt idx="188">
                  <c:v>0.72687704026115341</c:v>
                </c:pt>
                <c:pt idx="189">
                  <c:v>0.7307878202029966</c:v>
                </c:pt>
                <c:pt idx="190">
                  <c:v>0.73117298037425837</c:v>
                </c:pt>
                <c:pt idx="191">
                  <c:v>0.74563953488372092</c:v>
                </c:pt>
                <c:pt idx="192">
                  <c:v>0.71694318753142283</c:v>
                </c:pt>
                <c:pt idx="193">
                  <c:v>0.69191402251791201</c:v>
                </c:pt>
                <c:pt idx="194">
                  <c:v>0.7034644744568409</c:v>
                </c:pt>
                <c:pt idx="195">
                  <c:v>0.69130434782608696</c:v>
                </c:pt>
                <c:pt idx="196">
                  <c:v>0.70987341772151902</c:v>
                </c:pt>
                <c:pt idx="197">
                  <c:v>0.55025620811982656</c:v>
                </c:pt>
                <c:pt idx="198">
                  <c:v>0.62728146013448605</c:v>
                </c:pt>
                <c:pt idx="199">
                  <c:v>0.73034362259755392</c:v>
                </c:pt>
                <c:pt idx="200">
                  <c:v>0.73687423687423692</c:v>
                </c:pt>
                <c:pt idx="201">
                  <c:v>0.74546773023930379</c:v>
                </c:pt>
                <c:pt idx="202">
                  <c:v>0.74941176470588233</c:v>
                </c:pt>
                <c:pt idx="203">
                  <c:v>0.75038520801232667</c:v>
                </c:pt>
                <c:pt idx="204">
                  <c:v>0.73533834586466162</c:v>
                </c:pt>
                <c:pt idx="205">
                  <c:v>0.72662266226622663</c:v>
                </c:pt>
                <c:pt idx="206">
                  <c:v>0.72203196347031962</c:v>
                </c:pt>
                <c:pt idx="207">
                  <c:v>0.72764227642276424</c:v>
                </c:pt>
                <c:pt idx="208">
                  <c:v>0.7528089887640449</c:v>
                </c:pt>
                <c:pt idx="209">
                  <c:v>0.75730110775427995</c:v>
                </c:pt>
                <c:pt idx="210">
                  <c:v>0.74926971762414796</c:v>
                </c:pt>
                <c:pt idx="211">
                  <c:v>0.7251205611573871</c:v>
                </c:pt>
                <c:pt idx="212">
                  <c:v>0.71172413793103451</c:v>
                </c:pt>
                <c:pt idx="213">
                  <c:v>0.74915743861338469</c:v>
                </c:pt>
                <c:pt idx="214">
                  <c:v>0.74987053340238219</c:v>
                </c:pt>
                <c:pt idx="215">
                  <c:v>0.75533175355450233</c:v>
                </c:pt>
                <c:pt idx="216">
                  <c:v>0.74745516238487641</c:v>
                </c:pt>
                <c:pt idx="217">
                  <c:v>0.70443124714481498</c:v>
                </c:pt>
                <c:pt idx="218">
                  <c:v>0.75994513031550071</c:v>
                </c:pt>
                <c:pt idx="219">
                  <c:v>0.73093734822729484</c:v>
                </c:pt>
                <c:pt idx="220">
                  <c:v>0.73976153447382065</c:v>
                </c:pt>
                <c:pt idx="221">
                  <c:v>0.73913043478260865</c:v>
                </c:pt>
                <c:pt idx="222">
                  <c:v>0.73050139275766013</c:v>
                </c:pt>
                <c:pt idx="223">
                  <c:v>0.74107618540223763</c:v>
                </c:pt>
                <c:pt idx="224">
                  <c:v>0.74063260340632608</c:v>
                </c:pt>
                <c:pt idx="225">
                  <c:v>0.73611111111111116</c:v>
                </c:pt>
                <c:pt idx="226">
                  <c:v>0.72136387852956851</c:v>
                </c:pt>
                <c:pt idx="227">
                  <c:v>0.7658402203856749</c:v>
                </c:pt>
                <c:pt idx="228">
                  <c:v>0.72840203274985882</c:v>
                </c:pt>
                <c:pt idx="229">
                  <c:v>0.72840203274985882</c:v>
                </c:pt>
                <c:pt idx="230">
                  <c:v>0.73579920739762217</c:v>
                </c:pt>
                <c:pt idx="231">
                  <c:v>0.76169265033407574</c:v>
                </c:pt>
                <c:pt idx="232">
                  <c:v>0.74936708860759493</c:v>
                </c:pt>
                <c:pt idx="233">
                  <c:v>0.74070138150903297</c:v>
                </c:pt>
                <c:pt idx="234">
                  <c:v>0.76008844665561082</c:v>
                </c:pt>
                <c:pt idx="235">
                  <c:v>0.74264705882352944</c:v>
                </c:pt>
                <c:pt idx="236">
                  <c:v>0.7464709203839639</c:v>
                </c:pt>
                <c:pt idx="237">
                  <c:v>0.75837451949478307</c:v>
                </c:pt>
                <c:pt idx="238">
                  <c:v>0.75696340797378481</c:v>
                </c:pt>
                <c:pt idx="239">
                  <c:v>0.75557917109458028</c:v>
                </c:pt>
                <c:pt idx="240">
                  <c:v>0.73740201567749164</c:v>
                </c:pt>
                <c:pt idx="241">
                  <c:v>0.72673733804475849</c:v>
                </c:pt>
                <c:pt idx="242">
                  <c:v>0.74983004758667571</c:v>
                </c:pt>
                <c:pt idx="243">
                  <c:v>0.76244075829383884</c:v>
                </c:pt>
                <c:pt idx="244">
                  <c:v>0.76056338028169013</c:v>
                </c:pt>
                <c:pt idx="245">
                  <c:v>0.72520154223624256</c:v>
                </c:pt>
                <c:pt idx="246">
                  <c:v>0.71045485403937547</c:v>
                </c:pt>
                <c:pt idx="247">
                  <c:v>0.69432661717921529</c:v>
                </c:pt>
                <c:pt idx="248">
                  <c:v>0.6988532110091743</c:v>
                </c:pt>
                <c:pt idx="249">
                  <c:v>0.70709382151029754</c:v>
                </c:pt>
                <c:pt idx="250">
                  <c:v>0.68081081081081085</c:v>
                </c:pt>
                <c:pt idx="251">
                  <c:v>0.68981481481481477</c:v>
                </c:pt>
                <c:pt idx="252">
                  <c:v>0.67652671755725191</c:v>
                </c:pt>
                <c:pt idx="253">
                  <c:v>0.66588862954318107</c:v>
                </c:pt>
                <c:pt idx="254">
                  <c:v>0.69993234100135315</c:v>
                </c:pt>
                <c:pt idx="255">
                  <c:v>0.68989547038327526</c:v>
                </c:pt>
                <c:pt idx="256">
                  <c:v>0.67502687208885703</c:v>
                </c:pt>
                <c:pt idx="257">
                  <c:v>0.69608898457122359</c:v>
                </c:pt>
                <c:pt idx="258">
                  <c:v>0.69249592169657426</c:v>
                </c:pt>
                <c:pt idx="259">
                  <c:v>0.68905950095969293</c:v>
                </c:pt>
                <c:pt idx="260">
                  <c:v>0.68503350707371558</c:v>
                </c:pt>
                <c:pt idx="261">
                  <c:v>0.67553191489361697</c:v>
                </c:pt>
                <c:pt idx="262">
                  <c:v>0.66563944530046226</c:v>
                </c:pt>
                <c:pt idx="263">
                  <c:v>0.67522052927024856</c:v>
                </c:pt>
                <c:pt idx="264">
                  <c:v>0.68693449149475205</c:v>
                </c:pt>
                <c:pt idx="265">
                  <c:v>0.69302635969302639</c:v>
                </c:pt>
                <c:pt idx="266">
                  <c:v>0.70197547683923711</c:v>
                </c:pt>
                <c:pt idx="267">
                  <c:v>0.69133278822567457</c:v>
                </c:pt>
                <c:pt idx="268">
                  <c:v>0.71729622266401594</c:v>
                </c:pt>
                <c:pt idx="269">
                  <c:v>0.6615746180963572</c:v>
                </c:pt>
                <c:pt idx="270">
                  <c:v>0.65751211631663975</c:v>
                </c:pt>
                <c:pt idx="271">
                  <c:v>0.68958664546899839</c:v>
                </c:pt>
                <c:pt idx="272">
                  <c:v>0.67697594501718217</c:v>
                </c:pt>
                <c:pt idx="273">
                  <c:v>0.69677155700858195</c:v>
                </c:pt>
                <c:pt idx="274">
                  <c:v>0.6778801843317972</c:v>
                </c:pt>
                <c:pt idx="275">
                  <c:v>0.64448495897903368</c:v>
                </c:pt>
                <c:pt idx="276">
                  <c:v>0.69147727272727277</c:v>
                </c:pt>
                <c:pt idx="277">
                  <c:v>0.67730282962071042</c:v>
                </c:pt>
                <c:pt idx="278">
                  <c:v>0.67765363128491618</c:v>
                </c:pt>
                <c:pt idx="279">
                  <c:v>0.67167919799498743</c:v>
                </c:pt>
                <c:pt idx="280">
                  <c:v>0.68385800401875418</c:v>
                </c:pt>
                <c:pt idx="281">
                  <c:v>0.65583173996175903</c:v>
                </c:pt>
                <c:pt idx="282">
                  <c:v>0.69342560553633215</c:v>
                </c:pt>
                <c:pt idx="283">
                  <c:v>0.69481022463206821</c:v>
                </c:pt>
                <c:pt idx="284">
                  <c:v>0.62384187770228539</c:v>
                </c:pt>
                <c:pt idx="285">
                  <c:v>0.63685636856368566</c:v>
                </c:pt>
                <c:pt idx="286">
                  <c:v>0.62719495722647456</c:v>
                </c:pt>
                <c:pt idx="287">
                  <c:v>0.68143922773146115</c:v>
                </c:pt>
                <c:pt idx="288">
                  <c:v>0.68623024830699775</c:v>
                </c:pt>
                <c:pt idx="289">
                  <c:v>0.69421101774042948</c:v>
                </c:pt>
                <c:pt idx="290">
                  <c:v>0.6979961832061069</c:v>
                </c:pt>
                <c:pt idx="291">
                  <c:v>0.67886178861788615</c:v>
                </c:pt>
                <c:pt idx="292">
                  <c:v>0.69696969696969702</c:v>
                </c:pt>
                <c:pt idx="293">
                  <c:v>0.68613138686131392</c:v>
                </c:pt>
                <c:pt idx="294">
                  <c:v>0.69703036369703031</c:v>
                </c:pt>
                <c:pt idx="295">
                  <c:v>0.67662170841361591</c:v>
                </c:pt>
                <c:pt idx="296">
                  <c:v>0.68036386449184438</c:v>
                </c:pt>
                <c:pt idx="297">
                  <c:v>0.63549783549783545</c:v>
                </c:pt>
                <c:pt idx="298">
                  <c:v>0.59424242424242424</c:v>
                </c:pt>
                <c:pt idx="299">
                  <c:v>0.59707223422126232</c:v>
                </c:pt>
                <c:pt idx="300">
                  <c:v>0.58718125430737422</c:v>
                </c:pt>
                <c:pt idx="301">
                  <c:v>0.61026015074155116</c:v>
                </c:pt>
                <c:pt idx="302">
                  <c:v>0.65076484314233862</c:v>
                </c:pt>
                <c:pt idx="303">
                  <c:v>0.64297124600638977</c:v>
                </c:pt>
                <c:pt idx="304">
                  <c:v>0.64433262711864403</c:v>
                </c:pt>
                <c:pt idx="305">
                  <c:v>0.64175506268081006</c:v>
                </c:pt>
                <c:pt idx="306">
                  <c:v>0.63837730214036836</c:v>
                </c:pt>
                <c:pt idx="307">
                  <c:v>0.63273596176821978</c:v>
                </c:pt>
                <c:pt idx="308">
                  <c:v>0.58047619047619048</c:v>
                </c:pt>
                <c:pt idx="309">
                  <c:v>0.5935634570464573</c:v>
                </c:pt>
                <c:pt idx="310">
                  <c:v>0.58502252252252251</c:v>
                </c:pt>
                <c:pt idx="311">
                  <c:v>0.59440142942227514</c:v>
                </c:pt>
                <c:pt idx="312">
                  <c:v>0.58927203065134104</c:v>
                </c:pt>
                <c:pt idx="313">
                  <c:v>0.57885665038781964</c:v>
                </c:pt>
                <c:pt idx="314">
                  <c:v>0.56525353283458024</c:v>
                </c:pt>
                <c:pt idx="315">
                  <c:v>0.57763975155279501</c:v>
                </c:pt>
                <c:pt idx="316">
                  <c:v>0.59256779377301638</c:v>
                </c:pt>
                <c:pt idx="317">
                  <c:v>0.58283370148311775</c:v>
                </c:pt>
                <c:pt idx="318">
                  <c:v>0.59924320605435155</c:v>
                </c:pt>
                <c:pt idx="319">
                  <c:v>0.57606619987269259</c:v>
                </c:pt>
                <c:pt idx="320">
                  <c:v>0.5688405797101449</c:v>
                </c:pt>
                <c:pt idx="321">
                  <c:v>0.5358238081962643</c:v>
                </c:pt>
                <c:pt idx="322">
                  <c:v>0.5394424673784104</c:v>
                </c:pt>
                <c:pt idx="323">
                  <c:v>0.54598825831702547</c:v>
                </c:pt>
                <c:pt idx="324">
                  <c:v>0.55299055613851</c:v>
                </c:pt>
                <c:pt idx="325">
                  <c:v>0.53817224520496432</c:v>
                </c:pt>
                <c:pt idx="326">
                  <c:v>0.53083923154701718</c:v>
                </c:pt>
                <c:pt idx="327">
                  <c:v>0.54558204768583451</c:v>
                </c:pt>
                <c:pt idx="328">
                  <c:v>0.53653041519150302</c:v>
                </c:pt>
                <c:pt idx="329">
                  <c:v>0.60272962006639619</c:v>
                </c:pt>
                <c:pt idx="330">
                  <c:v>0.64820056611403154</c:v>
                </c:pt>
                <c:pt idx="331">
                  <c:v>0.67119901112484548</c:v>
                </c:pt>
                <c:pt idx="332">
                  <c:v>0.65817223198594021</c:v>
                </c:pt>
                <c:pt idx="333">
                  <c:v>0.63891178895300904</c:v>
                </c:pt>
                <c:pt idx="334">
                  <c:v>0.64117168429617577</c:v>
                </c:pt>
                <c:pt idx="335">
                  <c:v>0.66608544027898864</c:v>
                </c:pt>
                <c:pt idx="336">
                  <c:v>0.66171171171171173</c:v>
                </c:pt>
                <c:pt idx="337">
                  <c:v>0.67005592272496184</c:v>
                </c:pt>
                <c:pt idx="338">
                  <c:v>0.65501968503937003</c:v>
                </c:pt>
                <c:pt idx="339">
                  <c:v>0.64414168937329697</c:v>
                </c:pt>
                <c:pt idx="340">
                  <c:v>0.66350474288567152</c:v>
                </c:pt>
                <c:pt idx="341">
                  <c:v>0.65467625899280579</c:v>
                </c:pt>
                <c:pt idx="342">
                  <c:v>0.63459335624284074</c:v>
                </c:pt>
                <c:pt idx="343">
                  <c:v>0.66605052372150342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E-42D2-987E-B7FE19E7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053776"/>
        <c:axId val="1516051152"/>
      </c:lineChart>
      <c:dateAx>
        <c:axId val="151605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51152"/>
        <c:crosses val="autoZero"/>
        <c:auto val="1"/>
        <c:lblOffset val="100"/>
        <c:baseTimeUnit val="days"/>
      </c:dateAx>
      <c:valAx>
        <c:axId val="15160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页面转化率!$O$2</c:f>
              <c:strCache>
                <c:ptCount val="1"/>
                <c:pt idx="0">
                  <c:v>民宿提交订单量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页面转化率!$J$3:$J$347</c:f>
              <c:numCache>
                <c:formatCode>m/d/yyyy</c:formatCode>
                <c:ptCount val="344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</c:numCache>
            </c:numRef>
          </c:cat>
          <c:val>
            <c:numRef>
              <c:f>页面转化率!$O$3:$O$347</c:f>
              <c:numCache>
                <c:formatCode>General</c:formatCode>
                <c:ptCount val="344"/>
                <c:pt idx="0">
                  <c:v>6850</c:v>
                </c:pt>
                <c:pt idx="1">
                  <c:v>6448</c:v>
                </c:pt>
                <c:pt idx="2">
                  <c:v>5902</c:v>
                </c:pt>
                <c:pt idx="3">
                  <c:v>5818</c:v>
                </c:pt>
                <c:pt idx="4">
                  <c:v>5918</c:v>
                </c:pt>
                <c:pt idx="5">
                  <c:v>5304</c:v>
                </c:pt>
                <c:pt idx="6">
                  <c:v>4872</c:v>
                </c:pt>
                <c:pt idx="7">
                  <c:v>5306</c:v>
                </c:pt>
                <c:pt idx="8">
                  <c:v>5332</c:v>
                </c:pt>
                <c:pt idx="9">
                  <c:v>5233</c:v>
                </c:pt>
                <c:pt idx="10">
                  <c:v>5040</c:v>
                </c:pt>
                <c:pt idx="11">
                  <c:v>4754</c:v>
                </c:pt>
                <c:pt idx="12">
                  <c:v>4381</c:v>
                </c:pt>
                <c:pt idx="13">
                  <c:v>3959</c:v>
                </c:pt>
                <c:pt idx="14">
                  <c:v>4478</c:v>
                </c:pt>
                <c:pt idx="15">
                  <c:v>4655</c:v>
                </c:pt>
                <c:pt idx="16">
                  <c:v>4839</c:v>
                </c:pt>
                <c:pt idx="17">
                  <c:v>4818</c:v>
                </c:pt>
                <c:pt idx="18">
                  <c:v>4767</c:v>
                </c:pt>
                <c:pt idx="19">
                  <c:v>4305</c:v>
                </c:pt>
                <c:pt idx="20">
                  <c:v>3752</c:v>
                </c:pt>
                <c:pt idx="21">
                  <c:v>4591</c:v>
                </c:pt>
                <c:pt idx="22">
                  <c:v>4790</c:v>
                </c:pt>
                <c:pt idx="23">
                  <c:v>4793</c:v>
                </c:pt>
                <c:pt idx="24">
                  <c:v>4669</c:v>
                </c:pt>
                <c:pt idx="25">
                  <c:v>4413</c:v>
                </c:pt>
                <c:pt idx="26">
                  <c:v>4097</c:v>
                </c:pt>
                <c:pt idx="27">
                  <c:v>3643</c:v>
                </c:pt>
                <c:pt idx="28">
                  <c:v>4370</c:v>
                </c:pt>
                <c:pt idx="29">
                  <c:v>4562</c:v>
                </c:pt>
                <c:pt idx="30">
                  <c:v>4471</c:v>
                </c:pt>
                <c:pt idx="31">
                  <c:v>4625</c:v>
                </c:pt>
                <c:pt idx="32">
                  <c:v>4417</c:v>
                </c:pt>
                <c:pt idx="33">
                  <c:v>3998</c:v>
                </c:pt>
                <c:pt idx="34">
                  <c:v>3800</c:v>
                </c:pt>
                <c:pt idx="35">
                  <c:v>4287</c:v>
                </c:pt>
                <c:pt idx="36">
                  <c:v>4698</c:v>
                </c:pt>
                <c:pt idx="37">
                  <c:v>4824</c:v>
                </c:pt>
                <c:pt idx="38">
                  <c:v>4495</c:v>
                </c:pt>
                <c:pt idx="39">
                  <c:v>3920</c:v>
                </c:pt>
                <c:pt idx="40">
                  <c:v>5204</c:v>
                </c:pt>
                <c:pt idx="41">
                  <c:v>6730</c:v>
                </c:pt>
                <c:pt idx="42">
                  <c:v>6706</c:v>
                </c:pt>
                <c:pt idx="43">
                  <c:v>5999</c:v>
                </c:pt>
                <c:pt idx="44">
                  <c:v>5860</c:v>
                </c:pt>
                <c:pt idx="45">
                  <c:v>5986</c:v>
                </c:pt>
                <c:pt idx="46">
                  <c:v>5929</c:v>
                </c:pt>
                <c:pt idx="47">
                  <c:v>5206</c:v>
                </c:pt>
                <c:pt idx="48">
                  <c:v>4622</c:v>
                </c:pt>
                <c:pt idx="49">
                  <c:v>5451</c:v>
                </c:pt>
                <c:pt idx="50">
                  <c:v>5865</c:v>
                </c:pt>
                <c:pt idx="51">
                  <c:v>5965</c:v>
                </c:pt>
                <c:pt idx="52">
                  <c:v>5791</c:v>
                </c:pt>
                <c:pt idx="53">
                  <c:v>5587</c:v>
                </c:pt>
                <c:pt idx="54">
                  <c:v>5293</c:v>
                </c:pt>
                <c:pt idx="55">
                  <c:v>4699</c:v>
                </c:pt>
                <c:pt idx="56">
                  <c:v>5099</c:v>
                </c:pt>
                <c:pt idx="57">
                  <c:v>5269</c:v>
                </c:pt>
                <c:pt idx="58">
                  <c:v>5290</c:v>
                </c:pt>
                <c:pt idx="59">
                  <c:v>5374</c:v>
                </c:pt>
                <c:pt idx="60">
                  <c:v>5171</c:v>
                </c:pt>
                <c:pt idx="61">
                  <c:v>4943</c:v>
                </c:pt>
                <c:pt idx="62">
                  <c:v>4239</c:v>
                </c:pt>
                <c:pt idx="63">
                  <c:v>3712</c:v>
                </c:pt>
                <c:pt idx="64">
                  <c:v>4212</c:v>
                </c:pt>
                <c:pt idx="65">
                  <c:v>5769</c:v>
                </c:pt>
                <c:pt idx="66">
                  <c:v>6058</c:v>
                </c:pt>
                <c:pt idx="67">
                  <c:v>5755</c:v>
                </c:pt>
                <c:pt idx="68">
                  <c:v>5207</c:v>
                </c:pt>
                <c:pt idx="69">
                  <c:v>4664</c:v>
                </c:pt>
                <c:pt idx="70">
                  <c:v>4750</c:v>
                </c:pt>
                <c:pt idx="71">
                  <c:v>4966</c:v>
                </c:pt>
                <c:pt idx="72">
                  <c:v>4914</c:v>
                </c:pt>
                <c:pt idx="73">
                  <c:v>4878</c:v>
                </c:pt>
                <c:pt idx="74">
                  <c:v>4583</c:v>
                </c:pt>
                <c:pt idx="75">
                  <c:v>4003</c:v>
                </c:pt>
                <c:pt idx="76">
                  <c:v>3352</c:v>
                </c:pt>
                <c:pt idx="77">
                  <c:v>3968</c:v>
                </c:pt>
                <c:pt idx="78">
                  <c:v>4213</c:v>
                </c:pt>
                <c:pt idx="79">
                  <c:v>4178</c:v>
                </c:pt>
                <c:pt idx="80">
                  <c:v>4029</c:v>
                </c:pt>
                <c:pt idx="81">
                  <c:v>3993</c:v>
                </c:pt>
                <c:pt idx="82">
                  <c:v>3563</c:v>
                </c:pt>
                <c:pt idx="83">
                  <c:v>3134</c:v>
                </c:pt>
                <c:pt idx="84">
                  <c:v>3547</c:v>
                </c:pt>
                <c:pt idx="85">
                  <c:v>3876</c:v>
                </c:pt>
                <c:pt idx="86">
                  <c:v>3750</c:v>
                </c:pt>
                <c:pt idx="87">
                  <c:v>3404</c:v>
                </c:pt>
                <c:pt idx="88">
                  <c:v>3263</c:v>
                </c:pt>
                <c:pt idx="89">
                  <c:v>3273</c:v>
                </c:pt>
                <c:pt idx="90">
                  <c:v>2873</c:v>
                </c:pt>
                <c:pt idx="91">
                  <c:v>3355</c:v>
                </c:pt>
                <c:pt idx="92">
                  <c:v>3513</c:v>
                </c:pt>
                <c:pt idx="93">
                  <c:v>3281</c:v>
                </c:pt>
                <c:pt idx="94">
                  <c:v>3191</c:v>
                </c:pt>
                <c:pt idx="95">
                  <c:v>3169</c:v>
                </c:pt>
                <c:pt idx="96">
                  <c:v>2916</c:v>
                </c:pt>
                <c:pt idx="97">
                  <c:v>2545</c:v>
                </c:pt>
                <c:pt idx="98">
                  <c:v>2896</c:v>
                </c:pt>
                <c:pt idx="99">
                  <c:v>2921</c:v>
                </c:pt>
                <c:pt idx="100">
                  <c:v>3133</c:v>
                </c:pt>
                <c:pt idx="101">
                  <c:v>3109</c:v>
                </c:pt>
                <c:pt idx="102">
                  <c:v>2972</c:v>
                </c:pt>
                <c:pt idx="103">
                  <c:v>3066</c:v>
                </c:pt>
                <c:pt idx="104">
                  <c:v>3047</c:v>
                </c:pt>
                <c:pt idx="105">
                  <c:v>3146</c:v>
                </c:pt>
                <c:pt idx="106">
                  <c:v>3459</c:v>
                </c:pt>
                <c:pt idx="107">
                  <c:v>3542</c:v>
                </c:pt>
                <c:pt idx="108">
                  <c:v>3536</c:v>
                </c:pt>
                <c:pt idx="109">
                  <c:v>3973</c:v>
                </c:pt>
                <c:pt idx="110">
                  <c:v>4893</c:v>
                </c:pt>
                <c:pt idx="111">
                  <c:v>5299</c:v>
                </c:pt>
                <c:pt idx="112">
                  <c:v>4855</c:v>
                </c:pt>
                <c:pt idx="113">
                  <c:v>3701</c:v>
                </c:pt>
                <c:pt idx="114">
                  <c:v>2685</c:v>
                </c:pt>
                <c:pt idx="115">
                  <c:v>2862</c:v>
                </c:pt>
                <c:pt idx="116">
                  <c:v>3006</c:v>
                </c:pt>
                <c:pt idx="117">
                  <c:v>3002</c:v>
                </c:pt>
                <c:pt idx="118">
                  <c:v>2944</c:v>
                </c:pt>
                <c:pt idx="119">
                  <c:v>3028</c:v>
                </c:pt>
                <c:pt idx="120">
                  <c:v>2915</c:v>
                </c:pt>
                <c:pt idx="121">
                  <c:v>2648</c:v>
                </c:pt>
                <c:pt idx="122">
                  <c:v>2740</c:v>
                </c:pt>
                <c:pt idx="123">
                  <c:v>2798</c:v>
                </c:pt>
                <c:pt idx="124">
                  <c:v>2673</c:v>
                </c:pt>
                <c:pt idx="125">
                  <c:v>2644</c:v>
                </c:pt>
                <c:pt idx="126">
                  <c:v>2661</c:v>
                </c:pt>
                <c:pt idx="127">
                  <c:v>2858</c:v>
                </c:pt>
                <c:pt idx="128">
                  <c:v>2791</c:v>
                </c:pt>
                <c:pt idx="129">
                  <c:v>2574</c:v>
                </c:pt>
                <c:pt idx="130">
                  <c:v>2530</c:v>
                </c:pt>
                <c:pt idx="131">
                  <c:v>2520</c:v>
                </c:pt>
                <c:pt idx="132">
                  <c:v>2600</c:v>
                </c:pt>
                <c:pt idx="133">
                  <c:v>2785</c:v>
                </c:pt>
                <c:pt idx="134">
                  <c:v>2721</c:v>
                </c:pt>
                <c:pt idx="135">
                  <c:v>2751</c:v>
                </c:pt>
                <c:pt idx="136">
                  <c:v>2757</c:v>
                </c:pt>
                <c:pt idx="137">
                  <c:v>2910</c:v>
                </c:pt>
                <c:pt idx="138">
                  <c:v>2727</c:v>
                </c:pt>
                <c:pt idx="139">
                  <c:v>2883</c:v>
                </c:pt>
                <c:pt idx="140">
                  <c:v>2915</c:v>
                </c:pt>
                <c:pt idx="141">
                  <c:v>2970</c:v>
                </c:pt>
                <c:pt idx="142">
                  <c:v>2949</c:v>
                </c:pt>
                <c:pt idx="143">
                  <c:v>2885</c:v>
                </c:pt>
                <c:pt idx="144">
                  <c:v>2799</c:v>
                </c:pt>
                <c:pt idx="145">
                  <c:v>2600</c:v>
                </c:pt>
                <c:pt idx="146">
                  <c:v>2475</c:v>
                </c:pt>
                <c:pt idx="147">
                  <c:v>2641</c:v>
                </c:pt>
                <c:pt idx="148">
                  <c:v>2507</c:v>
                </c:pt>
                <c:pt idx="149">
                  <c:v>2489</c:v>
                </c:pt>
                <c:pt idx="150">
                  <c:v>2624</c:v>
                </c:pt>
                <c:pt idx="151">
                  <c:v>2549</c:v>
                </c:pt>
                <c:pt idx="152">
                  <c:v>2260</c:v>
                </c:pt>
                <c:pt idx="153">
                  <c:v>2443</c:v>
                </c:pt>
                <c:pt idx="154">
                  <c:v>2315</c:v>
                </c:pt>
                <c:pt idx="155">
                  <c:v>2423</c:v>
                </c:pt>
                <c:pt idx="156">
                  <c:v>2382</c:v>
                </c:pt>
                <c:pt idx="157">
                  <c:v>2375</c:v>
                </c:pt>
                <c:pt idx="158">
                  <c:v>2098</c:v>
                </c:pt>
                <c:pt idx="159">
                  <c:v>2025</c:v>
                </c:pt>
                <c:pt idx="160">
                  <c:v>2878</c:v>
                </c:pt>
                <c:pt idx="161">
                  <c:v>3643</c:v>
                </c:pt>
                <c:pt idx="162">
                  <c:v>3420</c:v>
                </c:pt>
                <c:pt idx="163">
                  <c:v>3311</c:v>
                </c:pt>
                <c:pt idx="164">
                  <c:v>2968</c:v>
                </c:pt>
                <c:pt idx="165">
                  <c:v>2995</c:v>
                </c:pt>
                <c:pt idx="166">
                  <c:v>2666</c:v>
                </c:pt>
                <c:pt idx="167">
                  <c:v>2360</c:v>
                </c:pt>
                <c:pt idx="168">
                  <c:v>2773</c:v>
                </c:pt>
                <c:pt idx="169">
                  <c:v>2842</c:v>
                </c:pt>
                <c:pt idx="170">
                  <c:v>2636</c:v>
                </c:pt>
                <c:pt idx="171">
                  <c:v>2570</c:v>
                </c:pt>
                <c:pt idx="172">
                  <c:v>2576</c:v>
                </c:pt>
                <c:pt idx="173">
                  <c:v>2414</c:v>
                </c:pt>
                <c:pt idx="174">
                  <c:v>2190</c:v>
                </c:pt>
                <c:pt idx="175">
                  <c:v>2315</c:v>
                </c:pt>
                <c:pt idx="176">
                  <c:v>2333</c:v>
                </c:pt>
                <c:pt idx="177">
                  <c:v>2583</c:v>
                </c:pt>
                <c:pt idx="178">
                  <c:v>2351</c:v>
                </c:pt>
                <c:pt idx="179">
                  <c:v>2490</c:v>
                </c:pt>
                <c:pt idx="180">
                  <c:v>2117</c:v>
                </c:pt>
                <c:pt idx="181">
                  <c:v>1829</c:v>
                </c:pt>
                <c:pt idx="182">
                  <c:v>2183</c:v>
                </c:pt>
                <c:pt idx="183">
                  <c:v>2416</c:v>
                </c:pt>
                <c:pt idx="184">
                  <c:v>2343</c:v>
                </c:pt>
                <c:pt idx="185">
                  <c:v>2251</c:v>
                </c:pt>
                <c:pt idx="186">
                  <c:v>2200</c:v>
                </c:pt>
                <c:pt idx="187">
                  <c:v>2231</c:v>
                </c:pt>
                <c:pt idx="188">
                  <c:v>1838</c:v>
                </c:pt>
                <c:pt idx="189">
                  <c:v>2069</c:v>
                </c:pt>
                <c:pt idx="190">
                  <c:v>2191</c:v>
                </c:pt>
                <c:pt idx="191">
                  <c:v>2064</c:v>
                </c:pt>
                <c:pt idx="192">
                  <c:v>1989</c:v>
                </c:pt>
                <c:pt idx="193">
                  <c:v>1954</c:v>
                </c:pt>
                <c:pt idx="194">
                  <c:v>1703</c:v>
                </c:pt>
                <c:pt idx="195">
                  <c:v>1610</c:v>
                </c:pt>
                <c:pt idx="196">
                  <c:v>1975</c:v>
                </c:pt>
                <c:pt idx="197">
                  <c:v>2537</c:v>
                </c:pt>
                <c:pt idx="198">
                  <c:v>2082</c:v>
                </c:pt>
                <c:pt idx="199">
                  <c:v>1717</c:v>
                </c:pt>
                <c:pt idx="200">
                  <c:v>1638</c:v>
                </c:pt>
                <c:pt idx="201">
                  <c:v>1379</c:v>
                </c:pt>
                <c:pt idx="202">
                  <c:v>1700</c:v>
                </c:pt>
                <c:pt idx="203">
                  <c:v>1947</c:v>
                </c:pt>
                <c:pt idx="204">
                  <c:v>1995</c:v>
                </c:pt>
                <c:pt idx="205">
                  <c:v>1818</c:v>
                </c:pt>
                <c:pt idx="206">
                  <c:v>1752</c:v>
                </c:pt>
                <c:pt idx="207">
                  <c:v>1722</c:v>
                </c:pt>
                <c:pt idx="208">
                  <c:v>1602</c:v>
                </c:pt>
                <c:pt idx="209">
                  <c:v>1986</c:v>
                </c:pt>
                <c:pt idx="210">
                  <c:v>2054</c:v>
                </c:pt>
                <c:pt idx="211">
                  <c:v>2281</c:v>
                </c:pt>
                <c:pt idx="212">
                  <c:v>2175</c:v>
                </c:pt>
                <c:pt idx="213">
                  <c:v>2077</c:v>
                </c:pt>
                <c:pt idx="214">
                  <c:v>1931</c:v>
                </c:pt>
                <c:pt idx="215">
                  <c:v>1688</c:v>
                </c:pt>
                <c:pt idx="216">
                  <c:v>2063</c:v>
                </c:pt>
                <c:pt idx="217">
                  <c:v>2189</c:v>
                </c:pt>
                <c:pt idx="218">
                  <c:v>2187</c:v>
                </c:pt>
                <c:pt idx="219">
                  <c:v>2059</c:v>
                </c:pt>
                <c:pt idx="220">
                  <c:v>1929</c:v>
                </c:pt>
                <c:pt idx="221">
                  <c:v>1587</c:v>
                </c:pt>
                <c:pt idx="222">
                  <c:v>1436</c:v>
                </c:pt>
                <c:pt idx="223">
                  <c:v>1877</c:v>
                </c:pt>
                <c:pt idx="224">
                  <c:v>2055</c:v>
                </c:pt>
                <c:pt idx="225">
                  <c:v>2016</c:v>
                </c:pt>
                <c:pt idx="226">
                  <c:v>1877</c:v>
                </c:pt>
                <c:pt idx="227">
                  <c:v>1815</c:v>
                </c:pt>
                <c:pt idx="228">
                  <c:v>1771</c:v>
                </c:pt>
                <c:pt idx="229">
                  <c:v>1771</c:v>
                </c:pt>
                <c:pt idx="230">
                  <c:v>1514</c:v>
                </c:pt>
                <c:pt idx="231">
                  <c:v>1796</c:v>
                </c:pt>
                <c:pt idx="232">
                  <c:v>1975</c:v>
                </c:pt>
                <c:pt idx="233">
                  <c:v>1882</c:v>
                </c:pt>
                <c:pt idx="234">
                  <c:v>1809</c:v>
                </c:pt>
                <c:pt idx="235">
                  <c:v>1496</c:v>
                </c:pt>
                <c:pt idx="236">
                  <c:v>1771</c:v>
                </c:pt>
                <c:pt idx="237">
                  <c:v>1821</c:v>
                </c:pt>
                <c:pt idx="238">
                  <c:v>1831</c:v>
                </c:pt>
                <c:pt idx="239">
                  <c:v>1882</c:v>
                </c:pt>
                <c:pt idx="240">
                  <c:v>1786</c:v>
                </c:pt>
                <c:pt idx="241">
                  <c:v>1698</c:v>
                </c:pt>
                <c:pt idx="242">
                  <c:v>1471</c:v>
                </c:pt>
                <c:pt idx="243">
                  <c:v>1688</c:v>
                </c:pt>
                <c:pt idx="244">
                  <c:v>2272</c:v>
                </c:pt>
                <c:pt idx="245">
                  <c:v>2853</c:v>
                </c:pt>
                <c:pt idx="246">
                  <c:v>2946</c:v>
                </c:pt>
                <c:pt idx="247">
                  <c:v>3772</c:v>
                </c:pt>
                <c:pt idx="248">
                  <c:v>4360</c:v>
                </c:pt>
                <c:pt idx="249">
                  <c:v>4370</c:v>
                </c:pt>
                <c:pt idx="250">
                  <c:v>3700</c:v>
                </c:pt>
                <c:pt idx="251">
                  <c:v>3456</c:v>
                </c:pt>
                <c:pt idx="252">
                  <c:v>3144</c:v>
                </c:pt>
                <c:pt idx="253">
                  <c:v>2999</c:v>
                </c:pt>
                <c:pt idx="254">
                  <c:v>2956</c:v>
                </c:pt>
                <c:pt idx="255">
                  <c:v>2870</c:v>
                </c:pt>
                <c:pt idx="256">
                  <c:v>2791</c:v>
                </c:pt>
                <c:pt idx="257">
                  <c:v>2787</c:v>
                </c:pt>
                <c:pt idx="258">
                  <c:v>2452</c:v>
                </c:pt>
                <c:pt idx="259">
                  <c:v>2605</c:v>
                </c:pt>
                <c:pt idx="260">
                  <c:v>2686</c:v>
                </c:pt>
                <c:pt idx="261">
                  <c:v>2632</c:v>
                </c:pt>
                <c:pt idx="262">
                  <c:v>2596</c:v>
                </c:pt>
                <c:pt idx="263">
                  <c:v>2494</c:v>
                </c:pt>
                <c:pt idx="264">
                  <c:v>2763</c:v>
                </c:pt>
                <c:pt idx="265">
                  <c:v>2997</c:v>
                </c:pt>
                <c:pt idx="266">
                  <c:v>2936</c:v>
                </c:pt>
                <c:pt idx="267">
                  <c:v>2446</c:v>
                </c:pt>
                <c:pt idx="268">
                  <c:v>2515</c:v>
                </c:pt>
                <c:pt idx="269">
                  <c:v>2553</c:v>
                </c:pt>
                <c:pt idx="270">
                  <c:v>2476</c:v>
                </c:pt>
                <c:pt idx="271">
                  <c:v>2516</c:v>
                </c:pt>
                <c:pt idx="272">
                  <c:v>2619</c:v>
                </c:pt>
                <c:pt idx="273">
                  <c:v>2447</c:v>
                </c:pt>
                <c:pt idx="274">
                  <c:v>2170</c:v>
                </c:pt>
                <c:pt idx="275">
                  <c:v>2194</c:v>
                </c:pt>
                <c:pt idx="276">
                  <c:v>1760</c:v>
                </c:pt>
                <c:pt idx="277">
                  <c:v>1661</c:v>
                </c:pt>
                <c:pt idx="278">
                  <c:v>1790</c:v>
                </c:pt>
                <c:pt idx="279">
                  <c:v>1596</c:v>
                </c:pt>
                <c:pt idx="280">
                  <c:v>1493</c:v>
                </c:pt>
                <c:pt idx="281">
                  <c:v>1569</c:v>
                </c:pt>
                <c:pt idx="282">
                  <c:v>1445</c:v>
                </c:pt>
                <c:pt idx="283">
                  <c:v>1291</c:v>
                </c:pt>
                <c:pt idx="284">
                  <c:v>1619</c:v>
                </c:pt>
                <c:pt idx="285">
                  <c:v>1845</c:v>
                </c:pt>
                <c:pt idx="286">
                  <c:v>2221</c:v>
                </c:pt>
                <c:pt idx="287">
                  <c:v>2279</c:v>
                </c:pt>
                <c:pt idx="288">
                  <c:v>2215</c:v>
                </c:pt>
                <c:pt idx="289">
                  <c:v>2142</c:v>
                </c:pt>
                <c:pt idx="290">
                  <c:v>2096</c:v>
                </c:pt>
                <c:pt idx="291">
                  <c:v>2214</c:v>
                </c:pt>
                <c:pt idx="292">
                  <c:v>2772</c:v>
                </c:pt>
                <c:pt idx="293">
                  <c:v>2877</c:v>
                </c:pt>
                <c:pt idx="294">
                  <c:v>2997</c:v>
                </c:pt>
                <c:pt idx="295">
                  <c:v>3114</c:v>
                </c:pt>
                <c:pt idx="296">
                  <c:v>3188</c:v>
                </c:pt>
                <c:pt idx="297">
                  <c:v>3465</c:v>
                </c:pt>
                <c:pt idx="298">
                  <c:v>3300</c:v>
                </c:pt>
                <c:pt idx="299">
                  <c:v>4167</c:v>
                </c:pt>
                <c:pt idx="300">
                  <c:v>4353</c:v>
                </c:pt>
                <c:pt idx="301">
                  <c:v>4113</c:v>
                </c:pt>
                <c:pt idx="302">
                  <c:v>3857</c:v>
                </c:pt>
                <c:pt idx="303">
                  <c:v>3756</c:v>
                </c:pt>
                <c:pt idx="304">
                  <c:v>3776</c:v>
                </c:pt>
                <c:pt idx="305">
                  <c:v>4148</c:v>
                </c:pt>
                <c:pt idx="306">
                  <c:v>4018</c:v>
                </c:pt>
                <c:pt idx="307">
                  <c:v>4185</c:v>
                </c:pt>
                <c:pt idx="308">
                  <c:v>4200</c:v>
                </c:pt>
                <c:pt idx="309">
                  <c:v>3853</c:v>
                </c:pt>
                <c:pt idx="310">
                  <c:v>3552</c:v>
                </c:pt>
                <c:pt idx="311">
                  <c:v>3358</c:v>
                </c:pt>
                <c:pt idx="312">
                  <c:v>3915</c:v>
                </c:pt>
                <c:pt idx="313">
                  <c:v>3481</c:v>
                </c:pt>
                <c:pt idx="314">
                  <c:v>3609</c:v>
                </c:pt>
                <c:pt idx="315">
                  <c:v>3220</c:v>
                </c:pt>
                <c:pt idx="316">
                  <c:v>2987</c:v>
                </c:pt>
                <c:pt idx="317">
                  <c:v>3169</c:v>
                </c:pt>
                <c:pt idx="318">
                  <c:v>2907</c:v>
                </c:pt>
                <c:pt idx="319">
                  <c:v>3142</c:v>
                </c:pt>
                <c:pt idx="320">
                  <c:v>3312</c:v>
                </c:pt>
                <c:pt idx="321">
                  <c:v>3587</c:v>
                </c:pt>
                <c:pt idx="322">
                  <c:v>3372</c:v>
                </c:pt>
                <c:pt idx="323">
                  <c:v>3066</c:v>
                </c:pt>
                <c:pt idx="324">
                  <c:v>2859</c:v>
                </c:pt>
                <c:pt idx="325">
                  <c:v>2659</c:v>
                </c:pt>
                <c:pt idx="326">
                  <c:v>2967</c:v>
                </c:pt>
                <c:pt idx="327">
                  <c:v>2852</c:v>
                </c:pt>
                <c:pt idx="328">
                  <c:v>3107</c:v>
                </c:pt>
                <c:pt idx="329">
                  <c:v>2711</c:v>
                </c:pt>
                <c:pt idx="330">
                  <c:v>2473</c:v>
                </c:pt>
                <c:pt idx="331">
                  <c:v>2427</c:v>
                </c:pt>
                <c:pt idx="332">
                  <c:v>2276</c:v>
                </c:pt>
                <c:pt idx="333">
                  <c:v>2426</c:v>
                </c:pt>
                <c:pt idx="334">
                  <c:v>2458</c:v>
                </c:pt>
                <c:pt idx="335">
                  <c:v>2294</c:v>
                </c:pt>
                <c:pt idx="336">
                  <c:v>2220</c:v>
                </c:pt>
                <c:pt idx="337">
                  <c:v>1967</c:v>
                </c:pt>
                <c:pt idx="338">
                  <c:v>2032</c:v>
                </c:pt>
                <c:pt idx="339">
                  <c:v>1835</c:v>
                </c:pt>
                <c:pt idx="340">
                  <c:v>2003</c:v>
                </c:pt>
                <c:pt idx="341">
                  <c:v>1807</c:v>
                </c:pt>
                <c:pt idx="342">
                  <c:v>1746</c:v>
                </c:pt>
                <c:pt idx="343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6-4D54-9D35-B898F5563681}"/>
            </c:ext>
          </c:extLst>
        </c:ser>
        <c:ser>
          <c:idx val="1"/>
          <c:order val="1"/>
          <c:tx>
            <c:strRef>
              <c:f>页面转化率!$P$2</c:f>
              <c:strCache>
                <c:ptCount val="1"/>
                <c:pt idx="0">
                  <c:v>民宿支付订单量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页面转化率!$J$3:$J$347</c:f>
              <c:numCache>
                <c:formatCode>m/d/yyyy</c:formatCode>
                <c:ptCount val="344"/>
                <c:pt idx="0">
                  <c:v>43260</c:v>
                </c:pt>
                <c:pt idx="1">
                  <c:v>43259</c:v>
                </c:pt>
                <c:pt idx="2">
                  <c:v>43258</c:v>
                </c:pt>
                <c:pt idx="3">
                  <c:v>43257</c:v>
                </c:pt>
                <c:pt idx="4">
                  <c:v>43256</c:v>
                </c:pt>
                <c:pt idx="5">
                  <c:v>43255</c:v>
                </c:pt>
                <c:pt idx="6">
                  <c:v>43254</c:v>
                </c:pt>
                <c:pt idx="7">
                  <c:v>43253</c:v>
                </c:pt>
                <c:pt idx="8">
                  <c:v>43252</c:v>
                </c:pt>
                <c:pt idx="9">
                  <c:v>43251</c:v>
                </c:pt>
                <c:pt idx="10">
                  <c:v>43250</c:v>
                </c:pt>
                <c:pt idx="11">
                  <c:v>43249</c:v>
                </c:pt>
                <c:pt idx="12">
                  <c:v>43248</c:v>
                </c:pt>
                <c:pt idx="13">
                  <c:v>43247</c:v>
                </c:pt>
                <c:pt idx="14">
                  <c:v>43246</c:v>
                </c:pt>
                <c:pt idx="15">
                  <c:v>43245</c:v>
                </c:pt>
                <c:pt idx="16">
                  <c:v>43244</c:v>
                </c:pt>
                <c:pt idx="17">
                  <c:v>43243</c:v>
                </c:pt>
                <c:pt idx="18">
                  <c:v>43242</c:v>
                </c:pt>
                <c:pt idx="19">
                  <c:v>43241</c:v>
                </c:pt>
                <c:pt idx="20">
                  <c:v>43240</c:v>
                </c:pt>
                <c:pt idx="21">
                  <c:v>43239</c:v>
                </c:pt>
                <c:pt idx="22">
                  <c:v>43238</c:v>
                </c:pt>
                <c:pt idx="23">
                  <c:v>43237</c:v>
                </c:pt>
                <c:pt idx="24">
                  <c:v>43236</c:v>
                </c:pt>
                <c:pt idx="25">
                  <c:v>43235</c:v>
                </c:pt>
                <c:pt idx="26">
                  <c:v>43234</c:v>
                </c:pt>
                <c:pt idx="27">
                  <c:v>43233</c:v>
                </c:pt>
                <c:pt idx="28">
                  <c:v>43232</c:v>
                </c:pt>
                <c:pt idx="29">
                  <c:v>43231</c:v>
                </c:pt>
                <c:pt idx="30">
                  <c:v>43230</c:v>
                </c:pt>
                <c:pt idx="31">
                  <c:v>43229</c:v>
                </c:pt>
                <c:pt idx="32">
                  <c:v>43228</c:v>
                </c:pt>
                <c:pt idx="33">
                  <c:v>43227</c:v>
                </c:pt>
                <c:pt idx="34">
                  <c:v>43226</c:v>
                </c:pt>
                <c:pt idx="35">
                  <c:v>43225</c:v>
                </c:pt>
                <c:pt idx="36">
                  <c:v>43224</c:v>
                </c:pt>
                <c:pt idx="37">
                  <c:v>43223</c:v>
                </c:pt>
                <c:pt idx="38">
                  <c:v>43222</c:v>
                </c:pt>
                <c:pt idx="39">
                  <c:v>43221</c:v>
                </c:pt>
                <c:pt idx="40">
                  <c:v>43220</c:v>
                </c:pt>
                <c:pt idx="41">
                  <c:v>43219</c:v>
                </c:pt>
                <c:pt idx="42">
                  <c:v>43218</c:v>
                </c:pt>
                <c:pt idx="43">
                  <c:v>43217</c:v>
                </c:pt>
                <c:pt idx="44">
                  <c:v>43216</c:v>
                </c:pt>
                <c:pt idx="45">
                  <c:v>43215</c:v>
                </c:pt>
                <c:pt idx="46">
                  <c:v>43214</c:v>
                </c:pt>
                <c:pt idx="47">
                  <c:v>43213</c:v>
                </c:pt>
                <c:pt idx="48">
                  <c:v>43212</c:v>
                </c:pt>
                <c:pt idx="49">
                  <c:v>43211</c:v>
                </c:pt>
                <c:pt idx="50">
                  <c:v>43210</c:v>
                </c:pt>
                <c:pt idx="51">
                  <c:v>43209</c:v>
                </c:pt>
                <c:pt idx="52">
                  <c:v>43208</c:v>
                </c:pt>
                <c:pt idx="53">
                  <c:v>43207</c:v>
                </c:pt>
                <c:pt idx="54">
                  <c:v>43206</c:v>
                </c:pt>
                <c:pt idx="55">
                  <c:v>43205</c:v>
                </c:pt>
                <c:pt idx="56">
                  <c:v>43204</c:v>
                </c:pt>
                <c:pt idx="57">
                  <c:v>43203</c:v>
                </c:pt>
                <c:pt idx="58">
                  <c:v>43202</c:v>
                </c:pt>
                <c:pt idx="59">
                  <c:v>43201</c:v>
                </c:pt>
                <c:pt idx="60">
                  <c:v>43200</c:v>
                </c:pt>
                <c:pt idx="61">
                  <c:v>43199</c:v>
                </c:pt>
                <c:pt idx="62">
                  <c:v>43198</c:v>
                </c:pt>
                <c:pt idx="63">
                  <c:v>43197</c:v>
                </c:pt>
                <c:pt idx="64">
                  <c:v>43196</c:v>
                </c:pt>
                <c:pt idx="65">
                  <c:v>43195</c:v>
                </c:pt>
                <c:pt idx="66">
                  <c:v>43194</c:v>
                </c:pt>
                <c:pt idx="67">
                  <c:v>43193</c:v>
                </c:pt>
                <c:pt idx="68">
                  <c:v>43192</c:v>
                </c:pt>
                <c:pt idx="69">
                  <c:v>43191</c:v>
                </c:pt>
                <c:pt idx="70">
                  <c:v>43190</c:v>
                </c:pt>
                <c:pt idx="71">
                  <c:v>43189</c:v>
                </c:pt>
                <c:pt idx="72">
                  <c:v>43188</c:v>
                </c:pt>
                <c:pt idx="73">
                  <c:v>43187</c:v>
                </c:pt>
                <c:pt idx="74">
                  <c:v>43186</c:v>
                </c:pt>
                <c:pt idx="75">
                  <c:v>43185</c:v>
                </c:pt>
                <c:pt idx="76">
                  <c:v>43184</c:v>
                </c:pt>
                <c:pt idx="77">
                  <c:v>43183</c:v>
                </c:pt>
                <c:pt idx="78">
                  <c:v>43182</c:v>
                </c:pt>
                <c:pt idx="79">
                  <c:v>43181</c:v>
                </c:pt>
                <c:pt idx="80">
                  <c:v>43180</c:v>
                </c:pt>
                <c:pt idx="81">
                  <c:v>43179</c:v>
                </c:pt>
                <c:pt idx="82">
                  <c:v>43178</c:v>
                </c:pt>
                <c:pt idx="83">
                  <c:v>43177</c:v>
                </c:pt>
                <c:pt idx="84">
                  <c:v>43176</c:v>
                </c:pt>
                <c:pt idx="85">
                  <c:v>43175</c:v>
                </c:pt>
                <c:pt idx="86">
                  <c:v>43174</c:v>
                </c:pt>
                <c:pt idx="87">
                  <c:v>43173</c:v>
                </c:pt>
                <c:pt idx="88">
                  <c:v>43172</c:v>
                </c:pt>
                <c:pt idx="89">
                  <c:v>43171</c:v>
                </c:pt>
                <c:pt idx="90">
                  <c:v>43170</c:v>
                </c:pt>
                <c:pt idx="91">
                  <c:v>43169</c:v>
                </c:pt>
                <c:pt idx="92">
                  <c:v>43168</c:v>
                </c:pt>
                <c:pt idx="93">
                  <c:v>43167</c:v>
                </c:pt>
                <c:pt idx="94">
                  <c:v>43166</c:v>
                </c:pt>
                <c:pt idx="95">
                  <c:v>43165</c:v>
                </c:pt>
                <c:pt idx="96">
                  <c:v>43164</c:v>
                </c:pt>
                <c:pt idx="97">
                  <c:v>43163</c:v>
                </c:pt>
                <c:pt idx="98">
                  <c:v>43162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43156</c:v>
                </c:pt>
                <c:pt idx="105">
                  <c:v>43155</c:v>
                </c:pt>
                <c:pt idx="106">
                  <c:v>43154</c:v>
                </c:pt>
                <c:pt idx="107">
                  <c:v>43153</c:v>
                </c:pt>
                <c:pt idx="108">
                  <c:v>43152</c:v>
                </c:pt>
                <c:pt idx="109">
                  <c:v>43151</c:v>
                </c:pt>
                <c:pt idx="110">
                  <c:v>43150</c:v>
                </c:pt>
                <c:pt idx="111">
                  <c:v>43149</c:v>
                </c:pt>
                <c:pt idx="112">
                  <c:v>43148</c:v>
                </c:pt>
                <c:pt idx="113">
                  <c:v>43147</c:v>
                </c:pt>
                <c:pt idx="114">
                  <c:v>43146</c:v>
                </c:pt>
                <c:pt idx="115">
                  <c:v>43145</c:v>
                </c:pt>
                <c:pt idx="116">
                  <c:v>43144</c:v>
                </c:pt>
                <c:pt idx="117">
                  <c:v>43143</c:v>
                </c:pt>
                <c:pt idx="118">
                  <c:v>43142</c:v>
                </c:pt>
                <c:pt idx="119">
                  <c:v>43141</c:v>
                </c:pt>
                <c:pt idx="120">
                  <c:v>43140</c:v>
                </c:pt>
                <c:pt idx="121">
                  <c:v>43139</c:v>
                </c:pt>
                <c:pt idx="122">
                  <c:v>43138</c:v>
                </c:pt>
                <c:pt idx="123">
                  <c:v>43137</c:v>
                </c:pt>
                <c:pt idx="124">
                  <c:v>43136</c:v>
                </c:pt>
                <c:pt idx="125">
                  <c:v>43135</c:v>
                </c:pt>
                <c:pt idx="126">
                  <c:v>43134</c:v>
                </c:pt>
                <c:pt idx="127">
                  <c:v>43133</c:v>
                </c:pt>
                <c:pt idx="128">
                  <c:v>43132</c:v>
                </c:pt>
                <c:pt idx="129">
                  <c:v>43131</c:v>
                </c:pt>
                <c:pt idx="130">
                  <c:v>43130</c:v>
                </c:pt>
                <c:pt idx="131">
                  <c:v>43129</c:v>
                </c:pt>
                <c:pt idx="132">
                  <c:v>43128</c:v>
                </c:pt>
                <c:pt idx="133">
                  <c:v>43127</c:v>
                </c:pt>
                <c:pt idx="134">
                  <c:v>43126</c:v>
                </c:pt>
                <c:pt idx="135">
                  <c:v>43125</c:v>
                </c:pt>
                <c:pt idx="136">
                  <c:v>43124</c:v>
                </c:pt>
                <c:pt idx="137">
                  <c:v>43123</c:v>
                </c:pt>
                <c:pt idx="138">
                  <c:v>43122</c:v>
                </c:pt>
                <c:pt idx="139">
                  <c:v>43121</c:v>
                </c:pt>
                <c:pt idx="140">
                  <c:v>43120</c:v>
                </c:pt>
                <c:pt idx="141">
                  <c:v>43119</c:v>
                </c:pt>
                <c:pt idx="142">
                  <c:v>43118</c:v>
                </c:pt>
                <c:pt idx="143">
                  <c:v>43117</c:v>
                </c:pt>
                <c:pt idx="144">
                  <c:v>43116</c:v>
                </c:pt>
                <c:pt idx="145">
                  <c:v>43115</c:v>
                </c:pt>
                <c:pt idx="146">
                  <c:v>43114</c:v>
                </c:pt>
                <c:pt idx="147">
                  <c:v>43113</c:v>
                </c:pt>
                <c:pt idx="148">
                  <c:v>43112</c:v>
                </c:pt>
                <c:pt idx="149">
                  <c:v>43111</c:v>
                </c:pt>
                <c:pt idx="150">
                  <c:v>43110</c:v>
                </c:pt>
                <c:pt idx="151">
                  <c:v>43109</c:v>
                </c:pt>
                <c:pt idx="152">
                  <c:v>43108</c:v>
                </c:pt>
                <c:pt idx="153">
                  <c:v>43107</c:v>
                </c:pt>
                <c:pt idx="154">
                  <c:v>43106</c:v>
                </c:pt>
                <c:pt idx="155">
                  <c:v>43105</c:v>
                </c:pt>
                <c:pt idx="156">
                  <c:v>43104</c:v>
                </c:pt>
                <c:pt idx="157">
                  <c:v>43103</c:v>
                </c:pt>
                <c:pt idx="158">
                  <c:v>43102</c:v>
                </c:pt>
                <c:pt idx="159">
                  <c:v>43101</c:v>
                </c:pt>
                <c:pt idx="160">
                  <c:v>43100</c:v>
                </c:pt>
                <c:pt idx="161">
                  <c:v>43099</c:v>
                </c:pt>
                <c:pt idx="162">
                  <c:v>43098</c:v>
                </c:pt>
                <c:pt idx="163">
                  <c:v>43097</c:v>
                </c:pt>
                <c:pt idx="164">
                  <c:v>43096</c:v>
                </c:pt>
                <c:pt idx="165">
                  <c:v>43095</c:v>
                </c:pt>
                <c:pt idx="166">
                  <c:v>43094</c:v>
                </c:pt>
                <c:pt idx="167">
                  <c:v>43093</c:v>
                </c:pt>
                <c:pt idx="168">
                  <c:v>43092</c:v>
                </c:pt>
                <c:pt idx="169">
                  <c:v>43091</c:v>
                </c:pt>
                <c:pt idx="170">
                  <c:v>43090</c:v>
                </c:pt>
                <c:pt idx="171">
                  <c:v>43089</c:v>
                </c:pt>
                <c:pt idx="172">
                  <c:v>43088</c:v>
                </c:pt>
                <c:pt idx="173">
                  <c:v>43087</c:v>
                </c:pt>
                <c:pt idx="174">
                  <c:v>43086</c:v>
                </c:pt>
                <c:pt idx="175">
                  <c:v>43085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43079</c:v>
                </c:pt>
                <c:pt idx="182">
                  <c:v>43078</c:v>
                </c:pt>
                <c:pt idx="183">
                  <c:v>43077</c:v>
                </c:pt>
                <c:pt idx="184">
                  <c:v>43076</c:v>
                </c:pt>
                <c:pt idx="185">
                  <c:v>43075</c:v>
                </c:pt>
                <c:pt idx="186">
                  <c:v>43074</c:v>
                </c:pt>
                <c:pt idx="187">
                  <c:v>43073</c:v>
                </c:pt>
                <c:pt idx="188">
                  <c:v>43072</c:v>
                </c:pt>
                <c:pt idx="189">
                  <c:v>43071</c:v>
                </c:pt>
                <c:pt idx="190">
                  <c:v>43070</c:v>
                </c:pt>
                <c:pt idx="191">
                  <c:v>43069</c:v>
                </c:pt>
                <c:pt idx="192">
                  <c:v>43068</c:v>
                </c:pt>
                <c:pt idx="193">
                  <c:v>43067</c:v>
                </c:pt>
                <c:pt idx="194">
                  <c:v>43066</c:v>
                </c:pt>
                <c:pt idx="195">
                  <c:v>43065</c:v>
                </c:pt>
                <c:pt idx="196">
                  <c:v>43063</c:v>
                </c:pt>
                <c:pt idx="197">
                  <c:v>43062</c:v>
                </c:pt>
                <c:pt idx="198">
                  <c:v>43061</c:v>
                </c:pt>
                <c:pt idx="199">
                  <c:v>43060</c:v>
                </c:pt>
                <c:pt idx="200">
                  <c:v>43059</c:v>
                </c:pt>
                <c:pt idx="201">
                  <c:v>43058</c:v>
                </c:pt>
                <c:pt idx="202">
                  <c:v>43057</c:v>
                </c:pt>
                <c:pt idx="203">
                  <c:v>43056</c:v>
                </c:pt>
                <c:pt idx="204">
                  <c:v>43055</c:v>
                </c:pt>
                <c:pt idx="205">
                  <c:v>43054</c:v>
                </c:pt>
                <c:pt idx="206">
                  <c:v>43053</c:v>
                </c:pt>
                <c:pt idx="207">
                  <c:v>43052</c:v>
                </c:pt>
                <c:pt idx="208">
                  <c:v>43051</c:v>
                </c:pt>
                <c:pt idx="209">
                  <c:v>43050</c:v>
                </c:pt>
                <c:pt idx="210">
                  <c:v>43049</c:v>
                </c:pt>
                <c:pt idx="211">
                  <c:v>43048</c:v>
                </c:pt>
                <c:pt idx="212">
                  <c:v>43047</c:v>
                </c:pt>
                <c:pt idx="213">
                  <c:v>43046</c:v>
                </c:pt>
                <c:pt idx="214">
                  <c:v>43045</c:v>
                </c:pt>
                <c:pt idx="215">
                  <c:v>43044</c:v>
                </c:pt>
                <c:pt idx="216">
                  <c:v>43043</c:v>
                </c:pt>
                <c:pt idx="217">
                  <c:v>43042</c:v>
                </c:pt>
                <c:pt idx="218">
                  <c:v>43041</c:v>
                </c:pt>
                <c:pt idx="219">
                  <c:v>43040</c:v>
                </c:pt>
                <c:pt idx="220">
                  <c:v>43039</c:v>
                </c:pt>
                <c:pt idx="221">
                  <c:v>43038</c:v>
                </c:pt>
                <c:pt idx="222">
                  <c:v>43037</c:v>
                </c:pt>
                <c:pt idx="223">
                  <c:v>43036</c:v>
                </c:pt>
                <c:pt idx="224">
                  <c:v>43035</c:v>
                </c:pt>
                <c:pt idx="225">
                  <c:v>43034</c:v>
                </c:pt>
                <c:pt idx="226">
                  <c:v>43033</c:v>
                </c:pt>
                <c:pt idx="227">
                  <c:v>43032</c:v>
                </c:pt>
                <c:pt idx="228">
                  <c:v>43031</c:v>
                </c:pt>
                <c:pt idx="229">
                  <c:v>43031</c:v>
                </c:pt>
                <c:pt idx="230">
                  <c:v>43030</c:v>
                </c:pt>
                <c:pt idx="231">
                  <c:v>43029</c:v>
                </c:pt>
                <c:pt idx="232">
                  <c:v>43028</c:v>
                </c:pt>
                <c:pt idx="233">
                  <c:v>43026</c:v>
                </c:pt>
                <c:pt idx="234">
                  <c:v>43025</c:v>
                </c:pt>
                <c:pt idx="235">
                  <c:v>43023</c:v>
                </c:pt>
                <c:pt idx="236">
                  <c:v>43022</c:v>
                </c:pt>
                <c:pt idx="237">
                  <c:v>43021</c:v>
                </c:pt>
                <c:pt idx="238">
                  <c:v>43020</c:v>
                </c:pt>
                <c:pt idx="239">
                  <c:v>43019</c:v>
                </c:pt>
                <c:pt idx="240">
                  <c:v>43018</c:v>
                </c:pt>
                <c:pt idx="241">
                  <c:v>43017</c:v>
                </c:pt>
                <c:pt idx="242">
                  <c:v>43016</c:v>
                </c:pt>
                <c:pt idx="243">
                  <c:v>43015</c:v>
                </c:pt>
                <c:pt idx="244">
                  <c:v>43014</c:v>
                </c:pt>
                <c:pt idx="245">
                  <c:v>43013</c:v>
                </c:pt>
                <c:pt idx="246">
                  <c:v>43012</c:v>
                </c:pt>
                <c:pt idx="247">
                  <c:v>43011</c:v>
                </c:pt>
                <c:pt idx="248">
                  <c:v>43010</c:v>
                </c:pt>
                <c:pt idx="249">
                  <c:v>43009</c:v>
                </c:pt>
                <c:pt idx="250">
                  <c:v>43008</c:v>
                </c:pt>
                <c:pt idx="251">
                  <c:v>43007</c:v>
                </c:pt>
                <c:pt idx="252">
                  <c:v>43006</c:v>
                </c:pt>
                <c:pt idx="253">
                  <c:v>43005</c:v>
                </c:pt>
                <c:pt idx="254">
                  <c:v>43004</c:v>
                </c:pt>
                <c:pt idx="255">
                  <c:v>43003</c:v>
                </c:pt>
                <c:pt idx="256">
                  <c:v>43002</c:v>
                </c:pt>
                <c:pt idx="257">
                  <c:v>43001</c:v>
                </c:pt>
                <c:pt idx="258">
                  <c:v>43000</c:v>
                </c:pt>
                <c:pt idx="259">
                  <c:v>42999</c:v>
                </c:pt>
                <c:pt idx="260">
                  <c:v>42998</c:v>
                </c:pt>
                <c:pt idx="261">
                  <c:v>42997</c:v>
                </c:pt>
                <c:pt idx="262">
                  <c:v>42996</c:v>
                </c:pt>
                <c:pt idx="263">
                  <c:v>42995</c:v>
                </c:pt>
                <c:pt idx="264">
                  <c:v>42994</c:v>
                </c:pt>
                <c:pt idx="265">
                  <c:v>42993</c:v>
                </c:pt>
                <c:pt idx="266">
                  <c:v>42992</c:v>
                </c:pt>
                <c:pt idx="267">
                  <c:v>42991</c:v>
                </c:pt>
                <c:pt idx="268">
                  <c:v>42990</c:v>
                </c:pt>
                <c:pt idx="269">
                  <c:v>42989</c:v>
                </c:pt>
                <c:pt idx="270">
                  <c:v>42988</c:v>
                </c:pt>
                <c:pt idx="271">
                  <c:v>42987</c:v>
                </c:pt>
                <c:pt idx="272">
                  <c:v>42986</c:v>
                </c:pt>
                <c:pt idx="273">
                  <c:v>42985</c:v>
                </c:pt>
                <c:pt idx="274">
                  <c:v>42984</c:v>
                </c:pt>
                <c:pt idx="275">
                  <c:v>42983</c:v>
                </c:pt>
                <c:pt idx="276">
                  <c:v>42982</c:v>
                </c:pt>
                <c:pt idx="277">
                  <c:v>42981</c:v>
                </c:pt>
                <c:pt idx="278">
                  <c:v>42980</c:v>
                </c:pt>
                <c:pt idx="279">
                  <c:v>42979</c:v>
                </c:pt>
                <c:pt idx="280">
                  <c:v>42978</c:v>
                </c:pt>
                <c:pt idx="281">
                  <c:v>42977</c:v>
                </c:pt>
                <c:pt idx="282">
                  <c:v>42976</c:v>
                </c:pt>
                <c:pt idx="283">
                  <c:v>42975</c:v>
                </c:pt>
                <c:pt idx="284">
                  <c:v>42974</c:v>
                </c:pt>
                <c:pt idx="285">
                  <c:v>42973</c:v>
                </c:pt>
                <c:pt idx="286">
                  <c:v>42972</c:v>
                </c:pt>
                <c:pt idx="287">
                  <c:v>42971</c:v>
                </c:pt>
                <c:pt idx="288">
                  <c:v>42970</c:v>
                </c:pt>
                <c:pt idx="289">
                  <c:v>42969</c:v>
                </c:pt>
                <c:pt idx="290">
                  <c:v>42968</c:v>
                </c:pt>
                <c:pt idx="291">
                  <c:v>42967</c:v>
                </c:pt>
                <c:pt idx="292">
                  <c:v>42966</c:v>
                </c:pt>
                <c:pt idx="293">
                  <c:v>42965</c:v>
                </c:pt>
                <c:pt idx="294">
                  <c:v>42964</c:v>
                </c:pt>
                <c:pt idx="295">
                  <c:v>42963</c:v>
                </c:pt>
                <c:pt idx="296">
                  <c:v>42962</c:v>
                </c:pt>
                <c:pt idx="297">
                  <c:v>42961</c:v>
                </c:pt>
                <c:pt idx="298">
                  <c:v>42960</c:v>
                </c:pt>
                <c:pt idx="299">
                  <c:v>42959</c:v>
                </c:pt>
                <c:pt idx="300">
                  <c:v>42958</c:v>
                </c:pt>
                <c:pt idx="301">
                  <c:v>42957</c:v>
                </c:pt>
                <c:pt idx="302">
                  <c:v>42956</c:v>
                </c:pt>
                <c:pt idx="303">
                  <c:v>42954</c:v>
                </c:pt>
                <c:pt idx="304">
                  <c:v>42953</c:v>
                </c:pt>
                <c:pt idx="305">
                  <c:v>42952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42946</c:v>
                </c:pt>
                <c:pt idx="312">
                  <c:v>42945</c:v>
                </c:pt>
                <c:pt idx="313">
                  <c:v>42944</c:v>
                </c:pt>
                <c:pt idx="314">
                  <c:v>42943</c:v>
                </c:pt>
                <c:pt idx="315">
                  <c:v>42942</c:v>
                </c:pt>
                <c:pt idx="316">
                  <c:v>42941</c:v>
                </c:pt>
                <c:pt idx="317">
                  <c:v>42940</c:v>
                </c:pt>
                <c:pt idx="318">
                  <c:v>42939</c:v>
                </c:pt>
                <c:pt idx="319">
                  <c:v>42938</c:v>
                </c:pt>
                <c:pt idx="320">
                  <c:v>42937</c:v>
                </c:pt>
                <c:pt idx="321">
                  <c:v>42936</c:v>
                </c:pt>
                <c:pt idx="322">
                  <c:v>42935</c:v>
                </c:pt>
                <c:pt idx="323">
                  <c:v>42934</c:v>
                </c:pt>
                <c:pt idx="324">
                  <c:v>42933</c:v>
                </c:pt>
                <c:pt idx="325">
                  <c:v>42932</c:v>
                </c:pt>
                <c:pt idx="326">
                  <c:v>42931</c:v>
                </c:pt>
                <c:pt idx="327">
                  <c:v>42930</c:v>
                </c:pt>
                <c:pt idx="328">
                  <c:v>42929</c:v>
                </c:pt>
                <c:pt idx="329">
                  <c:v>42928</c:v>
                </c:pt>
                <c:pt idx="330">
                  <c:v>42927</c:v>
                </c:pt>
                <c:pt idx="331">
                  <c:v>42926</c:v>
                </c:pt>
                <c:pt idx="332">
                  <c:v>42925</c:v>
                </c:pt>
                <c:pt idx="333">
                  <c:v>42924</c:v>
                </c:pt>
                <c:pt idx="334">
                  <c:v>42923</c:v>
                </c:pt>
                <c:pt idx="335">
                  <c:v>42922</c:v>
                </c:pt>
                <c:pt idx="336">
                  <c:v>42921</c:v>
                </c:pt>
                <c:pt idx="337">
                  <c:v>42920</c:v>
                </c:pt>
                <c:pt idx="338">
                  <c:v>42919</c:v>
                </c:pt>
                <c:pt idx="339">
                  <c:v>42918</c:v>
                </c:pt>
                <c:pt idx="340">
                  <c:v>42917</c:v>
                </c:pt>
                <c:pt idx="341">
                  <c:v>42916</c:v>
                </c:pt>
                <c:pt idx="342">
                  <c:v>42915</c:v>
                </c:pt>
                <c:pt idx="343">
                  <c:v>42914</c:v>
                </c:pt>
              </c:numCache>
            </c:numRef>
          </c:cat>
          <c:val>
            <c:numRef>
              <c:f>页面转化率!$P$3:$P$347</c:f>
              <c:numCache>
                <c:formatCode>General</c:formatCode>
                <c:ptCount val="344"/>
                <c:pt idx="0">
                  <c:v>5426</c:v>
                </c:pt>
                <c:pt idx="1">
                  <c:v>5092</c:v>
                </c:pt>
                <c:pt idx="2">
                  <c:v>4704</c:v>
                </c:pt>
                <c:pt idx="3">
                  <c:v>4697</c:v>
                </c:pt>
                <c:pt idx="4">
                  <c:v>4752</c:v>
                </c:pt>
                <c:pt idx="5">
                  <c:v>4253</c:v>
                </c:pt>
                <c:pt idx="6">
                  <c:v>3868</c:v>
                </c:pt>
                <c:pt idx="7">
                  <c:v>4332</c:v>
                </c:pt>
                <c:pt idx="8">
                  <c:v>4304</c:v>
                </c:pt>
                <c:pt idx="9">
                  <c:v>4177</c:v>
                </c:pt>
                <c:pt idx="10">
                  <c:v>3960</c:v>
                </c:pt>
                <c:pt idx="11">
                  <c:v>3834</c:v>
                </c:pt>
                <c:pt idx="12">
                  <c:v>3517</c:v>
                </c:pt>
                <c:pt idx="13">
                  <c:v>3167</c:v>
                </c:pt>
                <c:pt idx="14">
                  <c:v>3611</c:v>
                </c:pt>
                <c:pt idx="15">
                  <c:v>3700</c:v>
                </c:pt>
                <c:pt idx="16">
                  <c:v>3822</c:v>
                </c:pt>
                <c:pt idx="17">
                  <c:v>3809</c:v>
                </c:pt>
                <c:pt idx="18">
                  <c:v>3724</c:v>
                </c:pt>
                <c:pt idx="19">
                  <c:v>3421</c:v>
                </c:pt>
                <c:pt idx="20">
                  <c:v>3002</c:v>
                </c:pt>
                <c:pt idx="21">
                  <c:v>3643</c:v>
                </c:pt>
                <c:pt idx="22">
                  <c:v>3798</c:v>
                </c:pt>
                <c:pt idx="23">
                  <c:v>3783</c:v>
                </c:pt>
                <c:pt idx="24">
                  <c:v>3611</c:v>
                </c:pt>
                <c:pt idx="25">
                  <c:v>3494</c:v>
                </c:pt>
                <c:pt idx="26">
                  <c:v>3223</c:v>
                </c:pt>
                <c:pt idx="27">
                  <c:v>2816</c:v>
                </c:pt>
                <c:pt idx="28">
                  <c:v>3394</c:v>
                </c:pt>
                <c:pt idx="29">
                  <c:v>3582</c:v>
                </c:pt>
                <c:pt idx="30">
                  <c:v>3421</c:v>
                </c:pt>
                <c:pt idx="31">
                  <c:v>3606</c:v>
                </c:pt>
                <c:pt idx="32">
                  <c:v>3462</c:v>
                </c:pt>
                <c:pt idx="33">
                  <c:v>3169</c:v>
                </c:pt>
                <c:pt idx="34">
                  <c:v>2931</c:v>
                </c:pt>
                <c:pt idx="35">
                  <c:v>3333</c:v>
                </c:pt>
                <c:pt idx="36">
                  <c:v>3662</c:v>
                </c:pt>
                <c:pt idx="37">
                  <c:v>3712</c:v>
                </c:pt>
                <c:pt idx="38">
                  <c:v>3460</c:v>
                </c:pt>
                <c:pt idx="39">
                  <c:v>3037</c:v>
                </c:pt>
                <c:pt idx="40">
                  <c:v>3882</c:v>
                </c:pt>
                <c:pt idx="41">
                  <c:v>4902</c:v>
                </c:pt>
                <c:pt idx="42">
                  <c:v>4807</c:v>
                </c:pt>
                <c:pt idx="43">
                  <c:v>4377</c:v>
                </c:pt>
                <c:pt idx="44">
                  <c:v>4277</c:v>
                </c:pt>
                <c:pt idx="45">
                  <c:v>4443</c:v>
                </c:pt>
                <c:pt idx="46">
                  <c:v>4431</c:v>
                </c:pt>
                <c:pt idx="47">
                  <c:v>3858</c:v>
                </c:pt>
                <c:pt idx="48">
                  <c:v>3476</c:v>
                </c:pt>
                <c:pt idx="49">
                  <c:v>4140</c:v>
                </c:pt>
                <c:pt idx="50">
                  <c:v>4498</c:v>
                </c:pt>
                <c:pt idx="51">
                  <c:v>4576</c:v>
                </c:pt>
                <c:pt idx="52">
                  <c:v>4419</c:v>
                </c:pt>
                <c:pt idx="53">
                  <c:v>4271</c:v>
                </c:pt>
                <c:pt idx="54">
                  <c:v>3898</c:v>
                </c:pt>
                <c:pt idx="55">
                  <c:v>3507</c:v>
                </c:pt>
                <c:pt idx="56">
                  <c:v>3809</c:v>
                </c:pt>
                <c:pt idx="57">
                  <c:v>3973</c:v>
                </c:pt>
                <c:pt idx="58">
                  <c:v>3916</c:v>
                </c:pt>
                <c:pt idx="59">
                  <c:v>3933</c:v>
                </c:pt>
                <c:pt idx="60">
                  <c:v>3905</c:v>
                </c:pt>
                <c:pt idx="61">
                  <c:v>3659</c:v>
                </c:pt>
                <c:pt idx="62">
                  <c:v>3161</c:v>
                </c:pt>
                <c:pt idx="63">
                  <c:v>2802</c:v>
                </c:pt>
                <c:pt idx="64">
                  <c:v>3168</c:v>
                </c:pt>
                <c:pt idx="65">
                  <c:v>4157</c:v>
                </c:pt>
                <c:pt idx="66">
                  <c:v>4434</c:v>
                </c:pt>
                <c:pt idx="67">
                  <c:v>4226</c:v>
                </c:pt>
                <c:pt idx="68">
                  <c:v>3845</c:v>
                </c:pt>
                <c:pt idx="69">
                  <c:v>3448</c:v>
                </c:pt>
                <c:pt idx="70">
                  <c:v>3597</c:v>
                </c:pt>
                <c:pt idx="71">
                  <c:v>3701</c:v>
                </c:pt>
                <c:pt idx="72">
                  <c:v>3650</c:v>
                </c:pt>
                <c:pt idx="73">
                  <c:v>3592</c:v>
                </c:pt>
                <c:pt idx="74">
                  <c:v>3453</c:v>
                </c:pt>
                <c:pt idx="75">
                  <c:v>3003</c:v>
                </c:pt>
                <c:pt idx="76">
                  <c:v>2545</c:v>
                </c:pt>
                <c:pt idx="77">
                  <c:v>3036</c:v>
                </c:pt>
                <c:pt idx="78">
                  <c:v>3209</c:v>
                </c:pt>
                <c:pt idx="79">
                  <c:v>3148</c:v>
                </c:pt>
                <c:pt idx="80">
                  <c:v>3014</c:v>
                </c:pt>
                <c:pt idx="81">
                  <c:v>2994</c:v>
                </c:pt>
                <c:pt idx="82">
                  <c:v>2701</c:v>
                </c:pt>
                <c:pt idx="83">
                  <c:v>2346</c:v>
                </c:pt>
                <c:pt idx="84">
                  <c:v>2703</c:v>
                </c:pt>
                <c:pt idx="85">
                  <c:v>2924</c:v>
                </c:pt>
                <c:pt idx="86">
                  <c:v>2812</c:v>
                </c:pt>
                <c:pt idx="87">
                  <c:v>2531</c:v>
                </c:pt>
                <c:pt idx="88">
                  <c:v>2406</c:v>
                </c:pt>
                <c:pt idx="89">
                  <c:v>2428</c:v>
                </c:pt>
                <c:pt idx="90">
                  <c:v>2137</c:v>
                </c:pt>
                <c:pt idx="91">
                  <c:v>2474</c:v>
                </c:pt>
                <c:pt idx="92">
                  <c:v>2617</c:v>
                </c:pt>
                <c:pt idx="93">
                  <c:v>2402</c:v>
                </c:pt>
                <c:pt idx="94">
                  <c:v>2350</c:v>
                </c:pt>
                <c:pt idx="95">
                  <c:v>2408</c:v>
                </c:pt>
                <c:pt idx="96">
                  <c:v>2186</c:v>
                </c:pt>
                <c:pt idx="97">
                  <c:v>1872</c:v>
                </c:pt>
                <c:pt idx="98">
                  <c:v>2202</c:v>
                </c:pt>
                <c:pt idx="99">
                  <c:v>2161</c:v>
                </c:pt>
                <c:pt idx="100">
                  <c:v>2351</c:v>
                </c:pt>
                <c:pt idx="101">
                  <c:v>2329</c:v>
                </c:pt>
                <c:pt idx="102">
                  <c:v>2179</c:v>
                </c:pt>
                <c:pt idx="103">
                  <c:v>2271</c:v>
                </c:pt>
                <c:pt idx="104">
                  <c:v>2255</c:v>
                </c:pt>
                <c:pt idx="105">
                  <c:v>2356</c:v>
                </c:pt>
                <c:pt idx="106">
                  <c:v>2540</c:v>
                </c:pt>
                <c:pt idx="107">
                  <c:v>2553</c:v>
                </c:pt>
                <c:pt idx="108">
                  <c:v>2547</c:v>
                </c:pt>
                <c:pt idx="109">
                  <c:v>2882</c:v>
                </c:pt>
                <c:pt idx="110">
                  <c:v>3353</c:v>
                </c:pt>
                <c:pt idx="111">
                  <c:v>3570</c:v>
                </c:pt>
                <c:pt idx="112">
                  <c:v>3152</c:v>
                </c:pt>
                <c:pt idx="113">
                  <c:v>2568</c:v>
                </c:pt>
                <c:pt idx="114">
                  <c:v>1834</c:v>
                </c:pt>
                <c:pt idx="115">
                  <c:v>1903</c:v>
                </c:pt>
                <c:pt idx="116">
                  <c:v>2009</c:v>
                </c:pt>
                <c:pt idx="117">
                  <c:v>1959</c:v>
                </c:pt>
                <c:pt idx="118">
                  <c:v>1913</c:v>
                </c:pt>
                <c:pt idx="119">
                  <c:v>1995</c:v>
                </c:pt>
                <c:pt idx="120">
                  <c:v>1935</c:v>
                </c:pt>
                <c:pt idx="121">
                  <c:v>1821</c:v>
                </c:pt>
                <c:pt idx="122">
                  <c:v>1834</c:v>
                </c:pt>
                <c:pt idx="123">
                  <c:v>1918</c:v>
                </c:pt>
                <c:pt idx="124">
                  <c:v>1832</c:v>
                </c:pt>
                <c:pt idx="125">
                  <c:v>1863</c:v>
                </c:pt>
                <c:pt idx="126">
                  <c:v>1889</c:v>
                </c:pt>
                <c:pt idx="127">
                  <c:v>1976</c:v>
                </c:pt>
                <c:pt idx="128">
                  <c:v>1930</c:v>
                </c:pt>
                <c:pt idx="129">
                  <c:v>1773</c:v>
                </c:pt>
                <c:pt idx="130">
                  <c:v>1785</c:v>
                </c:pt>
                <c:pt idx="131">
                  <c:v>1732</c:v>
                </c:pt>
                <c:pt idx="132">
                  <c:v>1854</c:v>
                </c:pt>
                <c:pt idx="133">
                  <c:v>1969</c:v>
                </c:pt>
                <c:pt idx="134">
                  <c:v>1933</c:v>
                </c:pt>
                <c:pt idx="135">
                  <c:v>1904</c:v>
                </c:pt>
                <c:pt idx="136">
                  <c:v>1993</c:v>
                </c:pt>
                <c:pt idx="137">
                  <c:v>2054</c:v>
                </c:pt>
                <c:pt idx="138">
                  <c:v>1992</c:v>
                </c:pt>
                <c:pt idx="139">
                  <c:v>2084</c:v>
                </c:pt>
                <c:pt idx="140">
                  <c:v>2069</c:v>
                </c:pt>
                <c:pt idx="141">
                  <c:v>2118</c:v>
                </c:pt>
                <c:pt idx="142">
                  <c:v>2093</c:v>
                </c:pt>
                <c:pt idx="143">
                  <c:v>2052</c:v>
                </c:pt>
                <c:pt idx="144">
                  <c:v>2054</c:v>
                </c:pt>
                <c:pt idx="145">
                  <c:v>1849</c:v>
                </c:pt>
                <c:pt idx="146">
                  <c:v>1773</c:v>
                </c:pt>
                <c:pt idx="147">
                  <c:v>1956</c:v>
                </c:pt>
                <c:pt idx="148">
                  <c:v>1820</c:v>
                </c:pt>
                <c:pt idx="149">
                  <c:v>1838</c:v>
                </c:pt>
                <c:pt idx="150">
                  <c:v>1846</c:v>
                </c:pt>
                <c:pt idx="151">
                  <c:v>1732</c:v>
                </c:pt>
                <c:pt idx="152">
                  <c:v>1574</c:v>
                </c:pt>
                <c:pt idx="153">
                  <c:v>1706</c:v>
                </c:pt>
                <c:pt idx="154">
                  <c:v>1629</c:v>
                </c:pt>
                <c:pt idx="155">
                  <c:v>1714</c:v>
                </c:pt>
                <c:pt idx="156">
                  <c:v>1701</c:v>
                </c:pt>
                <c:pt idx="157">
                  <c:v>1648</c:v>
                </c:pt>
                <c:pt idx="158">
                  <c:v>1490</c:v>
                </c:pt>
                <c:pt idx="159">
                  <c:v>1437</c:v>
                </c:pt>
                <c:pt idx="160">
                  <c:v>1907</c:v>
                </c:pt>
                <c:pt idx="161">
                  <c:v>2538</c:v>
                </c:pt>
                <c:pt idx="162">
                  <c:v>2314</c:v>
                </c:pt>
                <c:pt idx="163">
                  <c:v>2257</c:v>
                </c:pt>
                <c:pt idx="164">
                  <c:v>2047</c:v>
                </c:pt>
                <c:pt idx="165">
                  <c:v>2071</c:v>
                </c:pt>
                <c:pt idx="166">
                  <c:v>1856</c:v>
                </c:pt>
                <c:pt idx="167">
                  <c:v>1641</c:v>
                </c:pt>
                <c:pt idx="168">
                  <c:v>1900</c:v>
                </c:pt>
                <c:pt idx="169">
                  <c:v>1967</c:v>
                </c:pt>
                <c:pt idx="170">
                  <c:v>1829</c:v>
                </c:pt>
                <c:pt idx="171">
                  <c:v>1826</c:v>
                </c:pt>
                <c:pt idx="172">
                  <c:v>1786</c:v>
                </c:pt>
                <c:pt idx="173">
                  <c:v>1705</c:v>
                </c:pt>
                <c:pt idx="174">
                  <c:v>1606</c:v>
                </c:pt>
                <c:pt idx="175">
                  <c:v>1628</c:v>
                </c:pt>
                <c:pt idx="176">
                  <c:v>1706</c:v>
                </c:pt>
                <c:pt idx="177">
                  <c:v>1829</c:v>
                </c:pt>
                <c:pt idx="178">
                  <c:v>1682</c:v>
                </c:pt>
                <c:pt idx="179">
                  <c:v>1765</c:v>
                </c:pt>
                <c:pt idx="180">
                  <c:v>1494</c:v>
                </c:pt>
                <c:pt idx="181">
                  <c:v>1279</c:v>
                </c:pt>
                <c:pt idx="182">
                  <c:v>1540</c:v>
                </c:pt>
                <c:pt idx="183">
                  <c:v>1688</c:v>
                </c:pt>
                <c:pt idx="184">
                  <c:v>1661</c:v>
                </c:pt>
                <c:pt idx="185">
                  <c:v>1602</c:v>
                </c:pt>
                <c:pt idx="186">
                  <c:v>1532</c:v>
                </c:pt>
                <c:pt idx="187">
                  <c:v>1560</c:v>
                </c:pt>
                <c:pt idx="188">
                  <c:v>1336</c:v>
                </c:pt>
                <c:pt idx="189">
                  <c:v>1512</c:v>
                </c:pt>
                <c:pt idx="190">
                  <c:v>1602</c:v>
                </c:pt>
                <c:pt idx="191">
                  <c:v>1539</c:v>
                </c:pt>
                <c:pt idx="192">
                  <c:v>1426</c:v>
                </c:pt>
                <c:pt idx="193">
                  <c:v>1352</c:v>
                </c:pt>
                <c:pt idx="194">
                  <c:v>1198</c:v>
                </c:pt>
                <c:pt idx="195">
                  <c:v>1113</c:v>
                </c:pt>
                <c:pt idx="196">
                  <c:v>1402</c:v>
                </c:pt>
                <c:pt idx="197">
                  <c:v>1396</c:v>
                </c:pt>
                <c:pt idx="198">
                  <c:v>1306</c:v>
                </c:pt>
                <c:pt idx="199">
                  <c:v>1254</c:v>
                </c:pt>
                <c:pt idx="200">
                  <c:v>1207</c:v>
                </c:pt>
                <c:pt idx="201">
                  <c:v>1028</c:v>
                </c:pt>
                <c:pt idx="202">
                  <c:v>1274</c:v>
                </c:pt>
                <c:pt idx="203">
                  <c:v>1461</c:v>
                </c:pt>
                <c:pt idx="204">
                  <c:v>1467</c:v>
                </c:pt>
                <c:pt idx="205">
                  <c:v>1321</c:v>
                </c:pt>
                <c:pt idx="206">
                  <c:v>1265</c:v>
                </c:pt>
                <c:pt idx="207">
                  <c:v>1253</c:v>
                </c:pt>
                <c:pt idx="208">
                  <c:v>1206</c:v>
                </c:pt>
                <c:pt idx="209">
                  <c:v>1504</c:v>
                </c:pt>
                <c:pt idx="210">
                  <c:v>1539</c:v>
                </c:pt>
                <c:pt idx="211">
                  <c:v>1654</c:v>
                </c:pt>
                <c:pt idx="212">
                  <c:v>1548</c:v>
                </c:pt>
                <c:pt idx="213">
                  <c:v>1556</c:v>
                </c:pt>
                <c:pt idx="214">
                  <c:v>1448</c:v>
                </c:pt>
                <c:pt idx="215">
                  <c:v>1275</c:v>
                </c:pt>
                <c:pt idx="216">
                  <c:v>1542</c:v>
                </c:pt>
                <c:pt idx="217">
                  <c:v>1542</c:v>
                </c:pt>
                <c:pt idx="218">
                  <c:v>1662</c:v>
                </c:pt>
                <c:pt idx="219">
                  <c:v>1505</c:v>
                </c:pt>
                <c:pt idx="220">
                  <c:v>1427</c:v>
                </c:pt>
                <c:pt idx="221">
                  <c:v>1173</c:v>
                </c:pt>
                <c:pt idx="222">
                  <c:v>1049</c:v>
                </c:pt>
                <c:pt idx="223">
                  <c:v>1391</c:v>
                </c:pt>
                <c:pt idx="224">
                  <c:v>1522</c:v>
                </c:pt>
                <c:pt idx="225">
                  <c:v>1484</c:v>
                </c:pt>
                <c:pt idx="226">
                  <c:v>1354</c:v>
                </c:pt>
                <c:pt idx="227">
                  <c:v>1390</c:v>
                </c:pt>
                <c:pt idx="228">
                  <c:v>1290</c:v>
                </c:pt>
                <c:pt idx="229">
                  <c:v>1290</c:v>
                </c:pt>
                <c:pt idx="230">
                  <c:v>1114</c:v>
                </c:pt>
                <c:pt idx="231">
                  <c:v>1368</c:v>
                </c:pt>
                <c:pt idx="232">
                  <c:v>1480</c:v>
                </c:pt>
                <c:pt idx="233">
                  <c:v>1394</c:v>
                </c:pt>
                <c:pt idx="234">
                  <c:v>1375</c:v>
                </c:pt>
                <c:pt idx="235">
                  <c:v>1111</c:v>
                </c:pt>
                <c:pt idx="236">
                  <c:v>1322</c:v>
                </c:pt>
                <c:pt idx="237">
                  <c:v>1381</c:v>
                </c:pt>
                <c:pt idx="238">
                  <c:v>1386</c:v>
                </c:pt>
                <c:pt idx="239">
                  <c:v>1422</c:v>
                </c:pt>
                <c:pt idx="240">
                  <c:v>1317</c:v>
                </c:pt>
                <c:pt idx="241">
                  <c:v>1234</c:v>
                </c:pt>
                <c:pt idx="242">
                  <c:v>1103</c:v>
                </c:pt>
                <c:pt idx="243">
                  <c:v>1287</c:v>
                </c:pt>
                <c:pt idx="244">
                  <c:v>1728</c:v>
                </c:pt>
                <c:pt idx="245">
                  <c:v>2069</c:v>
                </c:pt>
                <c:pt idx="246">
                  <c:v>2093</c:v>
                </c:pt>
                <c:pt idx="247">
                  <c:v>2619</c:v>
                </c:pt>
                <c:pt idx="248">
                  <c:v>3047</c:v>
                </c:pt>
                <c:pt idx="249">
                  <c:v>3090</c:v>
                </c:pt>
                <c:pt idx="250">
                  <c:v>2519</c:v>
                </c:pt>
                <c:pt idx="251">
                  <c:v>2384</c:v>
                </c:pt>
                <c:pt idx="252">
                  <c:v>2127</c:v>
                </c:pt>
                <c:pt idx="253">
                  <c:v>1997</c:v>
                </c:pt>
                <c:pt idx="254">
                  <c:v>2069</c:v>
                </c:pt>
                <c:pt idx="255">
                  <c:v>1980</c:v>
                </c:pt>
                <c:pt idx="256">
                  <c:v>1884</c:v>
                </c:pt>
                <c:pt idx="257">
                  <c:v>1940</c:v>
                </c:pt>
                <c:pt idx="258">
                  <c:v>1698</c:v>
                </c:pt>
                <c:pt idx="259">
                  <c:v>1795</c:v>
                </c:pt>
                <c:pt idx="260">
                  <c:v>1840</c:v>
                </c:pt>
                <c:pt idx="261">
                  <c:v>1778</c:v>
                </c:pt>
                <c:pt idx="262">
                  <c:v>1728</c:v>
                </c:pt>
                <c:pt idx="263">
                  <c:v>1684</c:v>
                </c:pt>
                <c:pt idx="264">
                  <c:v>1898</c:v>
                </c:pt>
                <c:pt idx="265">
                  <c:v>2077</c:v>
                </c:pt>
                <c:pt idx="266">
                  <c:v>2061</c:v>
                </c:pt>
                <c:pt idx="267">
                  <c:v>1691</c:v>
                </c:pt>
                <c:pt idx="268">
                  <c:v>1804</c:v>
                </c:pt>
                <c:pt idx="269">
                  <c:v>1689</c:v>
                </c:pt>
                <c:pt idx="270">
                  <c:v>1628</c:v>
                </c:pt>
                <c:pt idx="271">
                  <c:v>1735</c:v>
                </c:pt>
                <c:pt idx="272">
                  <c:v>1773</c:v>
                </c:pt>
                <c:pt idx="273">
                  <c:v>1705</c:v>
                </c:pt>
                <c:pt idx="274">
                  <c:v>1471</c:v>
                </c:pt>
                <c:pt idx="275">
                  <c:v>1414</c:v>
                </c:pt>
                <c:pt idx="276">
                  <c:v>1217</c:v>
                </c:pt>
                <c:pt idx="277">
                  <c:v>1125</c:v>
                </c:pt>
                <c:pt idx="278">
                  <c:v>1213</c:v>
                </c:pt>
                <c:pt idx="279">
                  <c:v>1072</c:v>
                </c:pt>
                <c:pt idx="280">
                  <c:v>1021</c:v>
                </c:pt>
                <c:pt idx="281">
                  <c:v>1029</c:v>
                </c:pt>
                <c:pt idx="282">
                  <c:v>1002</c:v>
                </c:pt>
                <c:pt idx="283">
                  <c:v>897</c:v>
                </c:pt>
                <c:pt idx="284">
                  <c:v>1010</c:v>
                </c:pt>
                <c:pt idx="285">
                  <c:v>1175</c:v>
                </c:pt>
                <c:pt idx="286">
                  <c:v>1393</c:v>
                </c:pt>
                <c:pt idx="287">
                  <c:v>1553</c:v>
                </c:pt>
                <c:pt idx="288">
                  <c:v>1520</c:v>
                </c:pt>
                <c:pt idx="289">
                  <c:v>1487</c:v>
                </c:pt>
                <c:pt idx="290">
                  <c:v>1463</c:v>
                </c:pt>
                <c:pt idx="291">
                  <c:v>1503</c:v>
                </c:pt>
                <c:pt idx="292">
                  <c:v>1932</c:v>
                </c:pt>
                <c:pt idx="293">
                  <c:v>1974</c:v>
                </c:pt>
                <c:pt idx="294">
                  <c:v>2089</c:v>
                </c:pt>
                <c:pt idx="295">
                  <c:v>2107</c:v>
                </c:pt>
                <c:pt idx="296">
                  <c:v>2169</c:v>
                </c:pt>
                <c:pt idx="297">
                  <c:v>2202</c:v>
                </c:pt>
                <c:pt idx="298">
                  <c:v>1961</c:v>
                </c:pt>
                <c:pt idx="299">
                  <c:v>2488</c:v>
                </c:pt>
                <c:pt idx="300">
                  <c:v>2556</c:v>
                </c:pt>
                <c:pt idx="301">
                  <c:v>2510</c:v>
                </c:pt>
                <c:pt idx="302">
                  <c:v>2510</c:v>
                </c:pt>
                <c:pt idx="303">
                  <c:v>2415</c:v>
                </c:pt>
                <c:pt idx="304">
                  <c:v>2433</c:v>
                </c:pt>
                <c:pt idx="305">
                  <c:v>2662</c:v>
                </c:pt>
                <c:pt idx="306">
                  <c:v>2565</c:v>
                </c:pt>
                <c:pt idx="307">
                  <c:v>2648</c:v>
                </c:pt>
                <c:pt idx="308">
                  <c:v>2438</c:v>
                </c:pt>
                <c:pt idx="309">
                  <c:v>2287</c:v>
                </c:pt>
                <c:pt idx="310">
                  <c:v>2078</c:v>
                </c:pt>
                <c:pt idx="311">
                  <c:v>1996</c:v>
                </c:pt>
                <c:pt idx="312">
                  <c:v>2307</c:v>
                </c:pt>
                <c:pt idx="313">
                  <c:v>2015</c:v>
                </c:pt>
                <c:pt idx="314">
                  <c:v>2040</c:v>
                </c:pt>
                <c:pt idx="315">
                  <c:v>1860</c:v>
                </c:pt>
                <c:pt idx="316">
                  <c:v>1770</c:v>
                </c:pt>
                <c:pt idx="317">
                  <c:v>1847</c:v>
                </c:pt>
                <c:pt idx="318">
                  <c:v>1742</c:v>
                </c:pt>
                <c:pt idx="319">
                  <c:v>1810</c:v>
                </c:pt>
                <c:pt idx="320">
                  <c:v>1884</c:v>
                </c:pt>
                <c:pt idx="321">
                  <c:v>1922</c:v>
                </c:pt>
                <c:pt idx="322">
                  <c:v>1819</c:v>
                </c:pt>
                <c:pt idx="323">
                  <c:v>1674</c:v>
                </c:pt>
                <c:pt idx="324">
                  <c:v>1581</c:v>
                </c:pt>
                <c:pt idx="325">
                  <c:v>1431</c:v>
                </c:pt>
                <c:pt idx="326">
                  <c:v>1575</c:v>
                </c:pt>
                <c:pt idx="327">
                  <c:v>1556</c:v>
                </c:pt>
                <c:pt idx="328">
                  <c:v>1667</c:v>
                </c:pt>
                <c:pt idx="329">
                  <c:v>1634</c:v>
                </c:pt>
                <c:pt idx="330">
                  <c:v>1603</c:v>
                </c:pt>
                <c:pt idx="331">
                  <c:v>1629</c:v>
                </c:pt>
                <c:pt idx="332">
                  <c:v>1498</c:v>
                </c:pt>
                <c:pt idx="333">
                  <c:v>1550</c:v>
                </c:pt>
                <c:pt idx="334">
                  <c:v>1576</c:v>
                </c:pt>
                <c:pt idx="335">
                  <c:v>1528</c:v>
                </c:pt>
                <c:pt idx="336">
                  <c:v>1469</c:v>
                </c:pt>
                <c:pt idx="337">
                  <c:v>1318</c:v>
                </c:pt>
                <c:pt idx="338">
                  <c:v>1331</c:v>
                </c:pt>
                <c:pt idx="339">
                  <c:v>1182</c:v>
                </c:pt>
                <c:pt idx="340">
                  <c:v>1329</c:v>
                </c:pt>
                <c:pt idx="341">
                  <c:v>1183</c:v>
                </c:pt>
                <c:pt idx="342">
                  <c:v>1108</c:v>
                </c:pt>
                <c:pt idx="343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6-4D54-9D35-B898F556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572128"/>
        <c:axId val="1581609192"/>
      </c:lineChart>
      <c:dateAx>
        <c:axId val="1581572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09192"/>
        <c:crosses val="autoZero"/>
        <c:auto val="1"/>
        <c:lblOffset val="100"/>
        <c:baseTimeUnit val="days"/>
      </c:dateAx>
      <c:valAx>
        <c:axId val="15816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5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分销可订检查调用量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303869746086747E-2"/>
          <c:y val="0.1286859508096736"/>
          <c:w val="0.91812602811835153"/>
          <c:h val="0.6997791986184495"/>
        </c:manualLayout>
      </c:layout>
      <c:lineChart>
        <c:grouping val="standard"/>
        <c:varyColors val="0"/>
        <c:ser>
          <c:idx val="0"/>
          <c:order val="0"/>
          <c:tx>
            <c:strRef>
              <c:f>Sheet3!$C$134</c:f>
              <c:strCache>
                <c:ptCount val="1"/>
                <c:pt idx="0">
                  <c:v>415代理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Sheet3!$B$135:$B$148</c:f>
              <c:numCache>
                <c:formatCode>m"月"d"日"</c:formatCode>
                <c:ptCount val="14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</c:numCache>
            </c:numRef>
          </c:cat>
          <c:val>
            <c:numRef>
              <c:f>Sheet3!$C$135:$C$148</c:f>
              <c:numCache>
                <c:formatCode>General</c:formatCode>
                <c:ptCount val="14"/>
                <c:pt idx="0">
                  <c:v>3515</c:v>
                </c:pt>
                <c:pt idx="1">
                  <c:v>3367</c:v>
                </c:pt>
                <c:pt idx="2">
                  <c:v>3231</c:v>
                </c:pt>
                <c:pt idx="3">
                  <c:v>3886</c:v>
                </c:pt>
                <c:pt idx="4">
                  <c:v>3763</c:v>
                </c:pt>
                <c:pt idx="5">
                  <c:v>3812</c:v>
                </c:pt>
                <c:pt idx="6">
                  <c:v>3689</c:v>
                </c:pt>
                <c:pt idx="7">
                  <c:v>3452</c:v>
                </c:pt>
                <c:pt idx="8">
                  <c:v>3537</c:v>
                </c:pt>
                <c:pt idx="9">
                  <c:v>3246</c:v>
                </c:pt>
                <c:pt idx="10">
                  <c:v>4036</c:v>
                </c:pt>
                <c:pt idx="11">
                  <c:v>4070</c:v>
                </c:pt>
                <c:pt idx="12">
                  <c:v>3792</c:v>
                </c:pt>
                <c:pt idx="1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793-93C0-A28DA0D0C9C2}"/>
            </c:ext>
          </c:extLst>
        </c:ser>
        <c:ser>
          <c:idx val="1"/>
          <c:order val="1"/>
          <c:tx>
            <c:strRef>
              <c:f>Sheet3!$E$134</c:f>
              <c:strCache>
                <c:ptCount val="1"/>
                <c:pt idx="0">
                  <c:v>462直采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Sheet3!$B$135:$B$148</c:f>
              <c:numCache>
                <c:formatCode>m"月"d"日"</c:formatCode>
                <c:ptCount val="14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</c:numCache>
            </c:numRef>
          </c:cat>
          <c:val>
            <c:numRef>
              <c:f>Sheet3!$E$135:$E$148</c:f>
              <c:numCache>
                <c:formatCode>General</c:formatCode>
                <c:ptCount val="14"/>
                <c:pt idx="0">
                  <c:v>1229</c:v>
                </c:pt>
                <c:pt idx="1">
                  <c:v>1303</c:v>
                </c:pt>
                <c:pt idx="2">
                  <c:v>1373</c:v>
                </c:pt>
                <c:pt idx="3">
                  <c:v>1558</c:v>
                </c:pt>
                <c:pt idx="4">
                  <c:v>1332</c:v>
                </c:pt>
                <c:pt idx="5">
                  <c:v>1576</c:v>
                </c:pt>
                <c:pt idx="6">
                  <c:v>1600</c:v>
                </c:pt>
                <c:pt idx="7">
                  <c:v>1347</c:v>
                </c:pt>
                <c:pt idx="8">
                  <c:v>1634</c:v>
                </c:pt>
                <c:pt idx="9">
                  <c:v>1490</c:v>
                </c:pt>
                <c:pt idx="10">
                  <c:v>1906</c:v>
                </c:pt>
                <c:pt idx="11">
                  <c:v>2074</c:v>
                </c:pt>
                <c:pt idx="12">
                  <c:v>1772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1-4793-93C0-A28DA0D0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83207"/>
        <c:axId val="407880255"/>
      </c:lineChart>
      <c:dateAx>
        <c:axId val="407883207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80255"/>
        <c:crosses val="autoZero"/>
        <c:auto val="1"/>
        <c:lblOffset val="100"/>
        <c:baseTimeUnit val="days"/>
      </c:dateAx>
      <c:valAx>
        <c:axId val="4078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83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'转化率 (2)'!$C$1</c:f>
              <c:strCache>
                <c:ptCount val="1"/>
                <c:pt idx="0">
                  <c:v>当地房东转化率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'转化率 (2)'!$B$2:$B$40</c:f>
              <c:numCache>
                <c:formatCode>m/d/yyyy</c:formatCode>
                <c:ptCount val="3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</c:numCache>
            </c:numRef>
          </c:cat>
          <c:val>
            <c:numRef>
              <c:f>'转化率 (2)'!$C$2:$C$40</c:f>
              <c:numCache>
                <c:formatCode>0.00%</c:formatCode>
                <c:ptCount val="39"/>
                <c:pt idx="0">
                  <c:v>2.3300000000000001E-2</c:v>
                </c:pt>
                <c:pt idx="1">
                  <c:v>1.6299999999999999E-2</c:v>
                </c:pt>
                <c:pt idx="2">
                  <c:v>1.6500000000000001E-2</c:v>
                </c:pt>
                <c:pt idx="3">
                  <c:v>1.9400000000000001E-2</c:v>
                </c:pt>
                <c:pt idx="4">
                  <c:v>1.89E-2</c:v>
                </c:pt>
                <c:pt idx="5">
                  <c:v>1.9E-2</c:v>
                </c:pt>
                <c:pt idx="6">
                  <c:v>2.35E-2</c:v>
                </c:pt>
                <c:pt idx="7">
                  <c:v>2.4299999999999999E-2</c:v>
                </c:pt>
                <c:pt idx="8">
                  <c:v>2.41E-2</c:v>
                </c:pt>
                <c:pt idx="9">
                  <c:v>2.8299999999999999E-2</c:v>
                </c:pt>
                <c:pt idx="10">
                  <c:v>3.1E-2</c:v>
                </c:pt>
                <c:pt idx="11">
                  <c:v>2.6800000000000001E-2</c:v>
                </c:pt>
                <c:pt idx="12">
                  <c:v>2.7699999999999999E-2</c:v>
                </c:pt>
                <c:pt idx="13">
                  <c:v>2.58E-2</c:v>
                </c:pt>
                <c:pt idx="14">
                  <c:v>2.4500000000000001E-2</c:v>
                </c:pt>
                <c:pt idx="15">
                  <c:v>2.2599999999999999E-2</c:v>
                </c:pt>
                <c:pt idx="16">
                  <c:v>2.53E-2</c:v>
                </c:pt>
                <c:pt idx="17">
                  <c:v>2.5600000000000001E-2</c:v>
                </c:pt>
                <c:pt idx="18">
                  <c:v>2.6699999999999998E-2</c:v>
                </c:pt>
                <c:pt idx="19">
                  <c:v>2.6099999999999998E-2</c:v>
                </c:pt>
                <c:pt idx="20">
                  <c:v>2.8399999999999998E-2</c:v>
                </c:pt>
                <c:pt idx="21">
                  <c:v>2.4900000000000002E-2</c:v>
                </c:pt>
                <c:pt idx="22">
                  <c:v>2.46E-2</c:v>
                </c:pt>
                <c:pt idx="23">
                  <c:v>2.64E-2</c:v>
                </c:pt>
                <c:pt idx="24">
                  <c:v>2.6499999999999999E-2</c:v>
                </c:pt>
                <c:pt idx="25">
                  <c:v>3.2199999999999999E-2</c:v>
                </c:pt>
                <c:pt idx="26">
                  <c:v>3.6200000000000003E-2</c:v>
                </c:pt>
                <c:pt idx="27">
                  <c:v>2.7900000000000001E-2</c:v>
                </c:pt>
                <c:pt idx="28">
                  <c:v>3.0800000000000001E-2</c:v>
                </c:pt>
                <c:pt idx="29">
                  <c:v>3.27E-2</c:v>
                </c:pt>
                <c:pt idx="30">
                  <c:v>3.27E-2</c:v>
                </c:pt>
                <c:pt idx="31">
                  <c:v>2.7099999999999999E-2</c:v>
                </c:pt>
                <c:pt idx="32">
                  <c:v>2.53E-2</c:v>
                </c:pt>
                <c:pt idx="33">
                  <c:v>2.6699999999999998E-2</c:v>
                </c:pt>
                <c:pt idx="34">
                  <c:v>2.5600000000000001E-2</c:v>
                </c:pt>
                <c:pt idx="35">
                  <c:v>2.7900000000000001E-2</c:v>
                </c:pt>
                <c:pt idx="36">
                  <c:v>2.8899999999999999E-2</c:v>
                </c:pt>
                <c:pt idx="37">
                  <c:v>2.8799999999999999E-2</c:v>
                </c:pt>
                <c:pt idx="38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7-40C2-A54B-33FF5835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70767"/>
        <c:axId val="545970111"/>
      </c:lineChart>
      <c:dateAx>
        <c:axId val="545970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70111"/>
        <c:crosses val="autoZero"/>
        <c:auto val="1"/>
        <c:lblOffset val="100"/>
        <c:baseTimeUnit val="days"/>
      </c:dateAx>
      <c:valAx>
        <c:axId val="545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城市均价!$M$6</c:f>
              <c:strCache>
                <c:ptCount val="1"/>
                <c:pt idx="0">
                  <c:v>订单量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城市均价!$M$7:$M$30</c:f>
              <c:numCache>
                <c:formatCode>General</c:formatCode>
                <c:ptCount val="24"/>
                <c:pt idx="0">
                  <c:v>5554</c:v>
                </c:pt>
                <c:pt idx="1">
                  <c:v>4637</c:v>
                </c:pt>
                <c:pt idx="2">
                  <c:v>4136</c:v>
                </c:pt>
                <c:pt idx="3">
                  <c:v>2754</c:v>
                </c:pt>
                <c:pt idx="4">
                  <c:v>2743</c:v>
                </c:pt>
                <c:pt idx="5">
                  <c:v>2509</c:v>
                </c:pt>
                <c:pt idx="6">
                  <c:v>2093</c:v>
                </c:pt>
                <c:pt idx="7">
                  <c:v>1730</c:v>
                </c:pt>
                <c:pt idx="8">
                  <c:v>1430</c:v>
                </c:pt>
                <c:pt idx="9">
                  <c:v>1111</c:v>
                </c:pt>
                <c:pt idx="10">
                  <c:v>979</c:v>
                </c:pt>
                <c:pt idx="11">
                  <c:v>951</c:v>
                </c:pt>
                <c:pt idx="12">
                  <c:v>749</c:v>
                </c:pt>
                <c:pt idx="13">
                  <c:v>676</c:v>
                </c:pt>
                <c:pt idx="14">
                  <c:v>587</c:v>
                </c:pt>
                <c:pt idx="15">
                  <c:v>515</c:v>
                </c:pt>
                <c:pt idx="16">
                  <c:v>478</c:v>
                </c:pt>
                <c:pt idx="17">
                  <c:v>395</c:v>
                </c:pt>
                <c:pt idx="18">
                  <c:v>380</c:v>
                </c:pt>
                <c:pt idx="19">
                  <c:v>375</c:v>
                </c:pt>
                <c:pt idx="20">
                  <c:v>307</c:v>
                </c:pt>
                <c:pt idx="21">
                  <c:v>285</c:v>
                </c:pt>
                <c:pt idx="22">
                  <c:v>270</c:v>
                </c:pt>
                <c:pt idx="23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9-488E-9805-7A3A6479EDC3}"/>
            </c:ext>
          </c:extLst>
        </c:ser>
        <c:ser>
          <c:idx val="1"/>
          <c:order val="1"/>
          <c:tx>
            <c:strRef>
              <c:f>城市均价!$N$6</c:f>
              <c:strCache>
                <c:ptCount val="1"/>
                <c:pt idx="0">
                  <c:v>价格区间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城市均价!$N$7:$N$30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9-488E-9805-7A3A6479E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07864"/>
        <c:axId val="1049808192"/>
      </c:barChart>
      <c:catAx>
        <c:axId val="10498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808192"/>
        <c:crosses val="autoZero"/>
        <c:auto val="1"/>
        <c:lblAlgn val="ctr"/>
        <c:lblOffset val="100"/>
        <c:noMultiLvlLbl val="0"/>
      </c:catAx>
      <c:valAx>
        <c:axId val="10498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8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城市均价!$M$33</c:f>
              <c:strCache>
                <c:ptCount val="1"/>
                <c:pt idx="0">
                  <c:v>订单量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城市均价!$M$34:$M$57</c:f>
              <c:numCache>
                <c:formatCode>General</c:formatCode>
                <c:ptCount val="24"/>
                <c:pt idx="0">
                  <c:v>4637</c:v>
                </c:pt>
                <c:pt idx="1">
                  <c:v>1430</c:v>
                </c:pt>
                <c:pt idx="2">
                  <c:v>4136</c:v>
                </c:pt>
                <c:pt idx="3">
                  <c:v>587</c:v>
                </c:pt>
                <c:pt idx="4">
                  <c:v>2509</c:v>
                </c:pt>
                <c:pt idx="5">
                  <c:v>395</c:v>
                </c:pt>
                <c:pt idx="6">
                  <c:v>2743</c:v>
                </c:pt>
                <c:pt idx="7">
                  <c:v>1730</c:v>
                </c:pt>
                <c:pt idx="8">
                  <c:v>2093</c:v>
                </c:pt>
                <c:pt idx="9">
                  <c:v>951</c:v>
                </c:pt>
                <c:pt idx="10">
                  <c:v>1111</c:v>
                </c:pt>
                <c:pt idx="11">
                  <c:v>5554</c:v>
                </c:pt>
                <c:pt idx="12">
                  <c:v>749</c:v>
                </c:pt>
                <c:pt idx="13">
                  <c:v>979</c:v>
                </c:pt>
                <c:pt idx="14">
                  <c:v>478</c:v>
                </c:pt>
                <c:pt idx="15">
                  <c:v>676</c:v>
                </c:pt>
                <c:pt idx="16">
                  <c:v>375</c:v>
                </c:pt>
                <c:pt idx="17">
                  <c:v>515</c:v>
                </c:pt>
                <c:pt idx="18">
                  <c:v>270</c:v>
                </c:pt>
                <c:pt idx="19">
                  <c:v>380</c:v>
                </c:pt>
                <c:pt idx="20">
                  <c:v>214</c:v>
                </c:pt>
                <c:pt idx="21">
                  <c:v>307</c:v>
                </c:pt>
                <c:pt idx="22">
                  <c:v>2754</c:v>
                </c:pt>
                <c:pt idx="2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D-4C89-A67E-8612C44CF3C4}"/>
            </c:ext>
          </c:extLst>
        </c:ser>
        <c:ser>
          <c:idx val="1"/>
          <c:order val="1"/>
          <c:tx>
            <c:strRef>
              <c:f>城市均价!$N$33</c:f>
              <c:strCache>
                <c:ptCount val="1"/>
                <c:pt idx="0">
                  <c:v>价格区间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城市均价!$N$34:$N$57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D-4C89-A67E-8612C44C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6711"/>
        <c:axId val="122927039"/>
      </c:barChart>
      <c:catAx>
        <c:axId val="122926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27039"/>
        <c:crosses val="autoZero"/>
        <c:auto val="0"/>
        <c:lblAlgn val="ctr"/>
        <c:lblOffset val="100"/>
        <c:noMultiLvlLbl val="0"/>
      </c:catAx>
      <c:valAx>
        <c:axId val="122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2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斯维登!$A$2</c:f>
              <c:strCache>
                <c:ptCount val="1"/>
                <c:pt idx="0">
                  <c:v>从途家拉取的酒店总数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斯维登!$B$1:$AW$1</c:f>
              <c:numCache>
                <c:formatCode>m"月"d"日"</c:formatCode>
                <c:ptCount val="48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  <c:pt idx="14">
                  <c:v>42920</c:v>
                </c:pt>
                <c:pt idx="15">
                  <c:v>42919</c:v>
                </c:pt>
                <c:pt idx="16">
                  <c:v>42918</c:v>
                </c:pt>
                <c:pt idx="17">
                  <c:v>42917</c:v>
                </c:pt>
                <c:pt idx="18">
                  <c:v>42916</c:v>
                </c:pt>
                <c:pt idx="19">
                  <c:v>42915</c:v>
                </c:pt>
                <c:pt idx="20">
                  <c:v>42914</c:v>
                </c:pt>
                <c:pt idx="21">
                  <c:v>42913</c:v>
                </c:pt>
                <c:pt idx="22">
                  <c:v>42912</c:v>
                </c:pt>
                <c:pt idx="23">
                  <c:v>42911</c:v>
                </c:pt>
                <c:pt idx="24">
                  <c:v>42910</c:v>
                </c:pt>
                <c:pt idx="25">
                  <c:v>42909</c:v>
                </c:pt>
                <c:pt idx="26">
                  <c:v>42908</c:v>
                </c:pt>
                <c:pt idx="27">
                  <c:v>42907</c:v>
                </c:pt>
                <c:pt idx="28">
                  <c:v>42906</c:v>
                </c:pt>
                <c:pt idx="29">
                  <c:v>42905</c:v>
                </c:pt>
                <c:pt idx="30">
                  <c:v>42904</c:v>
                </c:pt>
                <c:pt idx="31">
                  <c:v>42903</c:v>
                </c:pt>
                <c:pt idx="32">
                  <c:v>42902</c:v>
                </c:pt>
                <c:pt idx="33">
                  <c:v>42901</c:v>
                </c:pt>
                <c:pt idx="34">
                  <c:v>42900</c:v>
                </c:pt>
                <c:pt idx="35">
                  <c:v>42899</c:v>
                </c:pt>
                <c:pt idx="36">
                  <c:v>42898</c:v>
                </c:pt>
                <c:pt idx="37">
                  <c:v>42897</c:v>
                </c:pt>
                <c:pt idx="38">
                  <c:v>42896</c:v>
                </c:pt>
                <c:pt idx="39">
                  <c:v>42895</c:v>
                </c:pt>
                <c:pt idx="40">
                  <c:v>42894</c:v>
                </c:pt>
                <c:pt idx="41">
                  <c:v>42893</c:v>
                </c:pt>
                <c:pt idx="42">
                  <c:v>42892</c:v>
                </c:pt>
                <c:pt idx="43">
                  <c:v>42891</c:v>
                </c:pt>
                <c:pt idx="44">
                  <c:v>42890</c:v>
                </c:pt>
                <c:pt idx="45">
                  <c:v>42889</c:v>
                </c:pt>
                <c:pt idx="46">
                  <c:v>42888</c:v>
                </c:pt>
                <c:pt idx="47">
                  <c:v>42887</c:v>
                </c:pt>
              </c:numCache>
            </c:numRef>
          </c:cat>
          <c:val>
            <c:numRef>
              <c:f>斯维登!$B$2:$AW$2</c:f>
              <c:numCache>
                <c:formatCode>General</c:formatCode>
                <c:ptCount val="48"/>
                <c:pt idx="0">
                  <c:v>433</c:v>
                </c:pt>
                <c:pt idx="1">
                  <c:v>433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433</c:v>
                </c:pt>
                <c:pt idx="7">
                  <c:v>433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  <c:pt idx="12">
                  <c:v>433</c:v>
                </c:pt>
                <c:pt idx="13">
                  <c:v>433</c:v>
                </c:pt>
                <c:pt idx="14">
                  <c:v>433</c:v>
                </c:pt>
                <c:pt idx="15">
                  <c:v>433</c:v>
                </c:pt>
                <c:pt idx="16">
                  <c:v>433</c:v>
                </c:pt>
                <c:pt idx="17">
                  <c:v>433</c:v>
                </c:pt>
                <c:pt idx="18">
                  <c:v>433</c:v>
                </c:pt>
                <c:pt idx="19">
                  <c:v>433</c:v>
                </c:pt>
                <c:pt idx="20">
                  <c:v>433</c:v>
                </c:pt>
                <c:pt idx="21">
                  <c:v>433</c:v>
                </c:pt>
                <c:pt idx="22">
                  <c:v>433</c:v>
                </c:pt>
                <c:pt idx="23">
                  <c:v>433</c:v>
                </c:pt>
                <c:pt idx="24">
                  <c:v>433</c:v>
                </c:pt>
                <c:pt idx="25">
                  <c:v>433</c:v>
                </c:pt>
                <c:pt idx="26">
                  <c:v>433</c:v>
                </c:pt>
                <c:pt idx="27">
                  <c:v>433</c:v>
                </c:pt>
                <c:pt idx="28">
                  <c:v>433</c:v>
                </c:pt>
                <c:pt idx="29">
                  <c:v>433</c:v>
                </c:pt>
                <c:pt idx="30">
                  <c:v>433</c:v>
                </c:pt>
                <c:pt idx="31">
                  <c:v>433</c:v>
                </c:pt>
                <c:pt idx="32">
                  <c:v>433</c:v>
                </c:pt>
                <c:pt idx="33">
                  <c:v>433</c:v>
                </c:pt>
                <c:pt idx="34">
                  <c:v>433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433</c:v>
                </c:pt>
                <c:pt idx="41">
                  <c:v>433</c:v>
                </c:pt>
                <c:pt idx="42">
                  <c:v>433</c:v>
                </c:pt>
                <c:pt idx="43">
                  <c:v>433</c:v>
                </c:pt>
                <c:pt idx="44">
                  <c:v>433</c:v>
                </c:pt>
                <c:pt idx="45">
                  <c:v>433</c:v>
                </c:pt>
                <c:pt idx="46">
                  <c:v>433</c:v>
                </c:pt>
                <c:pt idx="47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3BD-B988-D00183B139C4}"/>
            </c:ext>
          </c:extLst>
        </c:ser>
        <c:ser>
          <c:idx val="1"/>
          <c:order val="1"/>
          <c:tx>
            <c:strRef>
              <c:f>斯维登!$A$3</c:f>
              <c:strCache>
                <c:ptCount val="1"/>
                <c:pt idx="0">
                  <c:v>携程民宿露出酒店数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斯维登!$B$1:$AW$1</c:f>
              <c:numCache>
                <c:formatCode>m"月"d"日"</c:formatCode>
                <c:ptCount val="48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  <c:pt idx="14">
                  <c:v>42920</c:v>
                </c:pt>
                <c:pt idx="15">
                  <c:v>42919</c:v>
                </c:pt>
                <c:pt idx="16">
                  <c:v>42918</c:v>
                </c:pt>
                <c:pt idx="17">
                  <c:v>42917</c:v>
                </c:pt>
                <c:pt idx="18">
                  <c:v>42916</c:v>
                </c:pt>
                <c:pt idx="19">
                  <c:v>42915</c:v>
                </c:pt>
                <c:pt idx="20">
                  <c:v>42914</c:v>
                </c:pt>
                <c:pt idx="21">
                  <c:v>42913</c:v>
                </c:pt>
                <c:pt idx="22">
                  <c:v>42912</c:v>
                </c:pt>
                <c:pt idx="23">
                  <c:v>42911</c:v>
                </c:pt>
                <c:pt idx="24">
                  <c:v>42910</c:v>
                </c:pt>
                <c:pt idx="25">
                  <c:v>42909</c:v>
                </c:pt>
                <c:pt idx="26">
                  <c:v>42908</c:v>
                </c:pt>
                <c:pt idx="27">
                  <c:v>42907</c:v>
                </c:pt>
                <c:pt idx="28">
                  <c:v>42906</c:v>
                </c:pt>
                <c:pt idx="29">
                  <c:v>42905</c:v>
                </c:pt>
                <c:pt idx="30">
                  <c:v>42904</c:v>
                </c:pt>
                <c:pt idx="31">
                  <c:v>42903</c:v>
                </c:pt>
                <c:pt idx="32">
                  <c:v>42902</c:v>
                </c:pt>
                <c:pt idx="33">
                  <c:v>42901</c:v>
                </c:pt>
                <c:pt idx="34">
                  <c:v>42900</c:v>
                </c:pt>
                <c:pt idx="35">
                  <c:v>42899</c:v>
                </c:pt>
                <c:pt idx="36">
                  <c:v>42898</c:v>
                </c:pt>
                <c:pt idx="37">
                  <c:v>42897</c:v>
                </c:pt>
                <c:pt idx="38">
                  <c:v>42896</c:v>
                </c:pt>
                <c:pt idx="39">
                  <c:v>42895</c:v>
                </c:pt>
                <c:pt idx="40">
                  <c:v>42894</c:v>
                </c:pt>
                <c:pt idx="41">
                  <c:v>42893</c:v>
                </c:pt>
                <c:pt idx="42">
                  <c:v>42892</c:v>
                </c:pt>
                <c:pt idx="43">
                  <c:v>42891</c:v>
                </c:pt>
                <c:pt idx="44">
                  <c:v>42890</c:v>
                </c:pt>
                <c:pt idx="45">
                  <c:v>42889</c:v>
                </c:pt>
                <c:pt idx="46">
                  <c:v>42888</c:v>
                </c:pt>
                <c:pt idx="47">
                  <c:v>42887</c:v>
                </c:pt>
              </c:numCache>
            </c:numRef>
          </c:cat>
          <c:val>
            <c:numRef>
              <c:f>斯维登!$B$3:$AW$3</c:f>
              <c:numCache>
                <c:formatCode>General</c:formatCode>
                <c:ptCount val="48"/>
                <c:pt idx="0">
                  <c:v>397</c:v>
                </c:pt>
                <c:pt idx="1">
                  <c:v>397</c:v>
                </c:pt>
                <c:pt idx="2">
                  <c:v>397</c:v>
                </c:pt>
                <c:pt idx="3">
                  <c:v>397</c:v>
                </c:pt>
                <c:pt idx="4">
                  <c:v>397</c:v>
                </c:pt>
                <c:pt idx="5">
                  <c:v>397</c:v>
                </c:pt>
                <c:pt idx="6">
                  <c:v>397</c:v>
                </c:pt>
                <c:pt idx="7">
                  <c:v>397</c:v>
                </c:pt>
                <c:pt idx="8">
                  <c:v>397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399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399</c:v>
                </c:pt>
                <c:pt idx="18">
                  <c:v>399</c:v>
                </c:pt>
                <c:pt idx="19">
                  <c:v>399</c:v>
                </c:pt>
                <c:pt idx="20">
                  <c:v>399</c:v>
                </c:pt>
                <c:pt idx="21">
                  <c:v>399</c:v>
                </c:pt>
                <c:pt idx="22">
                  <c:v>399</c:v>
                </c:pt>
                <c:pt idx="23">
                  <c:v>399</c:v>
                </c:pt>
                <c:pt idx="24">
                  <c:v>399</c:v>
                </c:pt>
                <c:pt idx="25">
                  <c:v>399</c:v>
                </c:pt>
                <c:pt idx="26">
                  <c:v>399</c:v>
                </c:pt>
                <c:pt idx="27">
                  <c:v>399</c:v>
                </c:pt>
                <c:pt idx="28">
                  <c:v>399</c:v>
                </c:pt>
                <c:pt idx="29">
                  <c:v>399</c:v>
                </c:pt>
                <c:pt idx="30">
                  <c:v>399</c:v>
                </c:pt>
                <c:pt idx="31">
                  <c:v>399</c:v>
                </c:pt>
                <c:pt idx="32">
                  <c:v>399</c:v>
                </c:pt>
                <c:pt idx="33">
                  <c:v>399</c:v>
                </c:pt>
                <c:pt idx="34">
                  <c:v>399</c:v>
                </c:pt>
                <c:pt idx="35">
                  <c:v>399</c:v>
                </c:pt>
                <c:pt idx="36">
                  <c:v>399</c:v>
                </c:pt>
                <c:pt idx="37">
                  <c:v>399</c:v>
                </c:pt>
                <c:pt idx="38">
                  <c:v>399</c:v>
                </c:pt>
                <c:pt idx="39">
                  <c:v>399</c:v>
                </c:pt>
                <c:pt idx="40">
                  <c:v>407</c:v>
                </c:pt>
                <c:pt idx="41">
                  <c:v>407</c:v>
                </c:pt>
                <c:pt idx="42">
                  <c:v>407</c:v>
                </c:pt>
                <c:pt idx="43">
                  <c:v>407</c:v>
                </c:pt>
                <c:pt idx="44">
                  <c:v>407</c:v>
                </c:pt>
                <c:pt idx="45">
                  <c:v>407</c:v>
                </c:pt>
                <c:pt idx="46">
                  <c:v>407</c:v>
                </c:pt>
                <c:pt idx="47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F-43BD-B988-D00183B139C4}"/>
            </c:ext>
          </c:extLst>
        </c:ser>
        <c:ser>
          <c:idx val="2"/>
          <c:order val="2"/>
          <c:tx>
            <c:strRef>
              <c:f>斯维登!$A$4</c:f>
              <c:strCache>
                <c:ptCount val="1"/>
                <c:pt idx="0">
                  <c:v>携程民宿映射到酒店成功数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斯维登!$B$1:$AW$1</c:f>
              <c:numCache>
                <c:formatCode>m"月"d"日"</c:formatCode>
                <c:ptCount val="48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  <c:pt idx="14">
                  <c:v>42920</c:v>
                </c:pt>
                <c:pt idx="15">
                  <c:v>42919</c:v>
                </c:pt>
                <c:pt idx="16">
                  <c:v>42918</c:v>
                </c:pt>
                <c:pt idx="17">
                  <c:v>42917</c:v>
                </c:pt>
                <c:pt idx="18">
                  <c:v>42916</c:v>
                </c:pt>
                <c:pt idx="19">
                  <c:v>42915</c:v>
                </c:pt>
                <c:pt idx="20">
                  <c:v>42914</c:v>
                </c:pt>
                <c:pt idx="21">
                  <c:v>42913</c:v>
                </c:pt>
                <c:pt idx="22">
                  <c:v>42912</c:v>
                </c:pt>
                <c:pt idx="23">
                  <c:v>42911</c:v>
                </c:pt>
                <c:pt idx="24">
                  <c:v>42910</c:v>
                </c:pt>
                <c:pt idx="25">
                  <c:v>42909</c:v>
                </c:pt>
                <c:pt idx="26">
                  <c:v>42908</c:v>
                </c:pt>
                <c:pt idx="27">
                  <c:v>42907</c:v>
                </c:pt>
                <c:pt idx="28">
                  <c:v>42906</c:v>
                </c:pt>
                <c:pt idx="29">
                  <c:v>42905</c:v>
                </c:pt>
                <c:pt idx="30">
                  <c:v>42904</c:v>
                </c:pt>
                <c:pt idx="31">
                  <c:v>42903</c:v>
                </c:pt>
                <c:pt idx="32">
                  <c:v>42902</c:v>
                </c:pt>
                <c:pt idx="33">
                  <c:v>42901</c:v>
                </c:pt>
                <c:pt idx="34">
                  <c:v>42900</c:v>
                </c:pt>
                <c:pt idx="35">
                  <c:v>42899</c:v>
                </c:pt>
                <c:pt idx="36">
                  <c:v>42898</c:v>
                </c:pt>
                <c:pt idx="37">
                  <c:v>42897</c:v>
                </c:pt>
                <c:pt idx="38">
                  <c:v>42896</c:v>
                </c:pt>
                <c:pt idx="39">
                  <c:v>42895</c:v>
                </c:pt>
                <c:pt idx="40">
                  <c:v>42894</c:v>
                </c:pt>
                <c:pt idx="41">
                  <c:v>42893</c:v>
                </c:pt>
                <c:pt idx="42">
                  <c:v>42892</c:v>
                </c:pt>
                <c:pt idx="43">
                  <c:v>42891</c:v>
                </c:pt>
                <c:pt idx="44">
                  <c:v>42890</c:v>
                </c:pt>
                <c:pt idx="45">
                  <c:v>42889</c:v>
                </c:pt>
                <c:pt idx="46">
                  <c:v>42888</c:v>
                </c:pt>
                <c:pt idx="47">
                  <c:v>42887</c:v>
                </c:pt>
              </c:numCache>
            </c:numRef>
          </c:cat>
          <c:val>
            <c:numRef>
              <c:f>斯维登!$B$4:$AW$4</c:f>
              <c:numCache>
                <c:formatCode>General</c:formatCode>
                <c:ptCount val="48"/>
                <c:pt idx="0">
                  <c:v>397</c:v>
                </c:pt>
                <c:pt idx="1">
                  <c:v>397</c:v>
                </c:pt>
                <c:pt idx="2">
                  <c:v>397</c:v>
                </c:pt>
                <c:pt idx="3">
                  <c:v>397</c:v>
                </c:pt>
                <c:pt idx="4">
                  <c:v>397</c:v>
                </c:pt>
                <c:pt idx="5">
                  <c:v>397</c:v>
                </c:pt>
                <c:pt idx="6">
                  <c:v>397</c:v>
                </c:pt>
                <c:pt idx="7">
                  <c:v>397</c:v>
                </c:pt>
                <c:pt idx="8">
                  <c:v>397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399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399</c:v>
                </c:pt>
                <c:pt idx="18">
                  <c:v>399</c:v>
                </c:pt>
                <c:pt idx="19">
                  <c:v>399</c:v>
                </c:pt>
                <c:pt idx="20">
                  <c:v>399</c:v>
                </c:pt>
                <c:pt idx="21">
                  <c:v>399</c:v>
                </c:pt>
                <c:pt idx="22">
                  <c:v>399</c:v>
                </c:pt>
                <c:pt idx="23">
                  <c:v>399</c:v>
                </c:pt>
                <c:pt idx="24">
                  <c:v>399</c:v>
                </c:pt>
                <c:pt idx="25">
                  <c:v>399</c:v>
                </c:pt>
                <c:pt idx="26">
                  <c:v>399</c:v>
                </c:pt>
                <c:pt idx="27">
                  <c:v>399</c:v>
                </c:pt>
                <c:pt idx="28">
                  <c:v>399</c:v>
                </c:pt>
                <c:pt idx="29">
                  <c:v>399</c:v>
                </c:pt>
                <c:pt idx="30">
                  <c:v>399</c:v>
                </c:pt>
                <c:pt idx="31">
                  <c:v>399</c:v>
                </c:pt>
                <c:pt idx="32">
                  <c:v>399</c:v>
                </c:pt>
                <c:pt idx="33">
                  <c:v>399</c:v>
                </c:pt>
                <c:pt idx="34">
                  <c:v>399</c:v>
                </c:pt>
                <c:pt idx="35">
                  <c:v>399</c:v>
                </c:pt>
                <c:pt idx="36">
                  <c:v>399</c:v>
                </c:pt>
                <c:pt idx="37">
                  <c:v>399</c:v>
                </c:pt>
                <c:pt idx="38">
                  <c:v>399</c:v>
                </c:pt>
                <c:pt idx="39">
                  <c:v>399</c:v>
                </c:pt>
                <c:pt idx="40">
                  <c:v>407</c:v>
                </c:pt>
                <c:pt idx="41">
                  <c:v>407</c:v>
                </c:pt>
                <c:pt idx="42">
                  <c:v>407</c:v>
                </c:pt>
                <c:pt idx="43">
                  <c:v>407</c:v>
                </c:pt>
                <c:pt idx="44">
                  <c:v>407</c:v>
                </c:pt>
                <c:pt idx="45">
                  <c:v>407</c:v>
                </c:pt>
                <c:pt idx="46">
                  <c:v>407</c:v>
                </c:pt>
                <c:pt idx="47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F-43BD-B988-D00183B139C4}"/>
            </c:ext>
          </c:extLst>
        </c:ser>
        <c:ser>
          <c:idx val="3"/>
          <c:order val="3"/>
          <c:tx>
            <c:strRef>
              <c:f>斯维登!$A$5</c:f>
              <c:strCache>
                <c:ptCount val="1"/>
                <c:pt idx="0">
                  <c:v>携程民宿推送房态到酒店成功数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斯维登!$B$1:$AW$1</c:f>
              <c:numCache>
                <c:formatCode>m"月"d"日"</c:formatCode>
                <c:ptCount val="48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  <c:pt idx="14">
                  <c:v>42920</c:v>
                </c:pt>
                <c:pt idx="15">
                  <c:v>42919</c:v>
                </c:pt>
                <c:pt idx="16">
                  <c:v>42918</c:v>
                </c:pt>
                <c:pt idx="17">
                  <c:v>42917</c:v>
                </c:pt>
                <c:pt idx="18">
                  <c:v>42916</c:v>
                </c:pt>
                <c:pt idx="19">
                  <c:v>42915</c:v>
                </c:pt>
                <c:pt idx="20">
                  <c:v>42914</c:v>
                </c:pt>
                <c:pt idx="21">
                  <c:v>42913</c:v>
                </c:pt>
                <c:pt idx="22">
                  <c:v>42912</c:v>
                </c:pt>
                <c:pt idx="23">
                  <c:v>42911</c:v>
                </c:pt>
                <c:pt idx="24">
                  <c:v>42910</c:v>
                </c:pt>
                <c:pt idx="25">
                  <c:v>42909</c:v>
                </c:pt>
                <c:pt idx="26">
                  <c:v>42908</c:v>
                </c:pt>
                <c:pt idx="27">
                  <c:v>42907</c:v>
                </c:pt>
                <c:pt idx="28">
                  <c:v>42906</c:v>
                </c:pt>
                <c:pt idx="29">
                  <c:v>42905</c:v>
                </c:pt>
                <c:pt idx="30">
                  <c:v>42904</c:v>
                </c:pt>
                <c:pt idx="31">
                  <c:v>42903</c:v>
                </c:pt>
                <c:pt idx="32">
                  <c:v>42902</c:v>
                </c:pt>
                <c:pt idx="33">
                  <c:v>42901</c:v>
                </c:pt>
                <c:pt idx="34">
                  <c:v>42900</c:v>
                </c:pt>
                <c:pt idx="35">
                  <c:v>42899</c:v>
                </c:pt>
                <c:pt idx="36">
                  <c:v>42898</c:v>
                </c:pt>
                <c:pt idx="37">
                  <c:v>42897</c:v>
                </c:pt>
                <c:pt idx="38">
                  <c:v>42896</c:v>
                </c:pt>
                <c:pt idx="39">
                  <c:v>42895</c:v>
                </c:pt>
                <c:pt idx="40">
                  <c:v>42894</c:v>
                </c:pt>
                <c:pt idx="41">
                  <c:v>42893</c:v>
                </c:pt>
                <c:pt idx="42">
                  <c:v>42892</c:v>
                </c:pt>
                <c:pt idx="43">
                  <c:v>42891</c:v>
                </c:pt>
                <c:pt idx="44">
                  <c:v>42890</c:v>
                </c:pt>
                <c:pt idx="45">
                  <c:v>42889</c:v>
                </c:pt>
                <c:pt idx="46">
                  <c:v>42888</c:v>
                </c:pt>
                <c:pt idx="47">
                  <c:v>42887</c:v>
                </c:pt>
              </c:numCache>
            </c:numRef>
          </c:cat>
          <c:val>
            <c:numRef>
              <c:f>斯维登!$B$5:$AW$5</c:f>
              <c:numCache>
                <c:formatCode>General</c:formatCode>
                <c:ptCount val="48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469</c:v>
                </c:pt>
                <c:pt idx="8">
                  <c:v>469</c:v>
                </c:pt>
                <c:pt idx="9">
                  <c:v>469</c:v>
                </c:pt>
                <c:pt idx="10">
                  <c:v>469</c:v>
                </c:pt>
                <c:pt idx="11">
                  <c:v>469</c:v>
                </c:pt>
                <c:pt idx="12">
                  <c:v>469</c:v>
                </c:pt>
                <c:pt idx="13">
                  <c:v>469</c:v>
                </c:pt>
                <c:pt idx="14">
                  <c:v>469</c:v>
                </c:pt>
                <c:pt idx="15">
                  <c:v>469</c:v>
                </c:pt>
                <c:pt idx="16">
                  <c:v>469</c:v>
                </c:pt>
                <c:pt idx="17">
                  <c:v>469</c:v>
                </c:pt>
                <c:pt idx="18">
                  <c:v>469</c:v>
                </c:pt>
                <c:pt idx="19">
                  <c:v>468</c:v>
                </c:pt>
                <c:pt idx="20">
                  <c:v>468</c:v>
                </c:pt>
                <c:pt idx="21">
                  <c:v>468</c:v>
                </c:pt>
                <c:pt idx="22">
                  <c:v>472</c:v>
                </c:pt>
                <c:pt idx="23">
                  <c:v>472</c:v>
                </c:pt>
                <c:pt idx="24">
                  <c:v>472</c:v>
                </c:pt>
                <c:pt idx="25">
                  <c:v>472</c:v>
                </c:pt>
                <c:pt idx="26">
                  <c:v>472</c:v>
                </c:pt>
                <c:pt idx="27">
                  <c:v>472</c:v>
                </c:pt>
                <c:pt idx="28">
                  <c:v>472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472</c:v>
                </c:pt>
                <c:pt idx="40">
                  <c:v>473</c:v>
                </c:pt>
                <c:pt idx="41">
                  <c:v>473</c:v>
                </c:pt>
                <c:pt idx="42">
                  <c:v>474</c:v>
                </c:pt>
                <c:pt idx="43">
                  <c:v>474</c:v>
                </c:pt>
                <c:pt idx="44">
                  <c:v>474</c:v>
                </c:pt>
                <c:pt idx="45">
                  <c:v>474</c:v>
                </c:pt>
                <c:pt idx="46">
                  <c:v>474</c:v>
                </c:pt>
                <c:pt idx="47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F-43BD-B988-D00183B139C4}"/>
            </c:ext>
          </c:extLst>
        </c:ser>
        <c:ser>
          <c:idx val="4"/>
          <c:order val="4"/>
          <c:tx>
            <c:strRef>
              <c:f>斯维登!$A$6</c:f>
              <c:strCache>
                <c:ptCount val="1"/>
                <c:pt idx="0">
                  <c:v>携程大搜露出酒店数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斯维登!$B$1:$AW$1</c:f>
              <c:numCache>
                <c:formatCode>m"月"d"日"</c:formatCode>
                <c:ptCount val="48"/>
                <c:pt idx="0">
                  <c:v>42934</c:v>
                </c:pt>
                <c:pt idx="1">
                  <c:v>42933</c:v>
                </c:pt>
                <c:pt idx="2">
                  <c:v>42932</c:v>
                </c:pt>
                <c:pt idx="3">
                  <c:v>42931</c:v>
                </c:pt>
                <c:pt idx="4">
                  <c:v>42930</c:v>
                </c:pt>
                <c:pt idx="5">
                  <c:v>42929</c:v>
                </c:pt>
                <c:pt idx="6">
                  <c:v>42928</c:v>
                </c:pt>
                <c:pt idx="7">
                  <c:v>42927</c:v>
                </c:pt>
                <c:pt idx="8">
                  <c:v>42926</c:v>
                </c:pt>
                <c:pt idx="9">
                  <c:v>42925</c:v>
                </c:pt>
                <c:pt idx="10">
                  <c:v>42924</c:v>
                </c:pt>
                <c:pt idx="11">
                  <c:v>42923</c:v>
                </c:pt>
                <c:pt idx="12">
                  <c:v>42922</c:v>
                </c:pt>
                <c:pt idx="13">
                  <c:v>42921</c:v>
                </c:pt>
                <c:pt idx="14">
                  <c:v>42920</c:v>
                </c:pt>
                <c:pt idx="15">
                  <c:v>42919</c:v>
                </c:pt>
                <c:pt idx="16">
                  <c:v>42918</c:v>
                </c:pt>
                <c:pt idx="17">
                  <c:v>42917</c:v>
                </c:pt>
                <c:pt idx="18">
                  <c:v>42916</c:v>
                </c:pt>
                <c:pt idx="19">
                  <c:v>42915</c:v>
                </c:pt>
                <c:pt idx="20">
                  <c:v>42914</c:v>
                </c:pt>
                <c:pt idx="21">
                  <c:v>42913</c:v>
                </c:pt>
                <c:pt idx="22">
                  <c:v>42912</c:v>
                </c:pt>
                <c:pt idx="23">
                  <c:v>42911</c:v>
                </c:pt>
                <c:pt idx="24">
                  <c:v>42910</c:v>
                </c:pt>
                <c:pt idx="25">
                  <c:v>42909</c:v>
                </c:pt>
                <c:pt idx="26">
                  <c:v>42908</c:v>
                </c:pt>
                <c:pt idx="27">
                  <c:v>42907</c:v>
                </c:pt>
                <c:pt idx="28">
                  <c:v>42906</c:v>
                </c:pt>
                <c:pt idx="29">
                  <c:v>42905</c:v>
                </c:pt>
                <c:pt idx="30">
                  <c:v>42904</c:v>
                </c:pt>
                <c:pt idx="31">
                  <c:v>42903</c:v>
                </c:pt>
                <c:pt idx="32">
                  <c:v>42902</c:v>
                </c:pt>
                <c:pt idx="33">
                  <c:v>42901</c:v>
                </c:pt>
                <c:pt idx="34">
                  <c:v>42900</c:v>
                </c:pt>
                <c:pt idx="35">
                  <c:v>42899</c:v>
                </c:pt>
                <c:pt idx="36">
                  <c:v>42898</c:v>
                </c:pt>
                <c:pt idx="37">
                  <c:v>42897</c:v>
                </c:pt>
                <c:pt idx="38">
                  <c:v>42896</c:v>
                </c:pt>
                <c:pt idx="39">
                  <c:v>42895</c:v>
                </c:pt>
                <c:pt idx="40">
                  <c:v>42894</c:v>
                </c:pt>
                <c:pt idx="41">
                  <c:v>42893</c:v>
                </c:pt>
                <c:pt idx="42">
                  <c:v>42892</c:v>
                </c:pt>
                <c:pt idx="43">
                  <c:v>42891</c:v>
                </c:pt>
                <c:pt idx="44">
                  <c:v>42890</c:v>
                </c:pt>
                <c:pt idx="45">
                  <c:v>42889</c:v>
                </c:pt>
                <c:pt idx="46">
                  <c:v>42888</c:v>
                </c:pt>
                <c:pt idx="47">
                  <c:v>42887</c:v>
                </c:pt>
              </c:numCache>
            </c:numRef>
          </c:cat>
          <c:val>
            <c:numRef>
              <c:f>斯维登!$B$6:$AW$6</c:f>
              <c:numCache>
                <c:formatCode>General</c:formatCode>
                <c:ptCount val="48"/>
                <c:pt idx="0">
                  <c:v>290</c:v>
                </c:pt>
                <c:pt idx="1">
                  <c:v>286</c:v>
                </c:pt>
                <c:pt idx="2">
                  <c:v>283</c:v>
                </c:pt>
                <c:pt idx="3">
                  <c:v>286</c:v>
                </c:pt>
                <c:pt idx="4">
                  <c:v>289</c:v>
                </c:pt>
                <c:pt idx="5">
                  <c:v>270</c:v>
                </c:pt>
                <c:pt idx="6">
                  <c:v>292</c:v>
                </c:pt>
                <c:pt idx="7">
                  <c:v>295</c:v>
                </c:pt>
                <c:pt idx="8">
                  <c:v>299</c:v>
                </c:pt>
                <c:pt idx="9">
                  <c:v>293</c:v>
                </c:pt>
                <c:pt idx="10">
                  <c:v>289</c:v>
                </c:pt>
                <c:pt idx="11">
                  <c:v>294</c:v>
                </c:pt>
                <c:pt idx="12">
                  <c:v>286</c:v>
                </c:pt>
                <c:pt idx="13">
                  <c:v>291</c:v>
                </c:pt>
                <c:pt idx="14">
                  <c:v>299</c:v>
                </c:pt>
                <c:pt idx="15">
                  <c:v>303</c:v>
                </c:pt>
                <c:pt idx="16">
                  <c:v>307</c:v>
                </c:pt>
                <c:pt idx="17">
                  <c:v>298</c:v>
                </c:pt>
                <c:pt idx="18">
                  <c:v>303</c:v>
                </c:pt>
                <c:pt idx="19">
                  <c:v>313</c:v>
                </c:pt>
                <c:pt idx="20">
                  <c:v>315</c:v>
                </c:pt>
                <c:pt idx="21">
                  <c:v>320</c:v>
                </c:pt>
                <c:pt idx="22">
                  <c:v>299</c:v>
                </c:pt>
                <c:pt idx="23">
                  <c:v>297</c:v>
                </c:pt>
                <c:pt idx="24">
                  <c:v>292</c:v>
                </c:pt>
                <c:pt idx="25">
                  <c:v>289</c:v>
                </c:pt>
                <c:pt idx="26">
                  <c:v>290</c:v>
                </c:pt>
                <c:pt idx="27">
                  <c:v>278</c:v>
                </c:pt>
                <c:pt idx="28">
                  <c:v>302</c:v>
                </c:pt>
                <c:pt idx="29">
                  <c:v>303</c:v>
                </c:pt>
                <c:pt idx="30">
                  <c:v>307</c:v>
                </c:pt>
                <c:pt idx="31">
                  <c:v>305</c:v>
                </c:pt>
                <c:pt idx="32">
                  <c:v>298</c:v>
                </c:pt>
                <c:pt idx="33">
                  <c:v>293</c:v>
                </c:pt>
                <c:pt idx="34">
                  <c:v>303</c:v>
                </c:pt>
                <c:pt idx="35">
                  <c:v>297</c:v>
                </c:pt>
                <c:pt idx="36">
                  <c:v>305</c:v>
                </c:pt>
                <c:pt idx="37">
                  <c:v>306</c:v>
                </c:pt>
                <c:pt idx="38">
                  <c:v>302</c:v>
                </c:pt>
                <c:pt idx="39">
                  <c:v>291</c:v>
                </c:pt>
                <c:pt idx="40">
                  <c:v>302</c:v>
                </c:pt>
                <c:pt idx="41">
                  <c:v>302</c:v>
                </c:pt>
                <c:pt idx="42">
                  <c:v>300</c:v>
                </c:pt>
                <c:pt idx="43">
                  <c:v>299</c:v>
                </c:pt>
                <c:pt idx="44">
                  <c:v>280</c:v>
                </c:pt>
                <c:pt idx="45">
                  <c:v>301</c:v>
                </c:pt>
                <c:pt idx="46">
                  <c:v>301</c:v>
                </c:pt>
                <c:pt idx="4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F-43BD-B988-D00183B1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282336"/>
        <c:axId val="580450504"/>
      </c:lineChart>
      <c:dateAx>
        <c:axId val="12142823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450504"/>
        <c:crosses val="autoZero"/>
        <c:auto val="1"/>
        <c:lblOffset val="100"/>
        <c:baseTimeUnit val="days"/>
      </c:dateAx>
      <c:valAx>
        <c:axId val="5804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2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'转化率-2016'!$C$1</c:f>
              <c:strCache>
                <c:ptCount val="1"/>
                <c:pt idx="0">
                  <c:v>当地房东转化率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'转化率-2016'!$B$2:$B$57</c:f>
              <c:numCache>
                <c:formatCode>m/d/yyyy</c:formatCode>
                <c:ptCount val="56"/>
                <c:pt idx="0">
                  <c:v>42719</c:v>
                </c:pt>
                <c:pt idx="1">
                  <c:v>42720</c:v>
                </c:pt>
                <c:pt idx="2">
                  <c:v>42721</c:v>
                </c:pt>
                <c:pt idx="3">
                  <c:v>42722</c:v>
                </c:pt>
                <c:pt idx="4">
                  <c:v>42723</c:v>
                </c:pt>
                <c:pt idx="5">
                  <c:v>42724</c:v>
                </c:pt>
                <c:pt idx="6">
                  <c:v>42725</c:v>
                </c:pt>
                <c:pt idx="7">
                  <c:v>42726</c:v>
                </c:pt>
                <c:pt idx="8">
                  <c:v>42727</c:v>
                </c:pt>
                <c:pt idx="9">
                  <c:v>42728</c:v>
                </c:pt>
                <c:pt idx="10">
                  <c:v>42729</c:v>
                </c:pt>
                <c:pt idx="11">
                  <c:v>42730</c:v>
                </c:pt>
                <c:pt idx="12">
                  <c:v>42731</c:v>
                </c:pt>
                <c:pt idx="13">
                  <c:v>42732</c:v>
                </c:pt>
                <c:pt idx="14">
                  <c:v>42733</c:v>
                </c:pt>
                <c:pt idx="15">
                  <c:v>42734</c:v>
                </c:pt>
                <c:pt idx="16">
                  <c:v>42735</c:v>
                </c:pt>
                <c:pt idx="17">
                  <c:v>42736</c:v>
                </c:pt>
                <c:pt idx="18">
                  <c:v>42737</c:v>
                </c:pt>
                <c:pt idx="19">
                  <c:v>42738</c:v>
                </c:pt>
                <c:pt idx="20">
                  <c:v>42739</c:v>
                </c:pt>
                <c:pt idx="21">
                  <c:v>42740</c:v>
                </c:pt>
                <c:pt idx="22">
                  <c:v>42741</c:v>
                </c:pt>
                <c:pt idx="23">
                  <c:v>42742</c:v>
                </c:pt>
                <c:pt idx="24">
                  <c:v>42743</c:v>
                </c:pt>
                <c:pt idx="25">
                  <c:v>42744</c:v>
                </c:pt>
                <c:pt idx="26">
                  <c:v>42745</c:v>
                </c:pt>
                <c:pt idx="27">
                  <c:v>42746</c:v>
                </c:pt>
                <c:pt idx="28">
                  <c:v>42747</c:v>
                </c:pt>
                <c:pt idx="29">
                  <c:v>42748</c:v>
                </c:pt>
                <c:pt idx="30">
                  <c:v>42749</c:v>
                </c:pt>
                <c:pt idx="31">
                  <c:v>42750</c:v>
                </c:pt>
                <c:pt idx="32">
                  <c:v>42751</c:v>
                </c:pt>
                <c:pt idx="33">
                  <c:v>42752</c:v>
                </c:pt>
                <c:pt idx="34">
                  <c:v>42753</c:v>
                </c:pt>
                <c:pt idx="35">
                  <c:v>42754</c:v>
                </c:pt>
                <c:pt idx="36">
                  <c:v>42755</c:v>
                </c:pt>
                <c:pt idx="37">
                  <c:v>42756</c:v>
                </c:pt>
                <c:pt idx="38">
                  <c:v>42757</c:v>
                </c:pt>
                <c:pt idx="39">
                  <c:v>42758</c:v>
                </c:pt>
                <c:pt idx="40">
                  <c:v>42759</c:v>
                </c:pt>
                <c:pt idx="41">
                  <c:v>42760</c:v>
                </c:pt>
                <c:pt idx="42">
                  <c:v>42761</c:v>
                </c:pt>
                <c:pt idx="43">
                  <c:v>42762</c:v>
                </c:pt>
                <c:pt idx="44">
                  <c:v>42763</c:v>
                </c:pt>
                <c:pt idx="45">
                  <c:v>42764</c:v>
                </c:pt>
                <c:pt idx="46">
                  <c:v>42765</c:v>
                </c:pt>
                <c:pt idx="47">
                  <c:v>42766</c:v>
                </c:pt>
                <c:pt idx="48">
                  <c:v>42767</c:v>
                </c:pt>
                <c:pt idx="49">
                  <c:v>42768</c:v>
                </c:pt>
                <c:pt idx="50">
                  <c:v>42769</c:v>
                </c:pt>
                <c:pt idx="51">
                  <c:v>42770</c:v>
                </c:pt>
                <c:pt idx="52">
                  <c:v>42771</c:v>
                </c:pt>
                <c:pt idx="53">
                  <c:v>42772</c:v>
                </c:pt>
                <c:pt idx="54">
                  <c:v>42773</c:v>
                </c:pt>
                <c:pt idx="55">
                  <c:v>42774</c:v>
                </c:pt>
              </c:numCache>
            </c:numRef>
          </c:cat>
          <c:val>
            <c:numRef>
              <c:f>'转化率-2016'!$C$2:$C$57</c:f>
              <c:numCache>
                <c:formatCode>0.00%</c:formatCode>
                <c:ptCount val="56"/>
                <c:pt idx="0">
                  <c:v>1.7399999999999999E-2</c:v>
                </c:pt>
                <c:pt idx="1">
                  <c:v>1.7600000000000001E-2</c:v>
                </c:pt>
                <c:pt idx="2">
                  <c:v>1.7299999999999999E-2</c:v>
                </c:pt>
                <c:pt idx="3">
                  <c:v>1.7999999999999999E-2</c:v>
                </c:pt>
                <c:pt idx="4">
                  <c:v>1.95E-2</c:v>
                </c:pt>
                <c:pt idx="5">
                  <c:v>1.9400000000000001E-2</c:v>
                </c:pt>
                <c:pt idx="6">
                  <c:v>2.3599999999999999E-2</c:v>
                </c:pt>
                <c:pt idx="7">
                  <c:v>1.8499999999999999E-2</c:v>
                </c:pt>
                <c:pt idx="8">
                  <c:v>2.0899999999999998E-2</c:v>
                </c:pt>
                <c:pt idx="9">
                  <c:v>2.3099999999999999E-2</c:v>
                </c:pt>
                <c:pt idx="10">
                  <c:v>2.0199999999999999E-2</c:v>
                </c:pt>
                <c:pt idx="11">
                  <c:v>1.9400000000000001E-2</c:v>
                </c:pt>
                <c:pt idx="12">
                  <c:v>2.35E-2</c:v>
                </c:pt>
                <c:pt idx="13">
                  <c:v>2.58E-2</c:v>
                </c:pt>
                <c:pt idx="14">
                  <c:v>2.64E-2</c:v>
                </c:pt>
                <c:pt idx="15">
                  <c:v>2.8400000000000002E-2</c:v>
                </c:pt>
                <c:pt idx="16">
                  <c:v>3.8100000000000002E-2</c:v>
                </c:pt>
                <c:pt idx="17">
                  <c:v>2.3300000000000001E-2</c:v>
                </c:pt>
                <c:pt idx="18">
                  <c:v>1.6299999999999999E-2</c:v>
                </c:pt>
                <c:pt idx="19">
                  <c:v>1.6500000000000001E-2</c:v>
                </c:pt>
                <c:pt idx="20">
                  <c:v>1.9400000000000001E-2</c:v>
                </c:pt>
                <c:pt idx="21">
                  <c:v>1.89E-2</c:v>
                </c:pt>
                <c:pt idx="22">
                  <c:v>1.9E-2</c:v>
                </c:pt>
                <c:pt idx="23">
                  <c:v>2.35E-2</c:v>
                </c:pt>
                <c:pt idx="24">
                  <c:v>2.4299999999999999E-2</c:v>
                </c:pt>
                <c:pt idx="25">
                  <c:v>2.41E-2</c:v>
                </c:pt>
                <c:pt idx="26">
                  <c:v>2.8299999999999999E-2</c:v>
                </c:pt>
                <c:pt idx="27">
                  <c:v>3.1E-2</c:v>
                </c:pt>
                <c:pt idx="28">
                  <c:v>2.6800000000000001E-2</c:v>
                </c:pt>
                <c:pt idx="29">
                  <c:v>2.7699999999999999E-2</c:v>
                </c:pt>
                <c:pt idx="30">
                  <c:v>2.58E-2</c:v>
                </c:pt>
                <c:pt idx="31">
                  <c:v>2.4500000000000001E-2</c:v>
                </c:pt>
                <c:pt idx="32">
                  <c:v>2.2599999999999999E-2</c:v>
                </c:pt>
                <c:pt idx="33">
                  <c:v>2.53E-2</c:v>
                </c:pt>
                <c:pt idx="34">
                  <c:v>2.5600000000000001E-2</c:v>
                </c:pt>
                <c:pt idx="35">
                  <c:v>2.6699999999999998E-2</c:v>
                </c:pt>
                <c:pt idx="36">
                  <c:v>2.6099999999999998E-2</c:v>
                </c:pt>
                <c:pt idx="37">
                  <c:v>2.8399999999999998E-2</c:v>
                </c:pt>
                <c:pt idx="38">
                  <c:v>2.4900000000000002E-2</c:v>
                </c:pt>
                <c:pt idx="39">
                  <c:v>2.46E-2</c:v>
                </c:pt>
                <c:pt idx="40">
                  <c:v>2.64E-2</c:v>
                </c:pt>
                <c:pt idx="41">
                  <c:v>2.6499999999999999E-2</c:v>
                </c:pt>
                <c:pt idx="42">
                  <c:v>3.2199999999999999E-2</c:v>
                </c:pt>
                <c:pt idx="43">
                  <c:v>3.6200000000000003E-2</c:v>
                </c:pt>
                <c:pt idx="44">
                  <c:v>2.7900000000000001E-2</c:v>
                </c:pt>
                <c:pt idx="45">
                  <c:v>3.0800000000000001E-2</c:v>
                </c:pt>
                <c:pt idx="46">
                  <c:v>3.27E-2</c:v>
                </c:pt>
                <c:pt idx="47">
                  <c:v>3.27E-2</c:v>
                </c:pt>
                <c:pt idx="48">
                  <c:v>2.7099999999999999E-2</c:v>
                </c:pt>
                <c:pt idx="49">
                  <c:v>2.53E-2</c:v>
                </c:pt>
                <c:pt idx="50">
                  <c:v>2.6699999999999998E-2</c:v>
                </c:pt>
                <c:pt idx="51">
                  <c:v>2.5600000000000001E-2</c:v>
                </c:pt>
                <c:pt idx="52">
                  <c:v>2.7900000000000001E-2</c:v>
                </c:pt>
                <c:pt idx="53">
                  <c:v>2.8899999999999999E-2</c:v>
                </c:pt>
                <c:pt idx="54">
                  <c:v>2.8799999999999999E-2</c:v>
                </c:pt>
                <c:pt idx="55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0-48C6-A6F6-3A8E636D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70767"/>
        <c:axId val="545970111"/>
      </c:lineChart>
      <c:dateAx>
        <c:axId val="545970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70111"/>
        <c:crosses val="autoZero"/>
        <c:auto val="1"/>
        <c:lblOffset val="100"/>
        <c:baseTimeUnit val="days"/>
      </c:dateAx>
      <c:valAx>
        <c:axId val="545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6-45A5-9896-123525CBF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6-45A5-9896-123525CBF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6-45A5-9896-123525CBF2B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Sheet7!$B$11:$B$13</c:f>
              <c:strCache>
                <c:ptCount val="3"/>
                <c:pt idx="0">
                  <c:v>引流</c:v>
                </c:pt>
                <c:pt idx="1">
                  <c:v>分销</c:v>
                </c:pt>
                <c:pt idx="2">
                  <c:v>宫格</c:v>
                </c:pt>
              </c:strCache>
            </c:strRef>
          </c:cat>
          <c:val>
            <c:numRef>
              <c:f>Sheet7!$C$11:$C$13</c:f>
              <c:numCache>
                <c:formatCode>General</c:formatCode>
                <c:ptCount val="3"/>
                <c:pt idx="0">
                  <c:v>6017</c:v>
                </c:pt>
                <c:pt idx="1">
                  <c:v>36343</c:v>
                </c:pt>
                <c:pt idx="2">
                  <c:v>112395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4-4225-AA8B-BFE255FC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宅口径转化!$D$1</c:f>
              <c:strCache>
                <c:ptCount val="1"/>
                <c:pt idx="0">
                  <c:v>u2o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宅口径转化!$A$2:$A$36</c:f>
              <c:numCache>
                <c:formatCode>m/d/yyyy</c:formatCode>
                <c:ptCount val="35"/>
                <c:pt idx="0">
                  <c:v>43269</c:v>
                </c:pt>
                <c:pt idx="1">
                  <c:v>43268</c:v>
                </c:pt>
                <c:pt idx="2">
                  <c:v>43267</c:v>
                </c:pt>
                <c:pt idx="3">
                  <c:v>43266</c:v>
                </c:pt>
                <c:pt idx="4">
                  <c:v>43264</c:v>
                </c:pt>
                <c:pt idx="5">
                  <c:v>43263</c:v>
                </c:pt>
                <c:pt idx="6">
                  <c:v>43262</c:v>
                </c:pt>
                <c:pt idx="7">
                  <c:v>43261</c:v>
                </c:pt>
                <c:pt idx="8">
                  <c:v>43260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43254</c:v>
                </c:pt>
                <c:pt idx="15">
                  <c:v>43253</c:v>
                </c:pt>
                <c:pt idx="16">
                  <c:v>43252</c:v>
                </c:pt>
                <c:pt idx="17">
                  <c:v>43251</c:v>
                </c:pt>
                <c:pt idx="18">
                  <c:v>43250</c:v>
                </c:pt>
                <c:pt idx="19">
                  <c:v>43249</c:v>
                </c:pt>
                <c:pt idx="20">
                  <c:v>43248</c:v>
                </c:pt>
                <c:pt idx="21">
                  <c:v>43247</c:v>
                </c:pt>
                <c:pt idx="22">
                  <c:v>43246</c:v>
                </c:pt>
                <c:pt idx="23">
                  <c:v>43245</c:v>
                </c:pt>
                <c:pt idx="24">
                  <c:v>43244</c:v>
                </c:pt>
                <c:pt idx="25">
                  <c:v>43243</c:v>
                </c:pt>
                <c:pt idx="26">
                  <c:v>43242</c:v>
                </c:pt>
                <c:pt idx="27">
                  <c:v>43241</c:v>
                </c:pt>
                <c:pt idx="28">
                  <c:v>43240</c:v>
                </c:pt>
                <c:pt idx="29">
                  <c:v>43239</c:v>
                </c:pt>
                <c:pt idx="30">
                  <c:v>43238</c:v>
                </c:pt>
                <c:pt idx="31">
                  <c:v>43237</c:v>
                </c:pt>
                <c:pt idx="32">
                  <c:v>43236</c:v>
                </c:pt>
                <c:pt idx="33">
                  <c:v>43235</c:v>
                </c:pt>
                <c:pt idx="34">
                  <c:v>43234</c:v>
                </c:pt>
              </c:numCache>
            </c:numRef>
          </c:cat>
          <c:val>
            <c:numRef>
              <c:f>宅口径转化!$D$2:$D$36</c:f>
              <c:numCache>
                <c:formatCode>0.00%</c:formatCode>
                <c:ptCount val="35"/>
                <c:pt idx="0">
                  <c:v>5.6899999999999999E-2</c:v>
                </c:pt>
                <c:pt idx="1">
                  <c:v>5.7099999999999998E-2</c:v>
                </c:pt>
                <c:pt idx="2">
                  <c:v>6.5199999999999994E-2</c:v>
                </c:pt>
                <c:pt idx="3">
                  <c:v>7.1800000000000003E-2</c:v>
                </c:pt>
                <c:pt idx="4">
                  <c:v>6.3600000000000004E-2</c:v>
                </c:pt>
                <c:pt idx="5">
                  <c:v>6.4799999999999996E-2</c:v>
                </c:pt>
                <c:pt idx="6">
                  <c:v>6.2600000000000003E-2</c:v>
                </c:pt>
                <c:pt idx="7">
                  <c:v>5.8900000000000001E-2</c:v>
                </c:pt>
                <c:pt idx="8">
                  <c:v>5.7299999999999997E-2</c:v>
                </c:pt>
                <c:pt idx="9">
                  <c:v>6.1400000000000003E-2</c:v>
                </c:pt>
                <c:pt idx="10">
                  <c:v>5.91E-2</c:v>
                </c:pt>
                <c:pt idx="11">
                  <c:v>5.8099999999999999E-2</c:v>
                </c:pt>
                <c:pt idx="12">
                  <c:v>5.8200000000000002E-2</c:v>
                </c:pt>
                <c:pt idx="13">
                  <c:v>5.5100000000000003E-2</c:v>
                </c:pt>
                <c:pt idx="14">
                  <c:v>5.3600000000000002E-2</c:v>
                </c:pt>
                <c:pt idx="15">
                  <c:v>5.8999999999999997E-2</c:v>
                </c:pt>
                <c:pt idx="16">
                  <c:v>6.1899999999999997E-2</c:v>
                </c:pt>
                <c:pt idx="17">
                  <c:v>5.8700000000000002E-2</c:v>
                </c:pt>
                <c:pt idx="18">
                  <c:v>5.7000000000000002E-2</c:v>
                </c:pt>
                <c:pt idx="19">
                  <c:v>5.3199999999999997E-2</c:v>
                </c:pt>
                <c:pt idx="20">
                  <c:v>5.0799999999999998E-2</c:v>
                </c:pt>
                <c:pt idx="21">
                  <c:v>4.8899999999999999E-2</c:v>
                </c:pt>
                <c:pt idx="22">
                  <c:v>5.3699999999999998E-2</c:v>
                </c:pt>
                <c:pt idx="23">
                  <c:v>4.58E-2</c:v>
                </c:pt>
                <c:pt idx="24">
                  <c:v>5.5800000000000002E-2</c:v>
                </c:pt>
                <c:pt idx="25">
                  <c:v>5.6899999999999999E-2</c:v>
                </c:pt>
                <c:pt idx="26">
                  <c:v>5.5899999999999998E-2</c:v>
                </c:pt>
                <c:pt idx="27">
                  <c:v>5.2299999999999999E-2</c:v>
                </c:pt>
                <c:pt idx="28">
                  <c:v>5.1299999999999998E-2</c:v>
                </c:pt>
                <c:pt idx="29">
                  <c:v>5.4600000000000003E-2</c:v>
                </c:pt>
                <c:pt idx="30">
                  <c:v>5.5100000000000003E-2</c:v>
                </c:pt>
                <c:pt idx="31">
                  <c:v>5.6899999999999999E-2</c:v>
                </c:pt>
                <c:pt idx="32">
                  <c:v>5.5E-2</c:v>
                </c:pt>
                <c:pt idx="33">
                  <c:v>5.4199999999999998E-2</c:v>
                </c:pt>
                <c:pt idx="34">
                  <c:v>5.1299999999999998E-2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3D7-9704-6AB0C011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90384"/>
        <c:axId val="1246085136"/>
      </c:lineChart>
      <c:dateAx>
        <c:axId val="124609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85136"/>
        <c:crosses val="autoZero"/>
        <c:auto val="1"/>
        <c:lblOffset val="100"/>
        <c:baseTimeUnit val="days"/>
      </c:dateAx>
      <c:valAx>
        <c:axId val="12460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分销订单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'总订单 (2)'!$G$1</c:f>
              <c:strCache>
                <c:ptCount val="1"/>
                <c:pt idx="0">
                  <c:v>酒店频道订单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'总订单 (2)'!$A$9:$A$121</c:f>
              <c:numCache>
                <c:formatCode>m/d/yyyy</c:formatCode>
                <c:ptCount val="111"/>
                <c:pt idx="0">
                  <c:v>42937</c:v>
                </c:pt>
                <c:pt idx="1">
                  <c:v>42938</c:v>
                </c:pt>
                <c:pt idx="2">
                  <c:v>42939</c:v>
                </c:pt>
                <c:pt idx="3">
                  <c:v>42940</c:v>
                </c:pt>
                <c:pt idx="4">
                  <c:v>42941</c:v>
                </c:pt>
                <c:pt idx="5">
                  <c:v>42942</c:v>
                </c:pt>
                <c:pt idx="6">
                  <c:v>42943</c:v>
                </c:pt>
                <c:pt idx="7">
                  <c:v>42944</c:v>
                </c:pt>
                <c:pt idx="8">
                  <c:v>42945</c:v>
                </c:pt>
                <c:pt idx="9">
                  <c:v>42946</c:v>
                </c:pt>
                <c:pt idx="10">
                  <c:v>42947</c:v>
                </c:pt>
                <c:pt idx="11">
                  <c:v>42948</c:v>
                </c:pt>
                <c:pt idx="12">
                  <c:v>42949</c:v>
                </c:pt>
                <c:pt idx="13">
                  <c:v>42950</c:v>
                </c:pt>
                <c:pt idx="14">
                  <c:v>42952</c:v>
                </c:pt>
                <c:pt idx="15">
                  <c:v>42953</c:v>
                </c:pt>
                <c:pt idx="16">
                  <c:v>42954</c:v>
                </c:pt>
                <c:pt idx="17">
                  <c:v>42956</c:v>
                </c:pt>
                <c:pt idx="18">
                  <c:v>42957</c:v>
                </c:pt>
                <c:pt idx="19">
                  <c:v>42958</c:v>
                </c:pt>
                <c:pt idx="20">
                  <c:v>42959</c:v>
                </c:pt>
                <c:pt idx="21">
                  <c:v>42960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42966</c:v>
                </c:pt>
                <c:pt idx="28">
                  <c:v>42967</c:v>
                </c:pt>
                <c:pt idx="29">
                  <c:v>42968</c:v>
                </c:pt>
                <c:pt idx="30">
                  <c:v>42969</c:v>
                </c:pt>
                <c:pt idx="31">
                  <c:v>42970</c:v>
                </c:pt>
                <c:pt idx="32">
                  <c:v>42971</c:v>
                </c:pt>
                <c:pt idx="33">
                  <c:v>42972</c:v>
                </c:pt>
                <c:pt idx="34">
                  <c:v>42973</c:v>
                </c:pt>
                <c:pt idx="35">
                  <c:v>42974</c:v>
                </c:pt>
                <c:pt idx="36">
                  <c:v>42975</c:v>
                </c:pt>
                <c:pt idx="37">
                  <c:v>42976</c:v>
                </c:pt>
                <c:pt idx="38">
                  <c:v>42977</c:v>
                </c:pt>
                <c:pt idx="39">
                  <c:v>42978</c:v>
                </c:pt>
                <c:pt idx="40">
                  <c:v>42979</c:v>
                </c:pt>
                <c:pt idx="41">
                  <c:v>42980</c:v>
                </c:pt>
                <c:pt idx="42">
                  <c:v>42981</c:v>
                </c:pt>
                <c:pt idx="43">
                  <c:v>42982</c:v>
                </c:pt>
                <c:pt idx="44">
                  <c:v>42983</c:v>
                </c:pt>
                <c:pt idx="45">
                  <c:v>42984</c:v>
                </c:pt>
                <c:pt idx="46">
                  <c:v>42985</c:v>
                </c:pt>
                <c:pt idx="47">
                  <c:v>42986</c:v>
                </c:pt>
                <c:pt idx="48">
                  <c:v>42987</c:v>
                </c:pt>
                <c:pt idx="49">
                  <c:v>42988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42994</c:v>
                </c:pt>
                <c:pt idx="56">
                  <c:v>42995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43001</c:v>
                </c:pt>
                <c:pt idx="63">
                  <c:v>43002</c:v>
                </c:pt>
                <c:pt idx="64">
                  <c:v>43003</c:v>
                </c:pt>
                <c:pt idx="65">
                  <c:v>43004</c:v>
                </c:pt>
                <c:pt idx="66">
                  <c:v>43005</c:v>
                </c:pt>
                <c:pt idx="67">
                  <c:v>43006</c:v>
                </c:pt>
                <c:pt idx="68">
                  <c:v>43007</c:v>
                </c:pt>
                <c:pt idx="69">
                  <c:v>43008</c:v>
                </c:pt>
                <c:pt idx="70">
                  <c:v>43009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43015</c:v>
                </c:pt>
                <c:pt idx="77">
                  <c:v>43016</c:v>
                </c:pt>
                <c:pt idx="78">
                  <c:v>43017</c:v>
                </c:pt>
                <c:pt idx="79">
                  <c:v>43018</c:v>
                </c:pt>
                <c:pt idx="80">
                  <c:v>43019</c:v>
                </c:pt>
                <c:pt idx="81">
                  <c:v>43020</c:v>
                </c:pt>
                <c:pt idx="82">
                  <c:v>43021</c:v>
                </c:pt>
                <c:pt idx="83">
                  <c:v>43022</c:v>
                </c:pt>
                <c:pt idx="84">
                  <c:v>43023</c:v>
                </c:pt>
              </c:numCache>
            </c:numRef>
          </c:cat>
          <c:val>
            <c:numRef>
              <c:f>'总订单 (2)'!$G$9:$G$121</c:f>
              <c:numCache>
                <c:formatCode>General</c:formatCode>
                <c:ptCount val="111"/>
                <c:pt idx="0">
                  <c:v>310</c:v>
                </c:pt>
                <c:pt idx="1">
                  <c:v>280</c:v>
                </c:pt>
                <c:pt idx="2">
                  <c:v>255</c:v>
                </c:pt>
                <c:pt idx="3">
                  <c:v>258</c:v>
                </c:pt>
                <c:pt idx="4">
                  <c:v>279</c:v>
                </c:pt>
                <c:pt idx="5">
                  <c:v>274</c:v>
                </c:pt>
                <c:pt idx="6">
                  <c:v>300</c:v>
                </c:pt>
                <c:pt idx="7">
                  <c:v>305</c:v>
                </c:pt>
                <c:pt idx="8">
                  <c:v>219</c:v>
                </c:pt>
                <c:pt idx="9">
                  <c:v>218</c:v>
                </c:pt>
                <c:pt idx="10">
                  <c:v>262</c:v>
                </c:pt>
                <c:pt idx="11">
                  <c:v>241</c:v>
                </c:pt>
                <c:pt idx="12">
                  <c:v>306</c:v>
                </c:pt>
                <c:pt idx="13">
                  <c:v>343</c:v>
                </c:pt>
                <c:pt idx="14">
                  <c:v>355</c:v>
                </c:pt>
                <c:pt idx="15">
                  <c:v>275</c:v>
                </c:pt>
                <c:pt idx="16">
                  <c:v>321</c:v>
                </c:pt>
                <c:pt idx="17">
                  <c:v>348</c:v>
                </c:pt>
                <c:pt idx="18">
                  <c:v>371</c:v>
                </c:pt>
                <c:pt idx="19">
                  <c:v>355</c:v>
                </c:pt>
                <c:pt idx="20">
                  <c:v>360</c:v>
                </c:pt>
                <c:pt idx="21">
                  <c:v>276</c:v>
                </c:pt>
                <c:pt idx="22">
                  <c:v>308</c:v>
                </c:pt>
                <c:pt idx="23">
                  <c:v>363</c:v>
                </c:pt>
                <c:pt idx="24">
                  <c:v>382</c:v>
                </c:pt>
                <c:pt idx="25">
                  <c:v>442</c:v>
                </c:pt>
                <c:pt idx="26">
                  <c:v>356</c:v>
                </c:pt>
                <c:pt idx="27">
                  <c:v>372</c:v>
                </c:pt>
                <c:pt idx="28">
                  <c:v>286</c:v>
                </c:pt>
                <c:pt idx="29">
                  <c:v>294</c:v>
                </c:pt>
                <c:pt idx="30">
                  <c:v>326</c:v>
                </c:pt>
                <c:pt idx="31">
                  <c:v>308</c:v>
                </c:pt>
                <c:pt idx="32">
                  <c:v>314</c:v>
                </c:pt>
                <c:pt idx="33">
                  <c:v>267</c:v>
                </c:pt>
                <c:pt idx="34">
                  <c:v>281</c:v>
                </c:pt>
                <c:pt idx="35">
                  <c:v>202</c:v>
                </c:pt>
                <c:pt idx="36">
                  <c:v>239</c:v>
                </c:pt>
                <c:pt idx="37">
                  <c:v>224</c:v>
                </c:pt>
                <c:pt idx="38">
                  <c:v>208</c:v>
                </c:pt>
                <c:pt idx="39">
                  <c:v>222</c:v>
                </c:pt>
                <c:pt idx="40">
                  <c:v>294</c:v>
                </c:pt>
                <c:pt idx="41">
                  <c:v>256</c:v>
                </c:pt>
                <c:pt idx="42">
                  <c:v>202</c:v>
                </c:pt>
                <c:pt idx="43">
                  <c:v>248</c:v>
                </c:pt>
                <c:pt idx="44">
                  <c:v>246</c:v>
                </c:pt>
                <c:pt idx="45">
                  <c:v>246</c:v>
                </c:pt>
                <c:pt idx="46">
                  <c:v>313</c:v>
                </c:pt>
                <c:pt idx="47">
                  <c:v>271</c:v>
                </c:pt>
                <c:pt idx="48">
                  <c:v>257</c:v>
                </c:pt>
                <c:pt idx="49">
                  <c:v>206</c:v>
                </c:pt>
                <c:pt idx="50">
                  <c:v>256</c:v>
                </c:pt>
                <c:pt idx="51">
                  <c:v>283</c:v>
                </c:pt>
                <c:pt idx="52">
                  <c:v>264</c:v>
                </c:pt>
                <c:pt idx="53">
                  <c:v>338</c:v>
                </c:pt>
                <c:pt idx="54">
                  <c:v>349</c:v>
                </c:pt>
                <c:pt idx="55">
                  <c:v>302</c:v>
                </c:pt>
                <c:pt idx="56">
                  <c:v>265</c:v>
                </c:pt>
                <c:pt idx="57">
                  <c:v>341</c:v>
                </c:pt>
                <c:pt idx="58">
                  <c:v>401</c:v>
                </c:pt>
                <c:pt idx="59">
                  <c:v>366</c:v>
                </c:pt>
                <c:pt idx="60">
                  <c:v>462</c:v>
                </c:pt>
                <c:pt idx="61">
                  <c:v>409</c:v>
                </c:pt>
                <c:pt idx="62">
                  <c:v>331</c:v>
                </c:pt>
                <c:pt idx="63">
                  <c:v>271</c:v>
                </c:pt>
                <c:pt idx="64">
                  <c:v>359</c:v>
                </c:pt>
                <c:pt idx="65">
                  <c:v>384</c:v>
                </c:pt>
                <c:pt idx="66">
                  <c:v>419</c:v>
                </c:pt>
                <c:pt idx="67">
                  <c:v>426</c:v>
                </c:pt>
                <c:pt idx="68">
                  <c:v>624</c:v>
                </c:pt>
                <c:pt idx="69">
                  <c:v>633</c:v>
                </c:pt>
                <c:pt idx="70">
                  <c:v>834</c:v>
                </c:pt>
                <c:pt idx="71">
                  <c:v>991</c:v>
                </c:pt>
                <c:pt idx="72">
                  <c:v>755</c:v>
                </c:pt>
                <c:pt idx="73">
                  <c:v>505</c:v>
                </c:pt>
                <c:pt idx="74">
                  <c:v>528</c:v>
                </c:pt>
                <c:pt idx="75">
                  <c:v>426</c:v>
                </c:pt>
                <c:pt idx="76">
                  <c:v>406</c:v>
                </c:pt>
                <c:pt idx="77">
                  <c:v>276</c:v>
                </c:pt>
                <c:pt idx="78">
                  <c:v>402</c:v>
                </c:pt>
                <c:pt idx="79">
                  <c:v>440</c:v>
                </c:pt>
                <c:pt idx="80">
                  <c:v>415</c:v>
                </c:pt>
                <c:pt idx="81">
                  <c:v>393</c:v>
                </c:pt>
                <c:pt idx="82">
                  <c:v>434</c:v>
                </c:pt>
                <c:pt idx="83">
                  <c:v>390</c:v>
                </c:pt>
                <c:pt idx="84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8-417B-8FAA-52922FCF25F4}"/>
            </c:ext>
          </c:extLst>
        </c:ser>
        <c:ser>
          <c:idx val="1"/>
          <c:order val="1"/>
          <c:tx>
            <c:strRef>
              <c:f>'总订单 (2)'!$H$1</c:f>
              <c:strCache>
                <c:ptCount val="1"/>
                <c:pt idx="0">
                  <c:v>斯维登分销订单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'总订单 (2)'!$A$9:$A$121</c:f>
              <c:numCache>
                <c:formatCode>m/d/yyyy</c:formatCode>
                <c:ptCount val="111"/>
                <c:pt idx="0">
                  <c:v>42937</c:v>
                </c:pt>
                <c:pt idx="1">
                  <c:v>42938</c:v>
                </c:pt>
                <c:pt idx="2">
                  <c:v>42939</c:v>
                </c:pt>
                <c:pt idx="3">
                  <c:v>42940</c:v>
                </c:pt>
                <c:pt idx="4">
                  <c:v>42941</c:v>
                </c:pt>
                <c:pt idx="5">
                  <c:v>42942</c:v>
                </c:pt>
                <c:pt idx="6">
                  <c:v>42943</c:v>
                </c:pt>
                <c:pt idx="7">
                  <c:v>42944</c:v>
                </c:pt>
                <c:pt idx="8">
                  <c:v>42945</c:v>
                </c:pt>
                <c:pt idx="9">
                  <c:v>42946</c:v>
                </c:pt>
                <c:pt idx="10">
                  <c:v>42947</c:v>
                </c:pt>
                <c:pt idx="11">
                  <c:v>42948</c:v>
                </c:pt>
                <c:pt idx="12">
                  <c:v>42949</c:v>
                </c:pt>
                <c:pt idx="13">
                  <c:v>42950</c:v>
                </c:pt>
                <c:pt idx="14">
                  <c:v>42952</c:v>
                </c:pt>
                <c:pt idx="15">
                  <c:v>42953</c:v>
                </c:pt>
                <c:pt idx="16">
                  <c:v>42954</c:v>
                </c:pt>
                <c:pt idx="17">
                  <c:v>42956</c:v>
                </c:pt>
                <c:pt idx="18">
                  <c:v>42957</c:v>
                </c:pt>
                <c:pt idx="19">
                  <c:v>42958</c:v>
                </c:pt>
                <c:pt idx="20">
                  <c:v>42959</c:v>
                </c:pt>
                <c:pt idx="21">
                  <c:v>42960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42966</c:v>
                </c:pt>
                <c:pt idx="28">
                  <c:v>42967</c:v>
                </c:pt>
                <c:pt idx="29">
                  <c:v>42968</c:v>
                </c:pt>
                <c:pt idx="30">
                  <c:v>42969</c:v>
                </c:pt>
                <c:pt idx="31">
                  <c:v>42970</c:v>
                </c:pt>
                <c:pt idx="32">
                  <c:v>42971</c:v>
                </c:pt>
                <c:pt idx="33">
                  <c:v>42972</c:v>
                </c:pt>
                <c:pt idx="34">
                  <c:v>42973</c:v>
                </c:pt>
                <c:pt idx="35">
                  <c:v>42974</c:v>
                </c:pt>
                <c:pt idx="36">
                  <c:v>42975</c:v>
                </c:pt>
                <c:pt idx="37">
                  <c:v>42976</c:v>
                </c:pt>
                <c:pt idx="38">
                  <c:v>42977</c:v>
                </c:pt>
                <c:pt idx="39">
                  <c:v>42978</c:v>
                </c:pt>
                <c:pt idx="40">
                  <c:v>42979</c:v>
                </c:pt>
                <c:pt idx="41">
                  <c:v>42980</c:v>
                </c:pt>
                <c:pt idx="42">
                  <c:v>42981</c:v>
                </c:pt>
                <c:pt idx="43">
                  <c:v>42982</c:v>
                </c:pt>
                <c:pt idx="44">
                  <c:v>42983</c:v>
                </c:pt>
                <c:pt idx="45">
                  <c:v>42984</c:v>
                </c:pt>
                <c:pt idx="46">
                  <c:v>42985</c:v>
                </c:pt>
                <c:pt idx="47">
                  <c:v>42986</c:v>
                </c:pt>
                <c:pt idx="48">
                  <c:v>42987</c:v>
                </c:pt>
                <c:pt idx="49">
                  <c:v>42988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42994</c:v>
                </c:pt>
                <c:pt idx="56">
                  <c:v>42995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43001</c:v>
                </c:pt>
                <c:pt idx="63">
                  <c:v>43002</c:v>
                </c:pt>
                <c:pt idx="64">
                  <c:v>43003</c:v>
                </c:pt>
                <c:pt idx="65">
                  <c:v>43004</c:v>
                </c:pt>
                <c:pt idx="66">
                  <c:v>43005</c:v>
                </c:pt>
                <c:pt idx="67">
                  <c:v>43006</c:v>
                </c:pt>
                <c:pt idx="68">
                  <c:v>43007</c:v>
                </c:pt>
                <c:pt idx="69">
                  <c:v>43008</c:v>
                </c:pt>
                <c:pt idx="70">
                  <c:v>43009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43015</c:v>
                </c:pt>
                <c:pt idx="77">
                  <c:v>43016</c:v>
                </c:pt>
                <c:pt idx="78">
                  <c:v>43017</c:v>
                </c:pt>
                <c:pt idx="79">
                  <c:v>43018</c:v>
                </c:pt>
                <c:pt idx="80">
                  <c:v>43019</c:v>
                </c:pt>
                <c:pt idx="81">
                  <c:v>43020</c:v>
                </c:pt>
                <c:pt idx="82">
                  <c:v>43021</c:v>
                </c:pt>
                <c:pt idx="83">
                  <c:v>43022</c:v>
                </c:pt>
                <c:pt idx="84">
                  <c:v>43023</c:v>
                </c:pt>
              </c:numCache>
            </c:numRef>
          </c:cat>
          <c:val>
            <c:numRef>
              <c:f>'总订单 (2)'!$H$9:$H$121</c:f>
              <c:numCache>
                <c:formatCode>General</c:formatCode>
                <c:ptCount val="111"/>
                <c:pt idx="0">
                  <c:v>147</c:v>
                </c:pt>
                <c:pt idx="1">
                  <c:v>215</c:v>
                </c:pt>
                <c:pt idx="2">
                  <c:v>134</c:v>
                </c:pt>
                <c:pt idx="3">
                  <c:v>132</c:v>
                </c:pt>
                <c:pt idx="4">
                  <c:v>144</c:v>
                </c:pt>
                <c:pt idx="5">
                  <c:v>157</c:v>
                </c:pt>
                <c:pt idx="6">
                  <c:v>132</c:v>
                </c:pt>
                <c:pt idx="7">
                  <c:v>183</c:v>
                </c:pt>
                <c:pt idx="8">
                  <c:v>151</c:v>
                </c:pt>
                <c:pt idx="9">
                  <c:v>130</c:v>
                </c:pt>
                <c:pt idx="10">
                  <c:v>165</c:v>
                </c:pt>
                <c:pt idx="11">
                  <c:v>189</c:v>
                </c:pt>
                <c:pt idx="12">
                  <c:v>188</c:v>
                </c:pt>
                <c:pt idx="13">
                  <c:v>185</c:v>
                </c:pt>
                <c:pt idx="14">
                  <c:v>156</c:v>
                </c:pt>
                <c:pt idx="15">
                  <c:v>153</c:v>
                </c:pt>
                <c:pt idx="16">
                  <c:v>159</c:v>
                </c:pt>
                <c:pt idx="17">
                  <c:v>183</c:v>
                </c:pt>
                <c:pt idx="18">
                  <c:v>208</c:v>
                </c:pt>
                <c:pt idx="19">
                  <c:v>219</c:v>
                </c:pt>
                <c:pt idx="20">
                  <c:v>192</c:v>
                </c:pt>
                <c:pt idx="21">
                  <c:v>177</c:v>
                </c:pt>
                <c:pt idx="22">
                  <c:v>182</c:v>
                </c:pt>
                <c:pt idx="23">
                  <c:v>206</c:v>
                </c:pt>
                <c:pt idx="24">
                  <c:v>223</c:v>
                </c:pt>
                <c:pt idx="25">
                  <c:v>184</c:v>
                </c:pt>
                <c:pt idx="26">
                  <c:v>230</c:v>
                </c:pt>
                <c:pt idx="27">
                  <c:v>167</c:v>
                </c:pt>
                <c:pt idx="28">
                  <c:v>158</c:v>
                </c:pt>
                <c:pt idx="29">
                  <c:v>160</c:v>
                </c:pt>
                <c:pt idx="30">
                  <c:v>168</c:v>
                </c:pt>
                <c:pt idx="31">
                  <c:v>144</c:v>
                </c:pt>
                <c:pt idx="32">
                  <c:v>171</c:v>
                </c:pt>
                <c:pt idx="33">
                  <c:v>153</c:v>
                </c:pt>
                <c:pt idx="34">
                  <c:v>113</c:v>
                </c:pt>
                <c:pt idx="35">
                  <c:v>107</c:v>
                </c:pt>
                <c:pt idx="36">
                  <c:v>109</c:v>
                </c:pt>
                <c:pt idx="37">
                  <c:v>80</c:v>
                </c:pt>
                <c:pt idx="38">
                  <c:v>98</c:v>
                </c:pt>
                <c:pt idx="39">
                  <c:v>119</c:v>
                </c:pt>
                <c:pt idx="40">
                  <c:v>116</c:v>
                </c:pt>
                <c:pt idx="41">
                  <c:v>113</c:v>
                </c:pt>
                <c:pt idx="42">
                  <c:v>99</c:v>
                </c:pt>
                <c:pt idx="43">
                  <c:v>93</c:v>
                </c:pt>
                <c:pt idx="44">
                  <c:v>122</c:v>
                </c:pt>
                <c:pt idx="45">
                  <c:v>111</c:v>
                </c:pt>
                <c:pt idx="46">
                  <c:v>123</c:v>
                </c:pt>
                <c:pt idx="47">
                  <c:v>128</c:v>
                </c:pt>
                <c:pt idx="48">
                  <c:v>100</c:v>
                </c:pt>
                <c:pt idx="49">
                  <c:v>97</c:v>
                </c:pt>
                <c:pt idx="50">
                  <c:v>95</c:v>
                </c:pt>
                <c:pt idx="51">
                  <c:v>114</c:v>
                </c:pt>
                <c:pt idx="52">
                  <c:v>113</c:v>
                </c:pt>
                <c:pt idx="53">
                  <c:v>128</c:v>
                </c:pt>
                <c:pt idx="54">
                  <c:v>133</c:v>
                </c:pt>
                <c:pt idx="55">
                  <c:v>115</c:v>
                </c:pt>
                <c:pt idx="56">
                  <c:v>77</c:v>
                </c:pt>
                <c:pt idx="57">
                  <c:v>98</c:v>
                </c:pt>
                <c:pt idx="58">
                  <c:v>108</c:v>
                </c:pt>
                <c:pt idx="59">
                  <c:v>112</c:v>
                </c:pt>
                <c:pt idx="60">
                  <c:v>146</c:v>
                </c:pt>
                <c:pt idx="61">
                  <c:v>137</c:v>
                </c:pt>
                <c:pt idx="62">
                  <c:v>103</c:v>
                </c:pt>
                <c:pt idx="63">
                  <c:v>82</c:v>
                </c:pt>
                <c:pt idx="64">
                  <c:v>73</c:v>
                </c:pt>
                <c:pt idx="65">
                  <c:v>82</c:v>
                </c:pt>
                <c:pt idx="66">
                  <c:v>79</c:v>
                </c:pt>
                <c:pt idx="67">
                  <c:v>84</c:v>
                </c:pt>
                <c:pt idx="68">
                  <c:v>97</c:v>
                </c:pt>
                <c:pt idx="69">
                  <c:v>132</c:v>
                </c:pt>
                <c:pt idx="70">
                  <c:v>140</c:v>
                </c:pt>
                <c:pt idx="71">
                  <c:v>173</c:v>
                </c:pt>
                <c:pt idx="72">
                  <c:v>165</c:v>
                </c:pt>
                <c:pt idx="73">
                  <c:v>134</c:v>
                </c:pt>
                <c:pt idx="74">
                  <c:v>124</c:v>
                </c:pt>
                <c:pt idx="75">
                  <c:v>103</c:v>
                </c:pt>
                <c:pt idx="76">
                  <c:v>111</c:v>
                </c:pt>
                <c:pt idx="77">
                  <c:v>52</c:v>
                </c:pt>
                <c:pt idx="78">
                  <c:v>96</c:v>
                </c:pt>
                <c:pt idx="79">
                  <c:v>68</c:v>
                </c:pt>
                <c:pt idx="80">
                  <c:v>63</c:v>
                </c:pt>
                <c:pt idx="81">
                  <c:v>62</c:v>
                </c:pt>
                <c:pt idx="82">
                  <c:v>67</c:v>
                </c:pt>
                <c:pt idx="83">
                  <c:v>59</c:v>
                </c:pt>
                <c:pt idx="8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17B-8FAA-52922FCF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92304"/>
        <c:axId val="640591648"/>
      </c:lineChart>
      <c:dateAx>
        <c:axId val="64059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1648"/>
        <c:crosses val="autoZero"/>
        <c:auto val="1"/>
        <c:lblOffset val="100"/>
        <c:baseTimeUnit val="days"/>
      </c:dateAx>
      <c:valAx>
        <c:axId val="640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7.xml"/><Relationship Id="rId7" Type="http://schemas.openxmlformats.org/officeDocument/2006/relationships/chart" Target="../charts/chart60.xml"/><Relationship Id="rId2" Type="http://schemas.openxmlformats.org/officeDocument/2006/relationships/chart" Target="../charts/chart56.xml"/><Relationship Id="rId1" Type="http://schemas.openxmlformats.org/officeDocument/2006/relationships/image" Target="../media/image18.png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image" Target="../media/image19.png"/><Relationship Id="rId9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199</xdr:row>
      <xdr:rowOff>9526</xdr:rowOff>
    </xdr:from>
    <xdr:to>
      <xdr:col>32</xdr:col>
      <xdr:colOff>491945</xdr:colOff>
      <xdr:row>217</xdr:row>
      <xdr:rowOff>47626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180</xdr:row>
      <xdr:rowOff>104775</xdr:rowOff>
    </xdr:from>
    <xdr:to>
      <xdr:col>19</xdr:col>
      <xdr:colOff>370780</xdr:colOff>
      <xdr:row>198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198</xdr:row>
      <xdr:rowOff>171449</xdr:rowOff>
    </xdr:from>
    <xdr:to>
      <xdr:col>19</xdr:col>
      <xdr:colOff>366696</xdr:colOff>
      <xdr:row>217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123824</xdr:colOff>
      <xdr:row>180</xdr:row>
      <xdr:rowOff>114300</xdr:rowOff>
    </xdr:from>
    <xdr:to>
      <xdr:col>32</xdr:col>
      <xdr:colOff>474249</xdr:colOff>
      <xdr:row>198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217</xdr:row>
      <xdr:rowOff>38100</xdr:rowOff>
    </xdr:from>
    <xdr:to>
      <xdr:col>19</xdr:col>
      <xdr:colOff>346273</xdr:colOff>
      <xdr:row>233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428624</xdr:colOff>
      <xdr:row>220</xdr:row>
      <xdr:rowOff>0</xdr:rowOff>
    </xdr:from>
    <xdr:to>
      <xdr:col>28</xdr:col>
      <xdr:colOff>419099</xdr:colOff>
      <xdr:row>235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657225</xdr:colOff>
      <xdr:row>19</xdr:row>
      <xdr:rowOff>47625</xdr:rowOff>
    </xdr:from>
    <xdr:to>
      <xdr:col>19</xdr:col>
      <xdr:colOff>609092</xdr:colOff>
      <xdr:row>30</xdr:row>
      <xdr:rowOff>152138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3486150"/>
          <a:ext cx="4066667" cy="20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14</xdr:row>
      <xdr:rowOff>114300</xdr:rowOff>
    </xdr:from>
    <xdr:to>
      <xdr:col>22</xdr:col>
      <xdr:colOff>313604</xdr:colOff>
      <xdr:row>19</xdr:row>
      <xdr:rowOff>57044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2647950"/>
          <a:ext cx="5771429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0</xdr:row>
      <xdr:rowOff>85725</xdr:rowOff>
    </xdr:from>
    <xdr:to>
      <xdr:col>13</xdr:col>
      <xdr:colOff>427901</xdr:colOff>
      <xdr:row>45</xdr:row>
      <xdr:rowOff>18040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85725"/>
          <a:ext cx="5790476" cy="80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31</xdr:row>
      <xdr:rowOff>85725</xdr:rowOff>
    </xdr:from>
    <xdr:to>
      <xdr:col>20</xdr:col>
      <xdr:colOff>9004</xdr:colOff>
      <xdr:row>43</xdr:row>
      <xdr:rowOff>37835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3350" y="5695950"/>
          <a:ext cx="4171429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16</xdr:row>
      <xdr:rowOff>152400</xdr:rowOff>
    </xdr:from>
    <xdr:to>
      <xdr:col>6</xdr:col>
      <xdr:colOff>304286</xdr:colOff>
      <xdr:row>28</xdr:row>
      <xdr:rowOff>56890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3048000"/>
          <a:ext cx="4114286" cy="2076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115</xdr:row>
      <xdr:rowOff>47625</xdr:rowOff>
    </xdr:from>
    <xdr:to>
      <xdr:col>14</xdr:col>
      <xdr:colOff>619124</xdr:colOff>
      <xdr:row>132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428624</xdr:colOff>
      <xdr:row>26</xdr:row>
      <xdr:rowOff>28575</xdr:rowOff>
    </xdr:from>
    <xdr:to>
      <xdr:col>42</xdr:col>
      <xdr:colOff>9525</xdr:colOff>
      <xdr:row>40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438151</xdr:colOff>
      <xdr:row>42</xdr:row>
      <xdr:rowOff>104775</xdr:rowOff>
    </xdr:from>
    <xdr:to>
      <xdr:col>42</xdr:col>
      <xdr:colOff>9525</xdr:colOff>
      <xdr:row>56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476248</xdr:colOff>
      <xdr:row>115</xdr:row>
      <xdr:rowOff>76201</xdr:rowOff>
    </xdr:from>
    <xdr:to>
      <xdr:col>32</xdr:col>
      <xdr:colOff>133350</xdr:colOff>
      <xdr:row>131</xdr:row>
      <xdr:rowOff>95251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66674</xdr:colOff>
      <xdr:row>131</xdr:row>
      <xdr:rowOff>33336</xdr:rowOff>
    </xdr:from>
    <xdr:to>
      <xdr:col>22</xdr:col>
      <xdr:colOff>561975</xdr:colOff>
      <xdr:row>149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30</xdr:row>
      <xdr:rowOff>71437</xdr:rowOff>
    </xdr:from>
    <xdr:to>
      <xdr:col>21</xdr:col>
      <xdr:colOff>381000</xdr:colOff>
      <xdr:row>45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7</xdr:row>
      <xdr:rowOff>123825</xdr:rowOff>
    </xdr:from>
    <xdr:to>
      <xdr:col>21</xdr:col>
      <xdr:colOff>342900</xdr:colOff>
      <xdr:row>27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34</xdr:row>
      <xdr:rowOff>119062</xdr:rowOff>
    </xdr:from>
    <xdr:to>
      <xdr:col>26</xdr:col>
      <xdr:colOff>209550</xdr:colOff>
      <xdr:row>50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628650</xdr:colOff>
      <xdr:row>7</xdr:row>
      <xdr:rowOff>14287</xdr:rowOff>
    </xdr:from>
    <xdr:to>
      <xdr:col>24</xdr:col>
      <xdr:colOff>400050</xdr:colOff>
      <xdr:row>22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31</xdr:row>
      <xdr:rowOff>119062</xdr:rowOff>
    </xdr:from>
    <xdr:to>
      <xdr:col>16</xdr:col>
      <xdr:colOff>638175</xdr:colOff>
      <xdr:row>49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280987</xdr:colOff>
      <xdr:row>52</xdr:row>
      <xdr:rowOff>42862</xdr:rowOff>
    </xdr:from>
    <xdr:to>
      <xdr:col>17</xdr:col>
      <xdr:colOff>52387</xdr:colOff>
      <xdr:row>67</xdr:row>
      <xdr:rowOff>71437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37</xdr:row>
      <xdr:rowOff>47625</xdr:rowOff>
    </xdr:from>
    <xdr:to>
      <xdr:col>25</xdr:col>
      <xdr:colOff>114301</xdr:colOff>
      <xdr:row>48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161925</xdr:colOff>
      <xdr:row>10</xdr:row>
      <xdr:rowOff>142875</xdr:rowOff>
    </xdr:from>
    <xdr:to>
      <xdr:col>30</xdr:col>
      <xdr:colOff>640725</xdr:colOff>
      <xdr:row>36</xdr:row>
      <xdr:rowOff>115620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1952625"/>
          <a:ext cx="10080000" cy="467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37</xdr:row>
      <xdr:rowOff>152414</xdr:rowOff>
    </xdr:from>
    <xdr:to>
      <xdr:col>10</xdr:col>
      <xdr:colOff>480675</xdr:colOff>
      <xdr:row>63</xdr:row>
      <xdr:rowOff>12810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848489"/>
          <a:ext cx="7272000" cy="4565746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37</xdr:row>
      <xdr:rowOff>161932</xdr:rowOff>
    </xdr:from>
    <xdr:to>
      <xdr:col>16</xdr:col>
      <xdr:colOff>9075</xdr:colOff>
      <xdr:row>56</xdr:row>
      <xdr:rowOff>140920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75" y="6858007"/>
          <a:ext cx="3600000" cy="341751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10</xdr:row>
      <xdr:rowOff>133350</xdr:rowOff>
    </xdr:from>
    <xdr:to>
      <xdr:col>10</xdr:col>
      <xdr:colOff>158775</xdr:colOff>
      <xdr:row>34</xdr:row>
      <xdr:rowOff>163334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" y="1943100"/>
          <a:ext cx="6912000" cy="4373384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10</xdr:row>
      <xdr:rowOff>133357</xdr:rowOff>
    </xdr:from>
    <xdr:to>
      <xdr:col>15</xdr:col>
      <xdr:colOff>404925</xdr:colOff>
      <xdr:row>30</xdr:row>
      <xdr:rowOff>58650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9925" y="1943107"/>
          <a:ext cx="3672000" cy="3544793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38</xdr:row>
      <xdr:rowOff>28575</xdr:rowOff>
    </xdr:from>
    <xdr:to>
      <xdr:col>30</xdr:col>
      <xdr:colOff>631200</xdr:colOff>
      <xdr:row>64</xdr:row>
      <xdr:rowOff>8403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25200" y="6905625"/>
          <a:ext cx="10080000" cy="4685178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66</xdr:row>
      <xdr:rowOff>152400</xdr:rowOff>
    </xdr:from>
    <xdr:to>
      <xdr:col>30</xdr:col>
      <xdr:colOff>574050</xdr:colOff>
      <xdr:row>94</xdr:row>
      <xdr:rowOff>94601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68050" y="12096750"/>
          <a:ext cx="10080000" cy="5009501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600075</xdr:colOff>
      <xdr:row>99</xdr:row>
      <xdr:rowOff>38100</xdr:rowOff>
    </xdr:from>
    <xdr:to>
      <xdr:col>30</xdr:col>
      <xdr:colOff>393075</xdr:colOff>
      <xdr:row>121</xdr:row>
      <xdr:rowOff>41766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87075" y="17954625"/>
          <a:ext cx="10080000" cy="398511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123825</xdr:rowOff>
    </xdr:from>
    <xdr:to>
      <xdr:col>11</xdr:col>
      <xdr:colOff>565200</xdr:colOff>
      <xdr:row>119</xdr:row>
      <xdr:rowOff>142622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" y="18040350"/>
          <a:ext cx="4680000" cy="3638297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67</xdr:row>
      <xdr:rowOff>104775</xdr:rowOff>
    </xdr:from>
    <xdr:to>
      <xdr:col>11</xdr:col>
      <xdr:colOff>508050</xdr:colOff>
      <xdr:row>88</xdr:row>
      <xdr:rowOff>63644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71850" y="12230100"/>
          <a:ext cx="4680000" cy="375934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12</xdr:row>
      <xdr:rowOff>66675</xdr:rowOff>
    </xdr:from>
    <xdr:to>
      <xdr:col>26</xdr:col>
      <xdr:colOff>265125</xdr:colOff>
      <xdr:row>27</xdr:row>
      <xdr:rowOff>105160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514475"/>
          <a:ext cx="12600000" cy="2753110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49</xdr:row>
      <xdr:rowOff>0</xdr:rowOff>
    </xdr:from>
    <xdr:to>
      <xdr:col>23</xdr:col>
      <xdr:colOff>409576</xdr:colOff>
      <xdr:row>64</xdr:row>
      <xdr:rowOff>33338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304801</xdr:colOff>
      <xdr:row>65</xdr:row>
      <xdr:rowOff>171451</xdr:rowOff>
    </xdr:from>
    <xdr:to>
      <xdr:col>23</xdr:col>
      <xdr:colOff>247652</xdr:colOff>
      <xdr:row>81</xdr:row>
      <xdr:rowOff>19051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19050</xdr:colOff>
      <xdr:row>28</xdr:row>
      <xdr:rowOff>123825</xdr:rowOff>
    </xdr:from>
    <xdr:to>
      <xdr:col>33</xdr:col>
      <xdr:colOff>635955</xdr:colOff>
      <xdr:row>48</xdr:row>
      <xdr:rowOff>161468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5450" y="4467225"/>
          <a:ext cx="17761905" cy="3657143"/>
        </a:xfrm>
        <a:prstGeom prst="rect">
          <a:avLst/>
        </a:prstGeom>
      </xdr:spPr>
    </xdr:pic>
    <xdr:clientData/>
  </xdr:twoCellAnchor>
  <xdr:twoCellAnchor>
    <xdr:from>
      <xdr:col>16</xdr:col>
      <xdr:colOff>171450</xdr:colOff>
      <xdr:row>97</xdr:row>
      <xdr:rowOff>57150</xdr:rowOff>
    </xdr:from>
    <xdr:to>
      <xdr:col>24</xdr:col>
      <xdr:colOff>171450</xdr:colOff>
      <xdr:row>112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171451</xdr:colOff>
      <xdr:row>81</xdr:row>
      <xdr:rowOff>123825</xdr:rowOff>
    </xdr:from>
    <xdr:to>
      <xdr:col>24</xdr:col>
      <xdr:colOff>161925</xdr:colOff>
      <xdr:row>96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457200</xdr:colOff>
      <xdr:row>84</xdr:row>
      <xdr:rowOff>0</xdr:rowOff>
    </xdr:from>
    <xdr:to>
      <xdr:col>20</xdr:col>
      <xdr:colOff>457200</xdr:colOff>
      <xdr:row>93</xdr:row>
      <xdr:rowOff>9525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CxnSpPr/>
      </xdr:nvCxnSpPr>
      <xdr:spPr>
        <a:xfrm>
          <a:off x="14173200" y="15201900"/>
          <a:ext cx="0" cy="1638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466725</xdr:colOff>
      <xdr:row>99</xdr:row>
      <xdr:rowOff>161925</xdr:rowOff>
    </xdr:from>
    <xdr:to>
      <xdr:col>20</xdr:col>
      <xdr:colOff>466725</xdr:colOff>
      <xdr:row>108</xdr:row>
      <xdr:rowOff>171450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CxnSpPr/>
      </xdr:nvCxnSpPr>
      <xdr:spPr>
        <a:xfrm>
          <a:off x="14182725" y="18078450"/>
          <a:ext cx="0" cy="1638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100</xdr:row>
      <xdr:rowOff>19050</xdr:rowOff>
    </xdr:from>
    <xdr:to>
      <xdr:col>22</xdr:col>
      <xdr:colOff>104775</xdr:colOff>
      <xdr:row>109</xdr:row>
      <xdr:rowOff>28575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CxnSpPr/>
      </xdr:nvCxnSpPr>
      <xdr:spPr>
        <a:xfrm>
          <a:off x="15192375" y="18116550"/>
          <a:ext cx="0" cy="1638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219076</xdr:colOff>
      <xdr:row>83</xdr:row>
      <xdr:rowOff>123825</xdr:rowOff>
    </xdr:from>
    <xdr:to>
      <xdr:col>20</xdr:col>
      <xdr:colOff>428625</xdr:colOff>
      <xdr:row>85</xdr:row>
      <xdr:rowOff>19051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3249276" y="15144750"/>
          <a:ext cx="895349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填写页改造</a:t>
          </a:r>
        </a:p>
      </xdr:txBody>
    </xdr:sp>
    <xdr:clientData/>
  </xdr:twoCellAnchor>
  <xdr:twoCellAnchor>
    <xdr:from>
      <xdr:col>21</xdr:col>
      <xdr:colOff>247651</xdr:colOff>
      <xdr:row>100</xdr:row>
      <xdr:rowOff>0</xdr:rowOff>
    </xdr:from>
    <xdr:to>
      <xdr:col>22</xdr:col>
      <xdr:colOff>66675</xdr:colOff>
      <xdr:row>101</xdr:row>
      <xdr:rowOff>66675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 txBox="1"/>
      </xdr:nvSpPr>
      <xdr:spPr>
        <a:xfrm>
          <a:off x="14649451" y="18097500"/>
          <a:ext cx="50482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蚂蚁</a:t>
          </a:r>
        </a:p>
      </xdr:txBody>
    </xdr:sp>
    <xdr:clientData/>
  </xdr:twoCellAnchor>
  <xdr:twoCellAnchor>
    <xdr:from>
      <xdr:col>18</xdr:col>
      <xdr:colOff>438150</xdr:colOff>
      <xdr:row>84</xdr:row>
      <xdr:rowOff>9525</xdr:rowOff>
    </xdr:from>
    <xdr:to>
      <xdr:col>18</xdr:col>
      <xdr:colOff>438150</xdr:colOff>
      <xdr:row>93</xdr:row>
      <xdr:rowOff>19050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CxnSpPr/>
      </xdr:nvCxnSpPr>
      <xdr:spPr>
        <a:xfrm>
          <a:off x="12782550" y="15211425"/>
          <a:ext cx="0" cy="1638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304800</xdr:colOff>
      <xdr:row>83</xdr:row>
      <xdr:rowOff>123824</xdr:rowOff>
    </xdr:from>
    <xdr:to>
      <xdr:col>18</xdr:col>
      <xdr:colOff>409575</xdr:colOff>
      <xdr:row>85</xdr:row>
      <xdr:rowOff>19049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 txBox="1"/>
      </xdr:nvSpPr>
      <xdr:spPr>
        <a:xfrm>
          <a:off x="11963400" y="15144749"/>
          <a:ext cx="790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厦门开放</a:t>
          </a:r>
        </a:p>
      </xdr:txBody>
    </xdr:sp>
    <xdr:clientData/>
  </xdr:twoCellAnchor>
  <xdr:twoCellAnchor>
    <xdr:from>
      <xdr:col>19</xdr:col>
      <xdr:colOff>209551</xdr:colOff>
      <xdr:row>100</xdr:row>
      <xdr:rowOff>47625</xdr:rowOff>
    </xdr:from>
    <xdr:to>
      <xdr:col>20</xdr:col>
      <xdr:colOff>419100</xdr:colOff>
      <xdr:row>101</xdr:row>
      <xdr:rowOff>123826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 txBox="1"/>
      </xdr:nvSpPr>
      <xdr:spPr>
        <a:xfrm>
          <a:off x="13239751" y="18145125"/>
          <a:ext cx="895349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填写页改造</a:t>
          </a:r>
        </a:p>
      </xdr:txBody>
    </xdr:sp>
    <xdr:clientData/>
  </xdr:twoCellAnchor>
  <xdr:twoCellAnchor>
    <xdr:from>
      <xdr:col>16</xdr:col>
      <xdr:colOff>190500</xdr:colOff>
      <xdr:row>113</xdr:row>
      <xdr:rowOff>28575</xdr:rowOff>
    </xdr:from>
    <xdr:to>
      <xdr:col>24</xdr:col>
      <xdr:colOff>190500</xdr:colOff>
      <xdr:row>128</xdr:row>
      <xdr:rowOff>57150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476250</xdr:colOff>
      <xdr:row>115</xdr:row>
      <xdr:rowOff>171450</xdr:rowOff>
    </xdr:from>
    <xdr:to>
      <xdr:col>20</xdr:col>
      <xdr:colOff>476250</xdr:colOff>
      <xdr:row>125</xdr:row>
      <xdr:rowOff>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14192250" y="20983575"/>
          <a:ext cx="0" cy="1638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129</xdr:row>
      <xdr:rowOff>9525</xdr:rowOff>
    </xdr:from>
    <xdr:to>
      <xdr:col>24</xdr:col>
      <xdr:colOff>152400</xdr:colOff>
      <xdr:row>144</xdr:row>
      <xdr:rowOff>38100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514350</xdr:colOff>
      <xdr:row>130</xdr:row>
      <xdr:rowOff>152400</xdr:rowOff>
    </xdr:from>
    <xdr:to>
      <xdr:col>20</xdr:col>
      <xdr:colOff>514350</xdr:colOff>
      <xdr:row>138</xdr:row>
      <xdr:rowOff>180600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CxnSpPr/>
      </xdr:nvCxnSpPr>
      <xdr:spPr>
        <a:xfrm>
          <a:off x="14230350" y="23679150"/>
          <a:ext cx="0" cy="1476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146</xdr:row>
      <xdr:rowOff>95250</xdr:rowOff>
    </xdr:from>
    <xdr:to>
      <xdr:col>13</xdr:col>
      <xdr:colOff>304800</xdr:colOff>
      <xdr:row>166</xdr:row>
      <xdr:rowOff>104775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1</cdr:x>
      <cdr:y>0.40278</cdr:y>
    </cdr:from>
    <cdr:to>
      <cdr:x>1</cdr:x>
      <cdr:y>1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57E73C38-4A04-4A5A-94C9-6D17B6980C3B}"/>
            </a:ext>
          </a:extLst>
        </cdr:cNvPr>
        <cdr:cNvCxnSpPr/>
      </cdr:nvCxnSpPr>
      <cdr:spPr>
        <a:xfrm xmlns:a="http://schemas.openxmlformats.org/drawingml/2006/main">
          <a:off x="14224000" y="15252700"/>
          <a:ext cx="0" cy="1638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0.38079</cdr:x>
      <cdr:y>0.18171</cdr:y>
    </cdr:from>
    <cdr:to>
      <cdr:x>0.54398</cdr:x>
      <cdr:y>0.27546</cdr:y>
    </cdr:to>
    <cdr:sp macro="" textlink="">
      <cdr:nvSpPr>
        <cdr:cNvPr id="2" name="文本框 16"/>
        <cdr:cNvSpPr txBox="1"/>
      </cdr:nvSpPr>
      <cdr:spPr>
        <a:xfrm xmlns:a="http://schemas.openxmlformats.org/drawingml/2006/main">
          <a:off x="2089150" y="498475"/>
          <a:ext cx="895349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填写页改造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12</xdr:row>
      <xdr:rowOff>152400</xdr:rowOff>
    </xdr:from>
    <xdr:to>
      <xdr:col>25</xdr:col>
      <xdr:colOff>171449</xdr:colOff>
      <xdr:row>29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BA444C-8585-48DD-AFAD-CAFB3312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14</xdr:row>
      <xdr:rowOff>157162</xdr:rowOff>
    </xdr:from>
    <xdr:to>
      <xdr:col>23</xdr:col>
      <xdr:colOff>409575</xdr:colOff>
      <xdr:row>30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18</xdr:row>
      <xdr:rowOff>104774</xdr:rowOff>
    </xdr:from>
    <xdr:to>
      <xdr:col>14</xdr:col>
      <xdr:colOff>28576</xdr:colOff>
      <xdr:row>26</xdr:row>
      <xdr:rowOff>168974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>
          <a:off x="12249150" y="3362324"/>
          <a:ext cx="9526" cy="1512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21</xdr:row>
      <xdr:rowOff>28575</xdr:rowOff>
    </xdr:from>
    <xdr:to>
      <xdr:col>21</xdr:col>
      <xdr:colOff>409575</xdr:colOff>
      <xdr:row>21</xdr:row>
      <xdr:rowOff>28575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>
        <a:xfrm>
          <a:off x="11925300" y="3829050"/>
          <a:ext cx="5514975" cy="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8</xdr:row>
      <xdr:rowOff>128587</xdr:rowOff>
    </xdr:from>
    <xdr:to>
      <xdr:col>24</xdr:col>
      <xdr:colOff>457200</xdr:colOff>
      <xdr:row>23</xdr:row>
      <xdr:rowOff>14287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30</xdr:row>
      <xdr:rowOff>147636</xdr:rowOff>
    </xdr:from>
    <xdr:to>
      <xdr:col>28</xdr:col>
      <xdr:colOff>180975</xdr:colOff>
      <xdr:row>48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10</xdr:row>
      <xdr:rowOff>80962</xdr:rowOff>
    </xdr:from>
    <xdr:to>
      <xdr:col>46</xdr:col>
      <xdr:colOff>247649</xdr:colOff>
      <xdr:row>25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104775</xdr:rowOff>
    </xdr:from>
    <xdr:to>
      <xdr:col>12</xdr:col>
      <xdr:colOff>483888</xdr:colOff>
      <xdr:row>14</xdr:row>
      <xdr:rowOff>161669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47700"/>
          <a:ext cx="15095238" cy="204761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3</xdr:row>
      <xdr:rowOff>104786</xdr:rowOff>
    </xdr:from>
    <xdr:to>
      <xdr:col>14</xdr:col>
      <xdr:colOff>189075</xdr:colOff>
      <xdr:row>19</xdr:row>
      <xdr:rowOff>138529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647711"/>
          <a:ext cx="3780000" cy="292934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31</xdr:row>
      <xdr:rowOff>157162</xdr:rowOff>
    </xdr:from>
    <xdr:to>
      <xdr:col>23</xdr:col>
      <xdr:colOff>409575</xdr:colOff>
      <xdr:row>47</xdr:row>
      <xdr:rowOff>4762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30</xdr:row>
      <xdr:rowOff>142875</xdr:rowOff>
    </xdr:from>
    <xdr:to>
      <xdr:col>13</xdr:col>
      <xdr:colOff>523875</xdr:colOff>
      <xdr:row>49</xdr:row>
      <xdr:rowOff>19050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CxnSpPr/>
      </xdr:nvCxnSpPr>
      <xdr:spPr>
        <a:xfrm flipH="1">
          <a:off x="12058650" y="5572125"/>
          <a:ext cx="9525" cy="3314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38</xdr:row>
      <xdr:rowOff>104775</xdr:rowOff>
    </xdr:from>
    <xdr:to>
      <xdr:col>21</xdr:col>
      <xdr:colOff>409575</xdr:colOff>
      <xdr:row>38</xdr:row>
      <xdr:rowOff>104775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CxnSpPr/>
      </xdr:nvCxnSpPr>
      <xdr:spPr>
        <a:xfrm>
          <a:off x="11925300" y="6981825"/>
          <a:ext cx="5514975" cy="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</xdr:row>
      <xdr:rowOff>28575</xdr:rowOff>
    </xdr:from>
    <xdr:to>
      <xdr:col>15</xdr:col>
      <xdr:colOff>485100</xdr:colOff>
      <xdr:row>21</xdr:row>
      <xdr:rowOff>148961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3696" y="210792"/>
          <a:ext cx="5413252" cy="3764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161926</xdr:rowOff>
    </xdr:from>
    <xdr:to>
      <xdr:col>7</xdr:col>
      <xdr:colOff>599400</xdr:colOff>
      <xdr:row>21</xdr:row>
      <xdr:rowOff>157058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1926"/>
          <a:ext cx="5400000" cy="3795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161925</xdr:rowOff>
    </xdr:from>
    <xdr:to>
      <xdr:col>7</xdr:col>
      <xdr:colOff>599400</xdr:colOff>
      <xdr:row>48</xdr:row>
      <xdr:rowOff>7624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62400"/>
          <a:ext cx="5400000" cy="4732024"/>
        </a:xfrm>
        <a:prstGeom prst="rect">
          <a:avLst/>
        </a:prstGeom>
      </xdr:spPr>
    </xdr:pic>
    <xdr:clientData/>
  </xdr:twoCellAnchor>
  <xdr:twoCellAnchor editAs="oneCell">
    <xdr:from>
      <xdr:col>7</xdr:col>
      <xdr:colOff>612913</xdr:colOff>
      <xdr:row>21</xdr:row>
      <xdr:rowOff>82826</xdr:rowOff>
    </xdr:from>
    <xdr:to>
      <xdr:col>15</xdr:col>
      <xdr:colOff>513261</xdr:colOff>
      <xdr:row>49</xdr:row>
      <xdr:rowOff>79694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5109" y="3909391"/>
          <a:ext cx="5400000" cy="509895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47</xdr:row>
      <xdr:rowOff>165654</xdr:rowOff>
    </xdr:from>
    <xdr:to>
      <xdr:col>7</xdr:col>
      <xdr:colOff>637500</xdr:colOff>
      <xdr:row>74</xdr:row>
      <xdr:rowOff>11598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96" y="8729871"/>
          <a:ext cx="5400000" cy="4765814"/>
        </a:xfrm>
        <a:prstGeom prst="rect">
          <a:avLst/>
        </a:prstGeom>
      </xdr:spPr>
    </xdr:pic>
    <xdr:clientData/>
  </xdr:twoCellAnchor>
  <xdr:twoCellAnchor>
    <xdr:from>
      <xdr:col>0</xdr:col>
      <xdr:colOff>149087</xdr:colOff>
      <xdr:row>7</xdr:row>
      <xdr:rowOff>99391</xdr:rowOff>
    </xdr:from>
    <xdr:to>
      <xdr:col>2</xdr:col>
      <xdr:colOff>165652</xdr:colOff>
      <xdr:row>9</xdr:row>
      <xdr:rowOff>66260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SpPr/>
      </xdr:nvSpPr>
      <xdr:spPr>
        <a:xfrm>
          <a:off x="149087" y="1374913"/>
          <a:ext cx="1391478" cy="3313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87796</xdr:colOff>
      <xdr:row>5</xdr:row>
      <xdr:rowOff>168137</xdr:rowOff>
    </xdr:from>
    <xdr:to>
      <xdr:col>10</xdr:col>
      <xdr:colOff>104361</xdr:colOff>
      <xdr:row>7</xdr:row>
      <xdr:rowOff>135006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SpPr/>
      </xdr:nvSpPr>
      <xdr:spPr>
        <a:xfrm>
          <a:off x="5587448" y="1079224"/>
          <a:ext cx="1391478" cy="3313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49696</xdr:colOff>
      <xdr:row>28</xdr:row>
      <xdr:rowOff>14080</xdr:rowOff>
    </xdr:from>
    <xdr:to>
      <xdr:col>10</xdr:col>
      <xdr:colOff>66261</xdr:colOff>
      <xdr:row>29</xdr:row>
      <xdr:rowOff>163167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SpPr/>
      </xdr:nvSpPr>
      <xdr:spPr>
        <a:xfrm>
          <a:off x="5549348" y="5116167"/>
          <a:ext cx="1391478" cy="3313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185530</xdr:colOff>
      <xdr:row>26</xdr:row>
      <xdr:rowOff>125067</xdr:rowOff>
    </xdr:from>
    <xdr:to>
      <xdr:col>2</xdr:col>
      <xdr:colOff>202095</xdr:colOff>
      <xdr:row>28</xdr:row>
      <xdr:rowOff>91936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SpPr/>
      </xdr:nvSpPr>
      <xdr:spPr>
        <a:xfrm>
          <a:off x="185530" y="4862719"/>
          <a:ext cx="1391478" cy="3313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213691</xdr:colOff>
      <xdr:row>54</xdr:row>
      <xdr:rowOff>86967</xdr:rowOff>
    </xdr:from>
    <xdr:to>
      <xdr:col>2</xdr:col>
      <xdr:colOff>230256</xdr:colOff>
      <xdr:row>56</xdr:row>
      <xdr:rowOff>53836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SpPr/>
      </xdr:nvSpPr>
      <xdr:spPr>
        <a:xfrm>
          <a:off x="213691" y="9926706"/>
          <a:ext cx="1391478" cy="3313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679174</xdr:colOff>
      <xdr:row>47</xdr:row>
      <xdr:rowOff>173936</xdr:rowOff>
    </xdr:from>
    <xdr:to>
      <xdr:col>15</xdr:col>
      <xdr:colOff>579522</xdr:colOff>
      <xdr:row>74</xdr:row>
      <xdr:rowOff>22084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1370" y="8738153"/>
          <a:ext cx="5400000" cy="4768018"/>
        </a:xfrm>
        <a:prstGeom prst="rect">
          <a:avLst/>
        </a:prstGeom>
      </xdr:spPr>
    </xdr:pic>
    <xdr:clientData/>
  </xdr:twoCellAnchor>
  <xdr:twoCellAnchor editAs="oneCell">
    <xdr:from>
      <xdr:col>11</xdr:col>
      <xdr:colOff>173935</xdr:colOff>
      <xdr:row>50</xdr:row>
      <xdr:rowOff>157370</xdr:rowOff>
    </xdr:from>
    <xdr:to>
      <xdr:col>19</xdr:col>
      <xdr:colOff>74283</xdr:colOff>
      <xdr:row>75</xdr:row>
      <xdr:rowOff>5880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5957" y="9268240"/>
          <a:ext cx="5400000" cy="44039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15</xdr:row>
      <xdr:rowOff>71437</xdr:rowOff>
    </xdr:from>
    <xdr:to>
      <xdr:col>22</xdr:col>
      <xdr:colOff>609599</xdr:colOff>
      <xdr:row>36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106</xdr:row>
      <xdr:rowOff>33336</xdr:rowOff>
    </xdr:from>
    <xdr:to>
      <xdr:col>21</xdr:col>
      <xdr:colOff>561975</xdr:colOff>
      <xdr:row>124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933450</xdr:colOff>
      <xdr:row>125</xdr:row>
      <xdr:rowOff>95255</xdr:rowOff>
    </xdr:from>
    <xdr:to>
      <xdr:col>14</xdr:col>
      <xdr:colOff>161925</xdr:colOff>
      <xdr:row>150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266699</xdr:colOff>
      <xdr:row>126</xdr:row>
      <xdr:rowOff>47631</xdr:rowOff>
    </xdr:from>
    <xdr:to>
      <xdr:col>31</xdr:col>
      <xdr:colOff>447674</xdr:colOff>
      <xdr:row>143</xdr:row>
      <xdr:rowOff>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214</xdr:row>
      <xdr:rowOff>19050</xdr:rowOff>
    </xdr:from>
    <xdr:to>
      <xdr:col>15</xdr:col>
      <xdr:colOff>219074</xdr:colOff>
      <xdr:row>231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285748</xdr:colOff>
      <xdr:row>237</xdr:row>
      <xdr:rowOff>85726</xdr:rowOff>
    </xdr:from>
    <xdr:to>
      <xdr:col>37</xdr:col>
      <xdr:colOff>628650</xdr:colOff>
      <xdr:row>253</xdr:row>
      <xdr:rowOff>142876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638174</xdr:colOff>
      <xdr:row>236</xdr:row>
      <xdr:rowOff>166686</xdr:rowOff>
    </xdr:from>
    <xdr:to>
      <xdr:col>22</xdr:col>
      <xdr:colOff>114300</xdr:colOff>
      <xdr:row>255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66674</xdr:colOff>
      <xdr:row>213</xdr:row>
      <xdr:rowOff>128586</xdr:rowOff>
    </xdr:from>
    <xdr:to>
      <xdr:col>30</xdr:col>
      <xdr:colOff>400050</xdr:colOff>
      <xdr:row>235</xdr:row>
      <xdr:rowOff>152399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161924</xdr:colOff>
      <xdr:row>109</xdr:row>
      <xdr:rowOff>57150</xdr:rowOff>
    </xdr:from>
    <xdr:to>
      <xdr:col>29</xdr:col>
      <xdr:colOff>685799</xdr:colOff>
      <xdr:row>131</xdr:row>
      <xdr:rowOff>200024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371475</xdr:colOff>
      <xdr:row>131</xdr:row>
      <xdr:rowOff>180981</xdr:rowOff>
    </xdr:from>
    <xdr:to>
      <xdr:col>30</xdr:col>
      <xdr:colOff>19050</xdr:colOff>
      <xdr:row>145</xdr:row>
      <xdr:rowOff>200025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</xdr:colOff>
      <xdr:row>23</xdr:row>
      <xdr:rowOff>109537</xdr:rowOff>
    </xdr:from>
    <xdr:to>
      <xdr:col>18</xdr:col>
      <xdr:colOff>171450</xdr:colOff>
      <xdr:row>37</xdr:row>
      <xdr:rowOff>33337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561976</xdr:colOff>
      <xdr:row>64</xdr:row>
      <xdr:rowOff>9525</xdr:rowOff>
    </xdr:from>
    <xdr:to>
      <xdr:col>16</xdr:col>
      <xdr:colOff>390526</xdr:colOff>
      <xdr:row>76</xdr:row>
      <xdr:rowOff>38101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285748</xdr:colOff>
      <xdr:row>91</xdr:row>
      <xdr:rowOff>85726</xdr:rowOff>
    </xdr:from>
    <xdr:to>
      <xdr:col>40</xdr:col>
      <xdr:colOff>628650</xdr:colOff>
      <xdr:row>107</xdr:row>
      <xdr:rowOff>142876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638174</xdr:colOff>
      <xdr:row>90</xdr:row>
      <xdr:rowOff>166686</xdr:rowOff>
    </xdr:from>
    <xdr:to>
      <xdr:col>25</xdr:col>
      <xdr:colOff>114300</xdr:colOff>
      <xdr:row>109</xdr:row>
      <xdr:rowOff>47624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64</xdr:row>
      <xdr:rowOff>0</xdr:rowOff>
    </xdr:from>
    <xdr:to>
      <xdr:col>26</xdr:col>
      <xdr:colOff>647700</xdr:colOff>
      <xdr:row>82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41</xdr:row>
      <xdr:rowOff>114300</xdr:rowOff>
    </xdr:from>
    <xdr:to>
      <xdr:col>25</xdr:col>
      <xdr:colOff>247650</xdr:colOff>
      <xdr:row>56</xdr:row>
      <xdr:rowOff>180975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42</xdr:row>
      <xdr:rowOff>57150</xdr:rowOff>
    </xdr:from>
    <xdr:to>
      <xdr:col>14</xdr:col>
      <xdr:colOff>476249</xdr:colOff>
      <xdr:row>56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1204912</xdr:colOff>
      <xdr:row>171</xdr:row>
      <xdr:rowOff>123825</xdr:rowOff>
    </xdr:from>
    <xdr:to>
      <xdr:col>11</xdr:col>
      <xdr:colOff>409575</xdr:colOff>
      <xdr:row>188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98</xdr:row>
      <xdr:rowOff>171450</xdr:rowOff>
    </xdr:from>
    <xdr:to>
      <xdr:col>18</xdr:col>
      <xdr:colOff>266700</xdr:colOff>
      <xdr:row>120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447676</xdr:colOff>
      <xdr:row>124</xdr:row>
      <xdr:rowOff>119062</xdr:rowOff>
    </xdr:from>
    <xdr:to>
      <xdr:col>17</xdr:col>
      <xdr:colOff>590550</xdr:colOff>
      <xdr:row>138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354</xdr:row>
      <xdr:rowOff>104775</xdr:rowOff>
    </xdr:from>
    <xdr:to>
      <xdr:col>22</xdr:col>
      <xdr:colOff>64444</xdr:colOff>
      <xdr:row>375</xdr:row>
      <xdr:rowOff>18561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05825"/>
          <a:ext cx="17847619" cy="3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370</xdr:row>
      <xdr:rowOff>180975</xdr:rowOff>
    </xdr:from>
    <xdr:to>
      <xdr:col>24</xdr:col>
      <xdr:colOff>264468</xdr:colOff>
      <xdr:row>391</xdr:row>
      <xdr:rowOff>75713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125" y="31318200"/>
          <a:ext cx="17857143" cy="3895238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348</xdr:row>
      <xdr:rowOff>85725</xdr:rowOff>
    </xdr:from>
    <xdr:to>
      <xdr:col>15</xdr:col>
      <xdr:colOff>523875</xdr:colOff>
      <xdr:row>365</xdr:row>
      <xdr:rowOff>66675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209549</xdr:colOff>
      <xdr:row>398</xdr:row>
      <xdr:rowOff>90486</xdr:rowOff>
    </xdr:from>
    <xdr:to>
      <xdr:col>14</xdr:col>
      <xdr:colOff>704850</xdr:colOff>
      <xdr:row>415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257174</xdr:colOff>
      <xdr:row>371</xdr:row>
      <xdr:rowOff>66675</xdr:rowOff>
    </xdr:from>
    <xdr:to>
      <xdr:col>28</xdr:col>
      <xdr:colOff>104774</xdr:colOff>
      <xdr:row>397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342899</xdr:colOff>
      <xdr:row>371</xdr:row>
      <xdr:rowOff>85731</xdr:rowOff>
    </xdr:from>
    <xdr:to>
      <xdr:col>12</xdr:col>
      <xdr:colOff>161925</xdr:colOff>
      <xdr:row>388</xdr:row>
      <xdr:rowOff>104775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104774</xdr:colOff>
      <xdr:row>365</xdr:row>
      <xdr:rowOff>142875</xdr:rowOff>
    </xdr:from>
    <xdr:to>
      <xdr:col>15</xdr:col>
      <xdr:colOff>523874</xdr:colOff>
      <xdr:row>384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350</xdr:row>
      <xdr:rowOff>4762</xdr:rowOff>
    </xdr:from>
    <xdr:to>
      <xdr:col>18</xdr:col>
      <xdr:colOff>152400</xdr:colOff>
      <xdr:row>364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332</xdr:row>
      <xdr:rowOff>100012</xdr:rowOff>
    </xdr:from>
    <xdr:to>
      <xdr:col>43</xdr:col>
      <xdr:colOff>323850</xdr:colOff>
      <xdr:row>346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342898</xdr:colOff>
      <xdr:row>347</xdr:row>
      <xdr:rowOff>138111</xdr:rowOff>
    </xdr:from>
    <xdr:to>
      <xdr:col>43</xdr:col>
      <xdr:colOff>323849</xdr:colOff>
      <xdr:row>362</xdr:row>
      <xdr:rowOff>28574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342899</xdr:colOff>
      <xdr:row>363</xdr:row>
      <xdr:rowOff>119062</xdr:rowOff>
    </xdr:from>
    <xdr:to>
      <xdr:col>43</xdr:col>
      <xdr:colOff>285750</xdr:colOff>
      <xdr:row>378</xdr:row>
      <xdr:rowOff>4762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514350</xdr:colOff>
      <xdr:row>334</xdr:row>
      <xdr:rowOff>152400</xdr:rowOff>
    </xdr:from>
    <xdr:to>
      <xdr:col>39</xdr:col>
      <xdr:colOff>514350</xdr:colOff>
      <xdr:row>343</xdr:row>
      <xdr:rowOff>171450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31413450" y="6191250"/>
          <a:ext cx="0" cy="1990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247650</xdr:colOff>
      <xdr:row>349</xdr:row>
      <xdr:rowOff>209550</xdr:rowOff>
    </xdr:from>
    <xdr:to>
      <xdr:col>39</xdr:col>
      <xdr:colOff>247650</xdr:colOff>
      <xdr:row>359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31270575" y="10525125"/>
          <a:ext cx="0" cy="1990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209550</xdr:colOff>
      <xdr:row>366</xdr:row>
      <xdr:rowOff>38100</xdr:rowOff>
    </xdr:from>
    <xdr:to>
      <xdr:col>39</xdr:col>
      <xdr:colOff>209550</xdr:colOff>
      <xdr:row>375</xdr:row>
      <xdr:rowOff>57150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31232475" y="14077950"/>
          <a:ext cx="0" cy="1990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342898</xdr:colOff>
      <xdr:row>314</xdr:row>
      <xdr:rowOff>200025</xdr:rowOff>
    </xdr:from>
    <xdr:to>
      <xdr:col>43</xdr:col>
      <xdr:colOff>333375</xdr:colOff>
      <xdr:row>331</xdr:row>
      <xdr:rowOff>9525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209550</xdr:colOff>
      <xdr:row>365</xdr:row>
      <xdr:rowOff>209550</xdr:rowOff>
    </xdr:from>
    <xdr:to>
      <xdr:col>42</xdr:col>
      <xdr:colOff>209550</xdr:colOff>
      <xdr:row>375</xdr:row>
      <xdr:rowOff>9525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33289875" y="14906625"/>
          <a:ext cx="0" cy="1990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327</xdr:row>
      <xdr:rowOff>52387</xdr:rowOff>
    </xdr:from>
    <xdr:to>
      <xdr:col>24</xdr:col>
      <xdr:colOff>476250</xdr:colOff>
      <xdr:row>339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895348</xdr:colOff>
      <xdr:row>297</xdr:row>
      <xdr:rowOff>61912</xdr:rowOff>
    </xdr:from>
    <xdr:to>
      <xdr:col>24</xdr:col>
      <xdr:colOff>247650</xdr:colOff>
      <xdr:row>310</xdr:row>
      <xdr:rowOff>176212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876299</xdr:colOff>
      <xdr:row>311</xdr:row>
      <xdr:rowOff>4762</xdr:rowOff>
    </xdr:from>
    <xdr:to>
      <xdr:col>24</xdr:col>
      <xdr:colOff>266700</xdr:colOff>
      <xdr:row>323</xdr:row>
      <xdr:rowOff>119062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981073</xdr:colOff>
      <xdr:row>282</xdr:row>
      <xdr:rowOff>176212</xdr:rowOff>
    </xdr:from>
    <xdr:to>
      <xdr:col>24</xdr:col>
      <xdr:colOff>238124</xdr:colOff>
      <xdr:row>296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971549</xdr:colOff>
      <xdr:row>269</xdr:row>
      <xdr:rowOff>157162</xdr:rowOff>
    </xdr:from>
    <xdr:to>
      <xdr:col>24</xdr:col>
      <xdr:colOff>228600</xdr:colOff>
      <xdr:row>282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390524</xdr:colOff>
      <xdr:row>157</xdr:row>
      <xdr:rowOff>104775</xdr:rowOff>
    </xdr:from>
    <xdr:to>
      <xdr:col>17</xdr:col>
      <xdr:colOff>809624</xdr:colOff>
      <xdr:row>176</xdr:row>
      <xdr:rowOff>33337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284.048586226854" createdVersion="6" refreshedVersion="6" minRefreshableVersion="3" recordCount="89" xr:uid="{C287EE07-F9CF-4055-8366-578659ECF596}">
  <cacheSource type="worksheet">
    <worksheetSource ref="A1:G90" sheet="酒店列表Banner"/>
  </cacheSource>
  <cacheFields count="8">
    <cacheField name="日期" numFmtId="14">
      <sharedItems containsSemiMixedTypes="0" containsNonDate="0" containsDate="1" containsString="0" minDate="2018-04-01T00:00:00" maxDate="2018-06-29T00:00:00" count="89"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</sharedItems>
      <fieldGroup par="7" base="0">
        <rangePr groupBy="days" startDate="2018-04-01T00:00:00" endDate="2018-06-29T00:00:00"/>
        <groupItems count="368">
          <s v="&lt;2018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6/29"/>
        </groupItems>
      </fieldGroup>
    </cacheField>
    <cacheField name="酒店列表banner uv" numFmtId="0">
      <sharedItems containsSemiMixedTypes="0" containsString="0" containsNumber="1" containsInteger="1" minValue="5393" maxValue="16327"/>
    </cacheField>
    <cacheField name="酒店列表banner 订单量" numFmtId="0">
      <sharedItems containsSemiMixedTypes="0" containsString="0" containsNumber="1" containsInteger="1" minValue="117" maxValue="346" count="62">
        <n v="268"/>
        <n v="265"/>
        <n v="213"/>
        <n v="212"/>
        <n v="214"/>
        <n v="207"/>
        <n v="232"/>
        <n v="183"/>
        <n v="168"/>
        <n v="174"/>
        <n v="229"/>
        <n v="314"/>
        <n v="274"/>
        <n v="252"/>
        <n v="267"/>
        <n v="250"/>
        <n v="216"/>
        <n v="209"/>
        <n v="228"/>
        <n v="192"/>
        <n v="218"/>
        <n v="210"/>
        <n v="191"/>
        <n v="159"/>
        <n v="202"/>
        <n v="179"/>
        <n v="217"/>
        <n v="204"/>
        <n v="155"/>
        <n v="178"/>
        <n v="134"/>
        <n v="140"/>
        <n v="162"/>
        <n v="146"/>
        <n v="117"/>
        <n v="181"/>
        <n v="190"/>
        <n v="156"/>
        <n v="157"/>
        <n v="139"/>
        <n v="122"/>
        <n v="153"/>
        <n v="167"/>
        <n v="165"/>
        <n v="125"/>
        <n v="163"/>
        <n v="260"/>
        <n v="346"/>
        <n v="303"/>
        <n v="282"/>
        <n v="223"/>
        <n v="279"/>
        <n v="281"/>
        <n v="285"/>
        <n v="246"/>
        <n v="176"/>
        <n v="199"/>
        <n v="189"/>
        <n v="164"/>
        <n v="193"/>
        <n v="270"/>
        <n v="238"/>
      </sharedItems>
    </cacheField>
    <cacheField name="酒店列表转化率" numFmtId="10">
      <sharedItems containsSemiMixedTypes="0" containsString="0" containsNumber="1" minValue="1.7472388194821654E-2" maxValue="3.1404011461318049E-2"/>
    </cacheField>
    <cacheField name="蜂鸟入口 uv" numFmtId="0">
      <sharedItems containsSemiMixedTypes="0" containsString="0" containsNumber="1" containsInteger="1" minValue="774" maxValue="11450"/>
    </cacheField>
    <cacheField name="蜂鸟入口 订单量" numFmtId="0">
      <sharedItems containsSemiMixedTypes="0" containsString="0" containsNumber="1" containsInteger="1" minValue="2" maxValue="121"/>
    </cacheField>
    <cacheField name="蜂鸟入口转化率" numFmtId="10">
      <sharedItems containsSemiMixedTypes="0" containsString="0" containsNumber="1" minValue="6.7294751009421266E-4" maxValue="1.6663399333464026E-2"/>
    </cacheField>
    <cacheField name="月" numFmtId="0" databaseField="0">
      <fieldGroup base="0">
        <rangePr groupBy="months" startDate="2018-04-01T00:00:00" endDate="2018-06-29T00:00:00"/>
        <groupItems count="14">
          <s v="&lt;2018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6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9942"/>
    <x v="0"/>
    <n v="2.6956346811506739E-2"/>
    <n v="7927"/>
    <n v="121"/>
    <n v="1.5264286615365207E-2"/>
  </r>
  <r>
    <x v="1"/>
    <n v="9377"/>
    <x v="1"/>
    <n v="2.8260637730617467E-2"/>
    <n v="7913"/>
    <n v="105"/>
    <n v="1.3269303677492733E-2"/>
  </r>
  <r>
    <x v="2"/>
    <n v="9177"/>
    <x v="2"/>
    <n v="2.3210199411572409E-2"/>
    <n v="7906"/>
    <n v="110"/>
    <n v="1.3913483430306097E-2"/>
  </r>
  <r>
    <x v="3"/>
    <n v="8474"/>
    <x v="3"/>
    <n v="2.5017701203681849E-2"/>
    <n v="7558"/>
    <n v="91"/>
    <n v="1.2040222281026726E-2"/>
  </r>
  <r>
    <x v="4"/>
    <n v="8021"/>
    <x v="4"/>
    <n v="2.667996509163446E-2"/>
    <n v="6676"/>
    <n v="86"/>
    <n v="1.2881965248651888E-2"/>
  </r>
  <r>
    <x v="5"/>
    <n v="8119"/>
    <x v="5"/>
    <n v="2.5495750708215296E-2"/>
    <n v="7468"/>
    <n v="93"/>
    <n v="1.2453133369041242E-2"/>
  </r>
  <r>
    <x v="6"/>
    <n v="7732"/>
    <x v="6"/>
    <n v="3.0005173305742368E-2"/>
    <n v="7846"/>
    <n v="97"/>
    <n v="1.236298750955901E-2"/>
  </r>
  <r>
    <x v="7"/>
    <n v="8128"/>
    <x v="4"/>
    <n v="2.6328740157480313E-2"/>
    <n v="7646"/>
    <n v="36"/>
    <n v="4.7083442322783152E-3"/>
  </r>
  <r>
    <x v="8"/>
    <n v="7936"/>
    <x v="7"/>
    <n v="2.3059475806451613E-2"/>
    <n v="7430"/>
    <n v="5"/>
    <n v="6.7294751009421266E-4"/>
  </r>
  <r>
    <x v="9"/>
    <n v="7416"/>
    <x v="8"/>
    <n v="2.2653721682847898E-2"/>
    <n v="7637"/>
    <n v="6"/>
    <n v="7.8564881497970407E-4"/>
  </r>
  <r>
    <x v="10"/>
    <n v="6575"/>
    <x v="9"/>
    <n v="2.6463878326996197E-2"/>
    <n v="7042"/>
    <n v="13"/>
    <n v="1.8460664583925021E-3"/>
  </r>
  <r>
    <x v="11"/>
    <n v="7885"/>
    <x v="10"/>
    <n v="2.9042485732403298E-2"/>
    <n v="9414"/>
    <n v="13"/>
    <n v="1.3809220310176333E-3"/>
  </r>
  <r>
    <x v="12"/>
    <n v="10300"/>
    <x v="11"/>
    <n v="3.0485436893203884E-2"/>
    <n v="11450"/>
    <n v="21"/>
    <n v="1.834061135371179E-3"/>
  </r>
  <r>
    <x v="13"/>
    <n v="8725"/>
    <x v="12"/>
    <n v="3.1404011461318049E-2"/>
    <n v="9139"/>
    <n v="12"/>
    <n v="1.3130539446328921E-3"/>
  </r>
  <r>
    <x v="14"/>
    <n v="9956"/>
    <x v="13"/>
    <n v="2.5311370028123746E-2"/>
    <n v="9177"/>
    <n v="21"/>
    <n v="2.2883295194508009E-3"/>
  </r>
  <r>
    <x v="15"/>
    <n v="9608"/>
    <x v="14"/>
    <n v="2.7789342214820982E-2"/>
    <n v="9568"/>
    <n v="83"/>
    <n v="8.6747491638795981E-3"/>
  </r>
  <r>
    <x v="16"/>
    <n v="9829"/>
    <x v="15"/>
    <n v="2.5434937430053921E-2"/>
    <n v="9426"/>
    <n v="110"/>
    <n v="1.1669849352853808E-2"/>
  </r>
  <r>
    <x v="17"/>
    <n v="9343"/>
    <x v="16"/>
    <n v="2.3118912554853901E-2"/>
    <n v="9140"/>
    <n v="104"/>
    <n v="1.1378555798687089E-2"/>
  </r>
  <r>
    <x v="18"/>
    <n v="8610"/>
    <x v="17"/>
    <n v="2.4274099883855982E-2"/>
    <n v="8084"/>
    <n v="76"/>
    <n v="9.4012864918357249E-3"/>
  </r>
  <r>
    <x v="19"/>
    <n v="8270"/>
    <x v="18"/>
    <n v="2.7569528415961306E-2"/>
    <n v="9127"/>
    <n v="112"/>
    <n v="1.2271283006464337E-2"/>
  </r>
  <r>
    <x v="20"/>
    <n v="7911"/>
    <x v="19"/>
    <n v="2.4270003792188091E-2"/>
    <n v="8666"/>
    <n v="85"/>
    <n v="9.8084468036002768E-3"/>
  </r>
  <r>
    <x v="21"/>
    <n v="7774"/>
    <x v="20"/>
    <n v="2.8042191921790582E-2"/>
    <n v="8110"/>
    <n v="91"/>
    <n v="1.1220715166461158E-2"/>
  </r>
  <r>
    <x v="22"/>
    <n v="8189"/>
    <x v="21"/>
    <n v="2.5644156795701551E-2"/>
    <n v="8254"/>
    <n v="103"/>
    <n v="1.2478798158468621E-2"/>
  </r>
  <r>
    <x v="23"/>
    <n v="8663"/>
    <x v="22"/>
    <n v="2.2047789449382432E-2"/>
    <n v="7686"/>
    <n v="99"/>
    <n v="1.288056206088993E-2"/>
  </r>
  <r>
    <x v="24"/>
    <n v="8365"/>
    <x v="23"/>
    <n v="1.9007770472205619E-2"/>
    <n v="6941"/>
    <n v="82"/>
    <n v="1.1813859674398502E-2"/>
  </r>
  <r>
    <x v="25"/>
    <n v="7792"/>
    <x v="24"/>
    <n v="2.5924024640657083E-2"/>
    <n v="6317"/>
    <n v="60"/>
    <n v="9.4981795155928452E-3"/>
  </r>
  <r>
    <x v="26"/>
    <n v="7964"/>
    <x v="25"/>
    <n v="2.2476142641888498E-2"/>
    <n v="6799"/>
    <n v="92"/>
    <n v="1.3531401676717165E-2"/>
  </r>
  <r>
    <x v="27"/>
    <n v="7186"/>
    <x v="26"/>
    <n v="3.0197606456999721E-2"/>
    <n v="6476"/>
    <n v="97"/>
    <n v="1.4978381717109327E-2"/>
  </r>
  <r>
    <x v="28"/>
    <n v="7765"/>
    <x v="27"/>
    <n v="2.6271732131358659E-2"/>
    <n v="5501"/>
    <n v="79"/>
    <n v="1.4361025268133067E-2"/>
  </r>
  <r>
    <x v="29"/>
    <n v="7708"/>
    <x v="28"/>
    <n v="2.0108977685521535E-2"/>
    <n v="4778"/>
    <n v="68"/>
    <n v="1.4231896190874843E-2"/>
  </r>
  <r>
    <x v="30"/>
    <n v="7766"/>
    <x v="29"/>
    <n v="2.2920422353850115E-2"/>
    <n v="4629"/>
    <n v="66"/>
    <n v="1.4257939079714841E-2"/>
  </r>
  <r>
    <x v="31"/>
    <n v="7265"/>
    <x v="28"/>
    <n v="2.1335168616655197E-2"/>
    <n v="4584"/>
    <n v="70"/>
    <n v="1.5270506108202443E-2"/>
  </r>
  <r>
    <x v="32"/>
    <n v="6784"/>
    <x v="30"/>
    <n v="1.9752358490566037E-2"/>
    <n v="4259"/>
    <n v="53"/>
    <n v="1.2444235736088284E-2"/>
  </r>
  <r>
    <x v="33"/>
    <n v="6893"/>
    <x v="29"/>
    <n v="2.5823298998984476E-2"/>
    <n v="4963"/>
    <n v="80"/>
    <n v="1.6119282691920211E-2"/>
  </r>
  <r>
    <x v="34"/>
    <n v="7012"/>
    <x v="19"/>
    <n v="2.7381631488876214E-2"/>
    <n v="5294"/>
    <n v="72"/>
    <n v="1.360030222893842E-2"/>
  </r>
  <r>
    <x v="35"/>
    <n v="6933"/>
    <x v="31"/>
    <n v="2.0193278523005915E-2"/>
    <n v="5101"/>
    <n v="85"/>
    <n v="1.6663399333464026E-2"/>
  </r>
  <r>
    <x v="36"/>
    <n v="6847"/>
    <x v="32"/>
    <n v="2.3659997079012705E-2"/>
    <n v="4866"/>
    <n v="79"/>
    <n v="1.6235100698725854E-2"/>
  </r>
  <r>
    <x v="37"/>
    <n v="6619"/>
    <x v="33"/>
    <n v="2.2057712645414715E-2"/>
    <n v="3733"/>
    <n v="59"/>
    <n v="1.5804982587731047E-2"/>
  </r>
  <r>
    <x v="38"/>
    <n v="6529"/>
    <x v="31"/>
    <n v="2.1442793689692142E-2"/>
    <n v="2264"/>
    <n v="31"/>
    <n v="1.3692579505300354E-2"/>
  </r>
  <r>
    <x v="39"/>
    <n v="5711"/>
    <x v="34"/>
    <n v="2.0486779898441602E-2"/>
    <n v="2136"/>
    <n v="29"/>
    <n v="1.3576779026217229E-2"/>
  </r>
  <r>
    <x v="40"/>
    <n v="6710"/>
    <x v="35"/>
    <n v="2.6974664679582712E-2"/>
    <n v="2656"/>
    <n v="28"/>
    <n v="1.0542168674698794E-2"/>
  </r>
  <r>
    <x v="41"/>
    <n v="6749"/>
    <x v="36"/>
    <n v="2.8152318862053636E-2"/>
    <n v="2763"/>
    <n v="34"/>
    <n v="1.2305465074194716E-2"/>
  </r>
  <r>
    <x v="42"/>
    <n v="6722"/>
    <x v="37"/>
    <n v="2.3207378756322523E-2"/>
    <n v="2881"/>
    <n v="40"/>
    <n v="1.3884068031933356E-2"/>
  </r>
  <r>
    <x v="43"/>
    <n v="6397"/>
    <x v="8"/>
    <n v="2.62623104580272E-2"/>
    <n v="2677"/>
    <n v="31"/>
    <n v="1.1580127007844603E-2"/>
  </r>
  <r>
    <x v="44"/>
    <n v="6529"/>
    <x v="38"/>
    <n v="2.4046561494869046E-2"/>
    <n v="2785"/>
    <n v="32"/>
    <n v="1.1490125673249552E-2"/>
  </r>
  <r>
    <x v="45"/>
    <n v="6225"/>
    <x v="39"/>
    <n v="2.2329317269076304E-2"/>
    <n v="1710"/>
    <n v="20"/>
    <n v="1.1695906432748537E-2"/>
  </r>
  <r>
    <x v="46"/>
    <n v="5393"/>
    <x v="40"/>
    <n v="2.2621917300203968E-2"/>
    <n v="774"/>
    <n v="12"/>
    <n v="1.5503875968992248E-2"/>
  </r>
  <r>
    <x v="47"/>
    <n v="6243"/>
    <x v="41"/>
    <n v="2.45074483421432E-2"/>
    <n v="972"/>
    <n v="10"/>
    <n v="1.0288065843621399E-2"/>
  </r>
  <r>
    <x v="48"/>
    <n v="6419"/>
    <x v="32"/>
    <n v="2.5237575946409099E-2"/>
    <n v="1049"/>
    <n v="13"/>
    <n v="1.2392755004766444E-2"/>
  </r>
  <r>
    <x v="49"/>
    <n v="6778"/>
    <x v="31"/>
    <n v="2.0655060489820007E-2"/>
    <n v="1114"/>
    <n v="5"/>
    <n v="4.4883303411131061E-3"/>
  </r>
  <r>
    <x v="50"/>
    <n v="6681"/>
    <x v="25"/>
    <n v="2.6792396347852118E-2"/>
    <n v="1047"/>
    <n v="11"/>
    <n v="1.0506208213944603E-2"/>
  </r>
  <r>
    <x v="51"/>
    <n v="6853"/>
    <x v="42"/>
    <n v="2.4368889537428863E-2"/>
    <n v="1049"/>
    <n v="12"/>
    <n v="1.1439466158245948E-2"/>
  </r>
  <r>
    <x v="52"/>
    <n v="6603"/>
    <x v="43"/>
    <n v="2.4988641526578828E-2"/>
    <n v="1013"/>
    <n v="7"/>
    <n v="6.9101678183613032E-3"/>
  </r>
  <r>
    <x v="53"/>
    <n v="6155"/>
    <x v="44"/>
    <n v="2.0308692120227456E-2"/>
    <n v="817"/>
    <n v="12"/>
    <n v="1.4687882496940025E-2"/>
  </r>
  <r>
    <x v="54"/>
    <n v="6464"/>
    <x v="29"/>
    <n v="2.7537128712871287E-2"/>
    <n v="983"/>
    <n v="8"/>
    <n v="8.1383519837232958E-3"/>
  </r>
  <r>
    <x v="55"/>
    <n v="6535"/>
    <x v="45"/>
    <n v="2.4942616679418515E-2"/>
    <n v="1083"/>
    <n v="13"/>
    <n v="1.2003693444136657E-2"/>
  </r>
  <r>
    <x v="56"/>
    <n v="7353"/>
    <x v="9"/>
    <n v="2.3663810689514484E-2"/>
    <n v="1023"/>
    <n v="12"/>
    <n v="1.1730205278592375E-2"/>
  </r>
  <r>
    <x v="57"/>
    <n v="7588"/>
    <x v="43"/>
    <n v="2.1744860305745916E-2"/>
    <n v="1036"/>
    <n v="3"/>
    <n v="2.8957528957528956E-3"/>
  </r>
  <r>
    <x v="58"/>
    <n v="6957"/>
    <x v="28"/>
    <n v="2.2279718269368982E-2"/>
    <n v="1086"/>
    <n v="3"/>
    <n v="2.7624309392265192E-3"/>
  </r>
  <r>
    <x v="59"/>
    <n v="10200"/>
    <x v="46"/>
    <n v="2.5490196078431372E-2"/>
    <n v="1721"/>
    <n v="4"/>
    <n v="2.3242300987797791E-3"/>
  </r>
  <r>
    <x v="60"/>
    <n v="16327"/>
    <x v="47"/>
    <n v="2.1191890733141421E-2"/>
    <n v="2142"/>
    <n v="9"/>
    <n v="4.2016806722689074E-3"/>
  </r>
  <r>
    <x v="61"/>
    <n v="13890"/>
    <x v="48"/>
    <n v="2.1814254859611231E-2"/>
    <n v="1743"/>
    <n v="2"/>
    <n v="1.1474469305794606E-3"/>
  </r>
  <r>
    <x v="62"/>
    <n v="11952"/>
    <x v="49"/>
    <n v="2.3594377510040159E-2"/>
    <n v="1617"/>
    <n v="2"/>
    <n v="1.2368583797155227E-3"/>
  </r>
  <r>
    <x v="63"/>
    <n v="11366"/>
    <x v="13"/>
    <n v="2.2171388351222947E-2"/>
    <n v="1554"/>
    <n v="5"/>
    <n v="3.2175032175032173E-3"/>
  </r>
  <r>
    <x v="64"/>
    <n v="11374"/>
    <x v="12"/>
    <n v="2.4090029892737824E-2"/>
    <n v="1480"/>
    <n v="7"/>
    <n v="4.72972972972973E-3"/>
  </r>
  <r>
    <x v="65"/>
    <n v="10192"/>
    <x v="16"/>
    <n v="2.119309262166405E-2"/>
    <n v="1382"/>
    <n v="11"/>
    <n v="7.9594790159189573E-3"/>
  </r>
  <r>
    <x v="66"/>
    <n v="10408"/>
    <x v="50"/>
    <n v="2.1425826287471177E-2"/>
    <n v="1399"/>
    <n v="10"/>
    <n v="7.1479628305932807E-3"/>
  </r>
  <r>
    <x v="67"/>
    <n v="9636"/>
    <x v="36"/>
    <n v="1.9717725197177252E-2"/>
    <n v="1187"/>
    <n v="9"/>
    <n v="7.582139848357203E-3"/>
  </r>
  <r>
    <x v="68"/>
    <n v="9866"/>
    <x v="6"/>
    <n v="2.3515102371781876E-2"/>
    <n v="1442"/>
    <n v="9"/>
    <n v="6.2413314840499305E-3"/>
  </r>
  <r>
    <x v="69"/>
    <n v="10371"/>
    <x v="51"/>
    <n v="2.6901938096615563E-2"/>
    <n v="1659"/>
    <n v="21"/>
    <n v="1.2658227848101266E-2"/>
  </r>
  <r>
    <x v="70"/>
    <n v="10676"/>
    <x v="52"/>
    <n v="2.6320719370550767E-2"/>
    <n v="1707"/>
    <n v="17"/>
    <n v="9.9589923842999407E-3"/>
  </r>
  <r>
    <x v="71"/>
    <n v="10392"/>
    <x v="53"/>
    <n v="2.7424942263279444E-2"/>
    <n v="1540"/>
    <n v="8"/>
    <n v="5.1948051948051948E-3"/>
  </r>
  <r>
    <x v="72"/>
    <n v="10197"/>
    <x v="54"/>
    <n v="2.4124742571344514E-2"/>
    <n v="1531"/>
    <n v="15"/>
    <n v="9.7975179621162638E-3"/>
  </r>
  <r>
    <x v="73"/>
    <n v="9475"/>
    <x v="50"/>
    <n v="2.3535620052770448E-2"/>
    <n v="1484"/>
    <n v="6"/>
    <n v="4.0431266846361188E-3"/>
  </r>
  <r>
    <x v="74"/>
    <n v="8480"/>
    <x v="7"/>
    <n v="2.1580188679245282E-2"/>
    <n v="1205"/>
    <n v="9"/>
    <n v="7.4688796680497929E-3"/>
  </r>
  <r>
    <x v="75"/>
    <n v="9107"/>
    <x v="55"/>
    <n v="1.9325793345777973E-2"/>
    <n v="1473"/>
    <n v="12"/>
    <n v="8.1466395112016286E-3"/>
  </r>
  <r>
    <x v="76"/>
    <n v="9234"/>
    <x v="8"/>
    <n v="1.8193632228719947E-2"/>
    <n v="1502"/>
    <n v="10"/>
    <n v="6.6577896138482022E-3"/>
  </r>
  <r>
    <x v="77"/>
    <n v="9406"/>
    <x v="55"/>
    <n v="1.8711460769721456E-2"/>
    <n v="1448"/>
    <n v="10"/>
    <n v="6.9060773480662981E-3"/>
  </r>
  <r>
    <x v="78"/>
    <n v="9069"/>
    <x v="24"/>
    <n v="2.2273679567758296E-2"/>
    <n v="1481"/>
    <n v="14"/>
    <n v="9.4530722484807567E-3"/>
  </r>
  <r>
    <x v="79"/>
    <n v="9048"/>
    <x v="56"/>
    <n v="2.1993810786914234E-2"/>
    <n v="1409"/>
    <n v="7"/>
    <n v="4.9680624556422996E-3"/>
  </r>
  <r>
    <x v="80"/>
    <n v="8803"/>
    <x v="57"/>
    <n v="2.1469953424968762E-2"/>
    <n v="1480"/>
    <n v="10"/>
    <n v="6.7567567567567571E-3"/>
  </r>
  <r>
    <x v="81"/>
    <n v="8344"/>
    <x v="58"/>
    <n v="1.9654841802492808E-2"/>
    <n v="1210"/>
    <n v="5"/>
    <n v="4.1322314049586778E-3"/>
  </r>
  <r>
    <x v="82"/>
    <n v="7635"/>
    <x v="32"/>
    <n v="2.1218074656188603E-2"/>
    <n v="1158"/>
    <n v="8"/>
    <n v="6.9084628670120895E-3"/>
  </r>
  <r>
    <x v="83"/>
    <n v="9618"/>
    <x v="59"/>
    <n v="2.0066541900603037E-2"/>
    <n v="1702"/>
    <n v="9"/>
    <n v="5.2878965922444187E-3"/>
  </r>
  <r>
    <x v="84"/>
    <n v="14329"/>
    <x v="12"/>
    <n v="1.9122060157722102E-2"/>
    <n v="2274"/>
    <n v="4"/>
    <n v="1.7590149516270889E-3"/>
  </r>
  <r>
    <x v="85"/>
    <n v="12778"/>
    <x v="60"/>
    <n v="2.1130067303177336E-2"/>
    <n v="1975"/>
    <n v="16"/>
    <n v="8.1012658227848106E-3"/>
  </r>
  <r>
    <x v="86"/>
    <n v="12125"/>
    <x v="61"/>
    <n v="1.9628865979381443E-2"/>
    <n v="1770"/>
    <n v="12"/>
    <n v="6.7796610169491523E-3"/>
  </r>
  <r>
    <x v="87"/>
    <n v="11046"/>
    <x v="59"/>
    <n v="1.7472388194821654E-2"/>
    <n v="1579"/>
    <n v="10"/>
    <n v="6.333122229259025E-3"/>
  </r>
  <r>
    <x v="88"/>
    <n v="9932"/>
    <x v="19"/>
    <n v="1.9331453886427707E-2"/>
    <n v="1278"/>
    <n v="5"/>
    <n v="3.912363067292644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01403-01D3-443B-8999-3F3C3848347A}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7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63">
        <item x="34"/>
        <item x="40"/>
        <item x="44"/>
        <item x="30"/>
        <item x="39"/>
        <item x="31"/>
        <item x="33"/>
        <item x="41"/>
        <item x="28"/>
        <item x="37"/>
        <item x="38"/>
        <item x="23"/>
        <item x="32"/>
        <item x="45"/>
        <item x="58"/>
        <item x="43"/>
        <item x="42"/>
        <item x="8"/>
        <item x="9"/>
        <item x="55"/>
        <item x="29"/>
        <item x="25"/>
        <item x="35"/>
        <item x="7"/>
        <item x="57"/>
        <item x="36"/>
        <item x="22"/>
        <item x="19"/>
        <item x="59"/>
        <item x="56"/>
        <item x="24"/>
        <item x="27"/>
        <item x="5"/>
        <item x="17"/>
        <item x="21"/>
        <item x="3"/>
        <item x="2"/>
        <item x="4"/>
        <item x="16"/>
        <item x="26"/>
        <item x="20"/>
        <item x="50"/>
        <item x="18"/>
        <item x="10"/>
        <item x="6"/>
        <item x="61"/>
        <item x="54"/>
        <item x="15"/>
        <item x="13"/>
        <item x="46"/>
        <item x="1"/>
        <item x="14"/>
        <item x="0"/>
        <item x="60"/>
        <item x="12"/>
        <item x="51"/>
        <item x="52"/>
        <item x="49"/>
        <item x="53"/>
        <item x="48"/>
        <item x="11"/>
        <item x="47"/>
        <item t="default"/>
      </items>
    </pivotField>
    <pivotField numFmtId="10" showAll="0"/>
    <pivotField showAll="0"/>
    <pivotField dataField="1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酒店列表banner 订单量" fld="2" baseField="0" baseItem="0"/>
    <dataField name="求和项:蜂鸟入口 订单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8"/>
  <sheetViews>
    <sheetView tabSelected="1" workbookViewId="0">
      <pane ySplit="1" topLeftCell="A74" activePane="bottomLeft" state="frozen"/>
      <selection pane="bottomLeft" activeCell="U81" sqref="U81"/>
    </sheetView>
  </sheetViews>
  <sheetFormatPr defaultRowHeight="14.25"/>
  <cols>
    <col min="1" max="1" width="10.875" style="164" customWidth="1"/>
    <col min="2" max="2" width="6.5" style="164" customWidth="1"/>
    <col min="3" max="3" width="7.875" style="164" customWidth="1"/>
    <col min="4" max="4" width="6.75" style="164" customWidth="1"/>
    <col min="5" max="5" width="7" style="164" customWidth="1"/>
    <col min="6" max="6" width="7.5" style="164" customWidth="1"/>
    <col min="7" max="7" width="7.875" style="164" customWidth="1"/>
    <col min="8" max="8" width="6.75" style="246" customWidth="1"/>
    <col min="9" max="9" width="8" style="225" customWidth="1"/>
    <col min="10" max="10" width="5.875" style="164" customWidth="1"/>
    <col min="11" max="11" width="8.125" style="164" customWidth="1"/>
    <col min="12" max="12" width="7.5" style="164" customWidth="1"/>
    <col min="13" max="13" width="7.875" style="164" customWidth="1"/>
    <col min="14" max="14" width="7.25" style="164" customWidth="1"/>
    <col min="15" max="15" width="6.875" style="164" customWidth="1"/>
    <col min="16" max="16" width="7.375" style="164" customWidth="1"/>
    <col min="17" max="17" width="9.125" style="164" customWidth="1"/>
    <col min="18" max="18" width="6.625" style="164" customWidth="1"/>
    <col min="19" max="19" width="8.25" style="164" customWidth="1"/>
    <col min="20" max="20" width="8.125" style="164" customWidth="1"/>
    <col min="21" max="22" width="9" style="164" customWidth="1"/>
    <col min="23" max="23" width="8.625" style="164" customWidth="1"/>
    <col min="24" max="24" width="8" style="164" customWidth="1"/>
    <col min="25" max="25" width="8.25" style="164" customWidth="1"/>
    <col min="26" max="26" width="6.875" style="164" customWidth="1"/>
    <col min="27" max="27" width="8.25" style="164" customWidth="1"/>
    <col min="28" max="28" width="7" style="164" customWidth="1"/>
    <col min="29" max="29" width="9" style="225" customWidth="1"/>
    <col min="30" max="16384" width="9" style="164"/>
  </cols>
  <sheetData>
    <row r="1" spans="1:29" s="246" customFormat="1" ht="25.5" thickBot="1">
      <c r="A1" s="284" t="s">
        <v>2085</v>
      </c>
      <c r="B1" s="285" t="s">
        <v>2086</v>
      </c>
      <c r="C1" s="285" t="s">
        <v>2087</v>
      </c>
      <c r="D1" s="285" t="s">
        <v>2088</v>
      </c>
      <c r="E1" s="285" t="s">
        <v>2089</v>
      </c>
      <c r="F1" s="285" t="s">
        <v>1976</v>
      </c>
      <c r="G1" s="285" t="s">
        <v>2090</v>
      </c>
      <c r="H1" s="285" t="s">
        <v>2091</v>
      </c>
      <c r="I1" s="285" t="s">
        <v>1776</v>
      </c>
      <c r="J1" s="285" t="s">
        <v>1779</v>
      </c>
      <c r="K1" s="285" t="s">
        <v>1977</v>
      </c>
      <c r="L1" s="285" t="s">
        <v>1978</v>
      </c>
      <c r="M1" s="285" t="s">
        <v>1979</v>
      </c>
      <c r="N1" s="285" t="s">
        <v>1980</v>
      </c>
      <c r="O1" s="285" t="s">
        <v>1981</v>
      </c>
      <c r="P1" s="285" t="s">
        <v>1982</v>
      </c>
      <c r="Q1" s="285" t="s">
        <v>1783</v>
      </c>
      <c r="R1" s="285" t="s">
        <v>1786</v>
      </c>
      <c r="S1" s="285" t="s">
        <v>1983</v>
      </c>
      <c r="T1" s="285" t="s">
        <v>1984</v>
      </c>
      <c r="U1" s="285" t="s">
        <v>1985</v>
      </c>
      <c r="V1" s="285" t="s">
        <v>1986</v>
      </c>
      <c r="W1" s="285" t="s">
        <v>1987</v>
      </c>
      <c r="X1" s="285" t="s">
        <v>2093</v>
      </c>
      <c r="Y1" s="285" t="s">
        <v>2092</v>
      </c>
      <c r="Z1" s="285" t="s">
        <v>1793</v>
      </c>
      <c r="AA1" s="285" t="s">
        <v>2094</v>
      </c>
      <c r="AB1" s="285" t="s">
        <v>1902</v>
      </c>
      <c r="AC1" s="285" t="s">
        <v>2095</v>
      </c>
    </row>
    <row r="2" spans="1:29" s="185" customFormat="1" ht="17.25" thickBot="1">
      <c r="A2" s="175">
        <v>43101</v>
      </c>
      <c r="B2" s="176">
        <v>2107</v>
      </c>
      <c r="C2" s="176">
        <v>178</v>
      </c>
      <c r="D2" s="176">
        <v>38</v>
      </c>
      <c r="E2" s="359">
        <v>23</v>
      </c>
      <c r="F2" s="176">
        <v>1437</v>
      </c>
      <c r="G2" s="177">
        <v>403</v>
      </c>
      <c r="H2" s="177">
        <v>28</v>
      </c>
      <c r="I2" s="176">
        <v>28</v>
      </c>
      <c r="J2" s="176">
        <v>3933</v>
      </c>
      <c r="K2" s="176">
        <v>286</v>
      </c>
      <c r="L2" s="176">
        <v>63</v>
      </c>
      <c r="M2" s="359">
        <v>72</v>
      </c>
      <c r="N2" s="176">
        <v>2887</v>
      </c>
      <c r="O2" s="176">
        <v>592</v>
      </c>
      <c r="P2" s="176">
        <v>33</v>
      </c>
      <c r="Q2" s="176">
        <v>38</v>
      </c>
      <c r="R2" s="176">
        <v>659</v>
      </c>
      <c r="S2" s="176">
        <v>215</v>
      </c>
      <c r="T2" s="176">
        <v>337</v>
      </c>
      <c r="U2" s="359">
        <v>1293</v>
      </c>
      <c r="V2" s="176">
        <v>784</v>
      </c>
      <c r="W2" s="176">
        <v>459</v>
      </c>
      <c r="X2" s="176">
        <v>384</v>
      </c>
      <c r="Y2" s="176"/>
      <c r="Z2" s="176">
        <v>1.85</v>
      </c>
      <c r="AA2" s="217">
        <v>48050</v>
      </c>
      <c r="AB2" s="228">
        <v>3.3599999999999998E-2</v>
      </c>
      <c r="AC2" s="217">
        <v>1373204</v>
      </c>
    </row>
    <row r="3" spans="1:29" s="185" customFormat="1" ht="17.25" thickBot="1">
      <c r="A3" s="179">
        <v>43102</v>
      </c>
      <c r="B3" s="180">
        <v>2228</v>
      </c>
      <c r="C3" s="180">
        <v>192</v>
      </c>
      <c r="D3" s="168">
        <v>28</v>
      </c>
      <c r="E3" s="360">
        <v>30</v>
      </c>
      <c r="F3" s="180">
        <v>1490</v>
      </c>
      <c r="G3" s="181">
        <v>456</v>
      </c>
      <c r="H3" s="181">
        <v>32</v>
      </c>
      <c r="I3" s="180">
        <v>34</v>
      </c>
      <c r="J3" s="180">
        <v>4321</v>
      </c>
      <c r="K3" s="180">
        <v>330</v>
      </c>
      <c r="L3" s="168">
        <v>55</v>
      </c>
      <c r="M3" s="360">
        <v>87</v>
      </c>
      <c r="N3" s="180">
        <v>3083</v>
      </c>
      <c r="O3" s="180">
        <v>721</v>
      </c>
      <c r="P3" s="180">
        <v>45</v>
      </c>
      <c r="Q3" s="180">
        <v>59</v>
      </c>
      <c r="R3" s="180">
        <v>693</v>
      </c>
      <c r="S3" s="180">
        <v>254</v>
      </c>
      <c r="T3" s="168">
        <v>431</v>
      </c>
      <c r="U3" s="360">
        <v>1069</v>
      </c>
      <c r="V3" s="180">
        <v>797</v>
      </c>
      <c r="W3" s="180">
        <v>573</v>
      </c>
      <c r="X3" s="180">
        <v>432</v>
      </c>
      <c r="Y3" s="180"/>
      <c r="Z3" s="180">
        <v>1.93</v>
      </c>
      <c r="AA3" s="219">
        <v>49609</v>
      </c>
      <c r="AB3" s="227">
        <v>3.39E-2</v>
      </c>
      <c r="AC3" s="219">
        <v>1523824</v>
      </c>
    </row>
    <row r="4" spans="1:29" s="185" customFormat="1" ht="17.25" thickBot="1">
      <c r="A4" s="179">
        <v>43103</v>
      </c>
      <c r="B4" s="180">
        <v>2420</v>
      </c>
      <c r="C4" s="180">
        <v>192</v>
      </c>
      <c r="D4" s="168">
        <v>37</v>
      </c>
      <c r="E4" s="360">
        <v>21</v>
      </c>
      <c r="F4" s="180">
        <v>1648</v>
      </c>
      <c r="G4" s="181">
        <v>494</v>
      </c>
      <c r="H4" s="181">
        <v>28</v>
      </c>
      <c r="I4" s="180">
        <v>27</v>
      </c>
      <c r="J4" s="180">
        <v>4681</v>
      </c>
      <c r="K4" s="180">
        <v>330</v>
      </c>
      <c r="L4" s="168">
        <v>80</v>
      </c>
      <c r="M4" s="360">
        <v>46</v>
      </c>
      <c r="N4" s="180">
        <v>3423</v>
      </c>
      <c r="O4" s="180">
        <v>756</v>
      </c>
      <c r="P4" s="180">
        <v>46</v>
      </c>
      <c r="Q4" s="180">
        <v>39</v>
      </c>
      <c r="R4" s="180">
        <v>729</v>
      </c>
      <c r="S4" s="180">
        <v>310</v>
      </c>
      <c r="T4" s="168">
        <v>376</v>
      </c>
      <c r="U4" s="360">
        <v>883</v>
      </c>
      <c r="V4" s="180">
        <v>838</v>
      </c>
      <c r="W4" s="180">
        <v>568</v>
      </c>
      <c r="X4" s="180">
        <v>497</v>
      </c>
      <c r="Y4" s="180"/>
      <c r="Z4" s="180">
        <v>1.93</v>
      </c>
      <c r="AA4" s="219">
        <v>51956</v>
      </c>
      <c r="AB4" s="227">
        <v>3.5400000000000001E-2</v>
      </c>
      <c r="AC4" s="219">
        <v>1748951</v>
      </c>
    </row>
    <row r="5" spans="1:29" s="185" customFormat="1" ht="15.75" thickBot="1">
      <c r="A5" s="175">
        <v>43104</v>
      </c>
      <c r="B5" s="176">
        <v>2470</v>
      </c>
      <c r="C5" s="176">
        <v>164</v>
      </c>
      <c r="D5" s="176">
        <v>39</v>
      </c>
      <c r="E5" s="359">
        <v>41</v>
      </c>
      <c r="F5" s="176">
        <v>1701</v>
      </c>
      <c r="G5" s="177">
        <v>498</v>
      </c>
      <c r="H5" s="177">
        <v>27</v>
      </c>
      <c r="I5" s="176">
        <v>29</v>
      </c>
      <c r="J5" s="176">
        <v>4855</v>
      </c>
      <c r="K5" s="176">
        <v>281</v>
      </c>
      <c r="L5" s="176">
        <v>61</v>
      </c>
      <c r="M5" s="359">
        <v>98</v>
      </c>
      <c r="N5" s="176">
        <v>3550</v>
      </c>
      <c r="O5" s="176">
        <v>797</v>
      </c>
      <c r="P5" s="176">
        <v>68</v>
      </c>
      <c r="Q5" s="176">
        <v>39</v>
      </c>
      <c r="R5" s="176">
        <v>722</v>
      </c>
      <c r="S5" s="176">
        <v>277</v>
      </c>
      <c r="T5" s="176">
        <v>430</v>
      </c>
      <c r="U5" s="359">
        <v>667</v>
      </c>
      <c r="V5" s="176">
        <v>813</v>
      </c>
      <c r="W5" s="176">
        <v>559</v>
      </c>
      <c r="X5" s="176">
        <v>1079</v>
      </c>
      <c r="Y5" s="176"/>
      <c r="Z5" s="176">
        <v>1.96</v>
      </c>
      <c r="AA5" s="217">
        <v>50794</v>
      </c>
      <c r="AB5" s="228">
        <v>3.6700000000000003E-2</v>
      </c>
      <c r="AC5" s="217">
        <v>1752836</v>
      </c>
    </row>
    <row r="6" spans="1:29" s="185" customFormat="1" ht="17.25" thickBot="1">
      <c r="A6" s="167">
        <v>43105</v>
      </c>
      <c r="B6" s="168">
        <v>2627</v>
      </c>
      <c r="C6" s="168">
        <v>200</v>
      </c>
      <c r="D6" s="168">
        <v>48</v>
      </c>
      <c r="E6" s="389">
        <v>43</v>
      </c>
      <c r="F6" s="168">
        <v>1714</v>
      </c>
      <c r="G6" s="169">
        <v>581</v>
      </c>
      <c r="H6" s="169">
        <v>41</v>
      </c>
      <c r="I6" s="168">
        <v>30</v>
      </c>
      <c r="J6" s="168">
        <v>5129</v>
      </c>
      <c r="K6" s="168">
        <v>366</v>
      </c>
      <c r="L6" s="168">
        <v>87</v>
      </c>
      <c r="M6" s="389">
        <v>132</v>
      </c>
      <c r="N6" s="168">
        <v>3588</v>
      </c>
      <c r="O6" s="168">
        <v>888</v>
      </c>
      <c r="P6" s="168">
        <v>68</v>
      </c>
      <c r="Q6" s="168">
        <v>35</v>
      </c>
      <c r="R6" s="168">
        <v>749</v>
      </c>
      <c r="S6" s="168">
        <v>292</v>
      </c>
      <c r="T6" s="168">
        <v>395</v>
      </c>
      <c r="U6" s="389">
        <v>1131</v>
      </c>
      <c r="V6" s="168">
        <v>876</v>
      </c>
      <c r="W6" s="168">
        <v>580</v>
      </c>
      <c r="X6" s="168">
        <v>459</v>
      </c>
      <c r="Y6" s="168"/>
      <c r="Z6" s="168">
        <v>1.93</v>
      </c>
      <c r="AA6" s="222">
        <v>50900</v>
      </c>
      <c r="AB6" s="233">
        <v>3.7600000000000001E-2</v>
      </c>
      <c r="AC6" s="222">
        <v>1934376</v>
      </c>
    </row>
    <row r="7" spans="1:29" s="185" customFormat="1" ht="17.25" thickBot="1">
      <c r="A7" s="179">
        <v>43106</v>
      </c>
      <c r="B7" s="180">
        <v>2531</v>
      </c>
      <c r="C7" s="180">
        <v>210</v>
      </c>
      <c r="D7" s="168">
        <v>34</v>
      </c>
      <c r="E7" s="360">
        <v>40</v>
      </c>
      <c r="F7" s="180">
        <v>1629</v>
      </c>
      <c r="G7" s="181">
        <v>572</v>
      </c>
      <c r="H7" s="181">
        <v>46</v>
      </c>
      <c r="I7" s="180">
        <v>34</v>
      </c>
      <c r="J7" s="180">
        <v>4920</v>
      </c>
      <c r="K7" s="180">
        <v>349</v>
      </c>
      <c r="L7" s="168">
        <v>65</v>
      </c>
      <c r="M7" s="360">
        <v>99</v>
      </c>
      <c r="N7" s="180">
        <v>3480</v>
      </c>
      <c r="O7" s="180">
        <v>858</v>
      </c>
      <c r="P7" s="180">
        <v>69</v>
      </c>
      <c r="Q7" s="180">
        <v>49</v>
      </c>
      <c r="R7" s="180">
        <v>684</v>
      </c>
      <c r="S7" s="180">
        <v>289</v>
      </c>
      <c r="T7" s="168">
        <v>706</v>
      </c>
      <c r="U7" s="360">
        <v>1001</v>
      </c>
      <c r="V7" s="180">
        <v>802</v>
      </c>
      <c r="W7" s="180">
        <v>506</v>
      </c>
      <c r="X7" s="180">
        <v>502</v>
      </c>
      <c r="Y7" s="180"/>
      <c r="Z7" s="180">
        <v>1.94</v>
      </c>
      <c r="AA7" s="219">
        <v>50213</v>
      </c>
      <c r="AB7" s="227">
        <v>3.6600000000000001E-2</v>
      </c>
      <c r="AC7" s="219">
        <v>1703059</v>
      </c>
    </row>
    <row r="8" spans="1:29" s="185" customFormat="1" ht="17.25" thickBot="1">
      <c r="A8" s="179">
        <v>43107</v>
      </c>
      <c r="B8" s="180">
        <v>2506</v>
      </c>
      <c r="C8" s="180">
        <v>194</v>
      </c>
      <c r="D8" s="168">
        <v>24</v>
      </c>
      <c r="E8" s="360">
        <v>28</v>
      </c>
      <c r="F8" s="180">
        <v>1706</v>
      </c>
      <c r="G8" s="181">
        <v>516</v>
      </c>
      <c r="H8" s="181">
        <v>38</v>
      </c>
      <c r="I8" s="180">
        <v>30</v>
      </c>
      <c r="J8" s="180">
        <v>5044</v>
      </c>
      <c r="K8" s="180">
        <v>383</v>
      </c>
      <c r="L8" s="168">
        <v>50</v>
      </c>
      <c r="M8" s="360">
        <v>59</v>
      </c>
      <c r="N8" s="180">
        <v>3614</v>
      </c>
      <c r="O8" s="180">
        <v>854</v>
      </c>
      <c r="P8" s="180">
        <v>84</v>
      </c>
      <c r="Q8" s="180">
        <v>56</v>
      </c>
      <c r="R8" s="180">
        <v>786</v>
      </c>
      <c r="S8" s="180">
        <v>423</v>
      </c>
      <c r="T8" s="168">
        <v>628</v>
      </c>
      <c r="U8" s="360">
        <v>1001</v>
      </c>
      <c r="V8" s="180">
        <v>895</v>
      </c>
      <c r="W8" s="180">
        <v>573</v>
      </c>
      <c r="X8" s="180">
        <v>698</v>
      </c>
      <c r="Y8" s="180"/>
      <c r="Z8" s="180">
        <v>2.0099999999999998</v>
      </c>
      <c r="AA8" s="219">
        <v>50748</v>
      </c>
      <c r="AB8" s="227">
        <v>3.7400000000000003E-2</v>
      </c>
      <c r="AC8" s="219">
        <v>1946922</v>
      </c>
    </row>
    <row r="9" spans="1:29" s="185" customFormat="1" ht="15.75" thickBot="1">
      <c r="A9" s="167">
        <v>43108</v>
      </c>
      <c r="B9" s="168">
        <v>2421</v>
      </c>
      <c r="C9" s="168">
        <v>185</v>
      </c>
      <c r="D9" s="168">
        <v>30</v>
      </c>
      <c r="E9" s="389">
        <v>29</v>
      </c>
      <c r="F9" s="168">
        <v>1574</v>
      </c>
      <c r="G9" s="169">
        <v>567</v>
      </c>
      <c r="H9" s="169">
        <v>36</v>
      </c>
      <c r="I9" s="168">
        <v>37</v>
      </c>
      <c r="J9" s="168">
        <v>4728</v>
      </c>
      <c r="K9" s="168">
        <v>359</v>
      </c>
      <c r="L9" s="168">
        <v>80</v>
      </c>
      <c r="M9" s="389">
        <v>67</v>
      </c>
      <c r="N9" s="168">
        <v>3277</v>
      </c>
      <c r="O9" s="168">
        <v>886</v>
      </c>
      <c r="P9" s="168">
        <v>59</v>
      </c>
      <c r="Q9" s="168">
        <v>63</v>
      </c>
      <c r="R9" s="168">
        <v>715</v>
      </c>
      <c r="S9" s="168">
        <v>334</v>
      </c>
      <c r="T9" s="168">
        <v>679</v>
      </c>
      <c r="U9" s="389">
        <v>513</v>
      </c>
      <c r="V9" s="168">
        <v>827</v>
      </c>
      <c r="W9" s="168">
        <v>539</v>
      </c>
      <c r="X9" s="168">
        <v>566</v>
      </c>
      <c r="Y9" s="168"/>
      <c r="Z9" s="168">
        <v>1.95</v>
      </c>
      <c r="AA9" s="222">
        <v>50235</v>
      </c>
      <c r="AB9" s="233">
        <v>3.5000000000000003E-2</v>
      </c>
      <c r="AC9" s="222">
        <v>1710608</v>
      </c>
    </row>
    <row r="10" spans="1:29" s="185" customFormat="1" ht="15.75" thickBot="1">
      <c r="A10" s="175">
        <v>43109</v>
      </c>
      <c r="B10" s="176">
        <v>2632</v>
      </c>
      <c r="C10" s="176">
        <v>202</v>
      </c>
      <c r="D10" s="176">
        <v>31</v>
      </c>
      <c r="E10" s="359">
        <v>24</v>
      </c>
      <c r="F10" s="176">
        <v>1732</v>
      </c>
      <c r="G10" s="177">
        <v>610</v>
      </c>
      <c r="H10" s="177">
        <v>33</v>
      </c>
      <c r="I10" s="176">
        <v>27</v>
      </c>
      <c r="J10" s="176">
        <v>5326</v>
      </c>
      <c r="K10" s="176">
        <v>421</v>
      </c>
      <c r="L10" s="176">
        <v>41</v>
      </c>
      <c r="M10" s="359">
        <v>61</v>
      </c>
      <c r="N10" s="176">
        <v>3759</v>
      </c>
      <c r="O10" s="176">
        <v>987</v>
      </c>
      <c r="P10" s="176">
        <v>57</v>
      </c>
      <c r="Q10" s="176">
        <v>50</v>
      </c>
      <c r="R10" s="176">
        <v>753</v>
      </c>
      <c r="S10" s="176">
        <v>342</v>
      </c>
      <c r="T10" s="176">
        <v>377</v>
      </c>
      <c r="U10" s="359">
        <v>1130</v>
      </c>
      <c r="V10" s="176">
        <v>874</v>
      </c>
      <c r="W10" s="176">
        <v>569</v>
      </c>
      <c r="X10" s="176">
        <v>624</v>
      </c>
      <c r="Y10" s="176"/>
      <c r="Z10" s="176">
        <v>2.02</v>
      </c>
      <c r="AA10" s="217">
        <v>50363</v>
      </c>
      <c r="AB10" s="228">
        <v>3.8399999999999997E-2</v>
      </c>
      <c r="AC10" s="217">
        <v>1962763</v>
      </c>
    </row>
    <row r="11" spans="1:29" s="185" customFormat="1" ht="15.75" thickBot="1">
      <c r="A11" s="167">
        <v>43110</v>
      </c>
      <c r="B11" s="168">
        <v>2795</v>
      </c>
      <c r="C11" s="168">
        <v>177</v>
      </c>
      <c r="D11" s="168">
        <v>49</v>
      </c>
      <c r="E11" s="389">
        <v>25</v>
      </c>
      <c r="F11" s="168">
        <v>1846</v>
      </c>
      <c r="G11" s="169">
        <v>657</v>
      </c>
      <c r="H11" s="169">
        <v>41</v>
      </c>
      <c r="I11" s="168">
        <v>35</v>
      </c>
      <c r="J11" s="168">
        <v>5263</v>
      </c>
      <c r="K11" s="168">
        <v>336</v>
      </c>
      <c r="L11" s="168">
        <v>77</v>
      </c>
      <c r="M11" s="389">
        <v>60</v>
      </c>
      <c r="N11" s="168">
        <v>3783</v>
      </c>
      <c r="O11" s="168">
        <v>931</v>
      </c>
      <c r="P11" s="168">
        <v>76</v>
      </c>
      <c r="Q11" s="168">
        <v>89</v>
      </c>
      <c r="R11" s="168">
        <v>749</v>
      </c>
      <c r="S11" s="168">
        <v>396</v>
      </c>
      <c r="T11" s="168">
        <v>531</v>
      </c>
      <c r="U11" s="389">
        <v>1114</v>
      </c>
      <c r="V11" s="168">
        <v>867</v>
      </c>
      <c r="W11" s="168">
        <v>537</v>
      </c>
      <c r="X11" s="168">
        <v>570</v>
      </c>
      <c r="Y11" s="168"/>
      <c r="Z11" s="168">
        <v>1.88</v>
      </c>
      <c r="AA11" s="222">
        <v>50853</v>
      </c>
      <c r="AB11" s="233">
        <v>3.9800000000000002E-2</v>
      </c>
      <c r="AC11" s="222">
        <v>2073618</v>
      </c>
    </row>
    <row r="12" spans="1:29" s="185" customFormat="1" ht="15.75" thickBot="1">
      <c r="A12" s="175">
        <v>43111</v>
      </c>
      <c r="B12" s="176">
        <v>2676</v>
      </c>
      <c r="C12" s="176">
        <v>176</v>
      </c>
      <c r="D12" s="176">
        <v>32</v>
      </c>
      <c r="E12" s="359">
        <v>28</v>
      </c>
      <c r="F12" s="176">
        <v>1838</v>
      </c>
      <c r="G12" s="177">
        <v>568</v>
      </c>
      <c r="H12" s="177">
        <v>34</v>
      </c>
      <c r="I12" s="176">
        <v>35</v>
      </c>
      <c r="J12" s="176">
        <v>5216</v>
      </c>
      <c r="K12" s="176">
        <v>338</v>
      </c>
      <c r="L12" s="176">
        <v>49</v>
      </c>
      <c r="M12" s="359">
        <v>63</v>
      </c>
      <c r="N12" s="176">
        <v>3810</v>
      </c>
      <c r="O12" s="176">
        <v>907</v>
      </c>
      <c r="P12" s="176">
        <v>49</v>
      </c>
      <c r="Q12" s="176">
        <v>54</v>
      </c>
      <c r="R12" s="176">
        <v>704</v>
      </c>
      <c r="S12" s="176">
        <v>276</v>
      </c>
      <c r="T12" s="176">
        <v>498</v>
      </c>
      <c r="U12" s="359">
        <v>688</v>
      </c>
      <c r="V12" s="176">
        <v>796</v>
      </c>
      <c r="W12" s="176">
        <v>566</v>
      </c>
      <c r="X12" s="176">
        <v>429</v>
      </c>
      <c r="Y12" s="176"/>
      <c r="Z12" s="176">
        <v>1.95</v>
      </c>
      <c r="AA12" s="217">
        <v>51940</v>
      </c>
      <c r="AB12" s="228">
        <v>3.8800000000000001E-2</v>
      </c>
      <c r="AC12" s="217">
        <v>1864624</v>
      </c>
    </row>
    <row r="13" spans="1:29" s="185" customFormat="1" ht="15.75" thickBot="1">
      <c r="A13" s="167">
        <v>43112</v>
      </c>
      <c r="B13" s="168">
        <v>2686</v>
      </c>
      <c r="C13" s="168">
        <v>235</v>
      </c>
      <c r="D13" s="168">
        <v>44</v>
      </c>
      <c r="E13" s="389">
        <v>37</v>
      </c>
      <c r="F13" s="168">
        <v>1820</v>
      </c>
      <c r="G13" s="169">
        <v>519</v>
      </c>
      <c r="H13" s="169">
        <v>31</v>
      </c>
      <c r="I13" s="168">
        <v>51</v>
      </c>
      <c r="J13" s="168">
        <v>4971</v>
      </c>
      <c r="K13" s="168">
        <v>412</v>
      </c>
      <c r="L13" s="168">
        <v>64</v>
      </c>
      <c r="M13" s="389">
        <v>86</v>
      </c>
      <c r="N13" s="168">
        <v>3573</v>
      </c>
      <c r="O13" s="168">
        <v>793</v>
      </c>
      <c r="P13" s="168">
        <v>43</v>
      </c>
      <c r="Q13" s="168">
        <v>91</v>
      </c>
      <c r="R13" s="168">
        <v>676</v>
      </c>
      <c r="S13" s="168">
        <v>310</v>
      </c>
      <c r="T13" s="168">
        <v>400</v>
      </c>
      <c r="U13" s="389">
        <v>678</v>
      </c>
      <c r="V13" s="168">
        <v>783</v>
      </c>
      <c r="W13" s="168">
        <v>499</v>
      </c>
      <c r="X13" s="168">
        <v>460</v>
      </c>
      <c r="Y13" s="168"/>
      <c r="Z13" s="168">
        <v>1.84</v>
      </c>
      <c r="AA13" s="222">
        <v>52303</v>
      </c>
      <c r="AB13" s="233">
        <v>3.9300000000000002E-2</v>
      </c>
      <c r="AC13" s="222">
        <v>1789584</v>
      </c>
    </row>
    <row r="14" spans="1:29" s="185" customFormat="1" ht="15.75" thickBot="1">
      <c r="A14" s="179">
        <v>43113</v>
      </c>
      <c r="B14" s="180">
        <v>2861</v>
      </c>
      <c r="C14" s="180">
        <v>287</v>
      </c>
      <c r="D14" s="168">
        <v>59</v>
      </c>
      <c r="E14" s="360">
        <v>41</v>
      </c>
      <c r="F14" s="180">
        <v>1956</v>
      </c>
      <c r="G14" s="181">
        <v>486</v>
      </c>
      <c r="H14" s="181">
        <v>32</v>
      </c>
      <c r="I14" s="180">
        <v>53</v>
      </c>
      <c r="J14" s="180">
        <v>5566</v>
      </c>
      <c r="K14" s="180">
        <v>506</v>
      </c>
      <c r="L14" s="168">
        <v>95</v>
      </c>
      <c r="M14" s="360">
        <v>95</v>
      </c>
      <c r="N14" s="180">
        <v>4100</v>
      </c>
      <c r="O14" s="180">
        <v>717</v>
      </c>
      <c r="P14" s="180">
        <v>53</v>
      </c>
      <c r="Q14" s="180">
        <v>84</v>
      </c>
      <c r="R14" s="180">
        <v>693</v>
      </c>
      <c r="S14" s="180">
        <v>271</v>
      </c>
      <c r="T14" s="168">
        <v>518</v>
      </c>
      <c r="U14" s="360">
        <v>1203</v>
      </c>
      <c r="V14" s="180">
        <v>814</v>
      </c>
      <c r="W14" s="180">
        <v>486</v>
      </c>
      <c r="X14" s="180">
        <v>495</v>
      </c>
      <c r="Y14" s="180"/>
      <c r="Z14" s="180">
        <v>1.94</v>
      </c>
      <c r="AA14" s="219">
        <v>53167</v>
      </c>
      <c r="AB14" s="227">
        <v>4.2200000000000001E-2</v>
      </c>
      <c r="AC14" s="219">
        <v>1952916</v>
      </c>
    </row>
    <row r="15" spans="1:29" s="185" customFormat="1" ht="15.75" thickBot="1">
      <c r="A15" s="171">
        <v>43114</v>
      </c>
      <c r="B15" s="172">
        <v>2571</v>
      </c>
      <c r="C15" s="172">
        <v>239</v>
      </c>
      <c r="D15" s="176">
        <v>54</v>
      </c>
      <c r="E15" s="374">
        <v>45</v>
      </c>
      <c r="F15" s="172">
        <v>1773</v>
      </c>
      <c r="G15" s="173">
        <v>436</v>
      </c>
      <c r="H15" s="173">
        <v>24</v>
      </c>
      <c r="I15" s="172">
        <v>56</v>
      </c>
      <c r="J15" s="172">
        <v>5101</v>
      </c>
      <c r="K15" s="172">
        <v>479</v>
      </c>
      <c r="L15" s="176">
        <v>82</v>
      </c>
      <c r="M15" s="374">
        <v>95</v>
      </c>
      <c r="N15" s="172">
        <v>3701</v>
      </c>
      <c r="O15" s="172">
        <v>700</v>
      </c>
      <c r="P15" s="172">
        <v>44</v>
      </c>
      <c r="Q15" s="172">
        <v>117</v>
      </c>
      <c r="R15" s="172">
        <v>725</v>
      </c>
      <c r="S15" s="172">
        <v>465</v>
      </c>
      <c r="T15" s="176">
        <v>530</v>
      </c>
      <c r="U15" s="374">
        <v>897</v>
      </c>
      <c r="V15" s="172">
        <v>819</v>
      </c>
      <c r="W15" s="172">
        <v>505</v>
      </c>
      <c r="X15" s="172">
        <v>825</v>
      </c>
      <c r="Y15" s="172"/>
      <c r="Z15" s="172">
        <v>1.98</v>
      </c>
      <c r="AA15" s="218">
        <v>55017</v>
      </c>
      <c r="AB15" s="226">
        <v>3.6600000000000001E-2</v>
      </c>
      <c r="AC15" s="218">
        <v>1831320</v>
      </c>
    </row>
    <row r="16" spans="1:29" s="185" customFormat="1" ht="15.75" thickBot="1">
      <c r="A16" s="179">
        <v>43115</v>
      </c>
      <c r="B16" s="180">
        <v>2754</v>
      </c>
      <c r="C16" s="180">
        <v>240</v>
      </c>
      <c r="D16" s="168">
        <v>49</v>
      </c>
      <c r="E16" s="360">
        <v>37</v>
      </c>
      <c r="F16" s="180">
        <v>1849</v>
      </c>
      <c r="G16" s="181">
        <v>555</v>
      </c>
      <c r="H16" s="181">
        <v>24</v>
      </c>
      <c r="I16" s="180">
        <v>45</v>
      </c>
      <c r="J16" s="180">
        <v>5488</v>
      </c>
      <c r="K16" s="180">
        <v>444</v>
      </c>
      <c r="L16" s="168">
        <v>90</v>
      </c>
      <c r="M16" s="360">
        <v>123</v>
      </c>
      <c r="N16" s="180">
        <v>3911</v>
      </c>
      <c r="O16" s="180">
        <v>885</v>
      </c>
      <c r="P16" s="180">
        <v>35</v>
      </c>
      <c r="Q16" s="180">
        <v>86</v>
      </c>
      <c r="R16" s="180">
        <v>757</v>
      </c>
      <c r="S16" s="180">
        <v>379</v>
      </c>
      <c r="T16" s="168">
        <v>506</v>
      </c>
      <c r="U16" s="360">
        <v>901</v>
      </c>
      <c r="V16" s="180">
        <v>850</v>
      </c>
      <c r="W16" s="180">
        <v>643</v>
      </c>
      <c r="X16" s="180">
        <v>521</v>
      </c>
      <c r="Y16" s="180"/>
      <c r="Z16" s="180">
        <v>1.97</v>
      </c>
      <c r="AA16" s="219">
        <v>55146</v>
      </c>
      <c r="AB16" s="227">
        <v>3.7900000000000003E-2</v>
      </c>
      <c r="AC16" s="219">
        <v>2057157</v>
      </c>
    </row>
    <row r="17" spans="1:29" s="185" customFormat="1" ht="15.75" thickBot="1">
      <c r="A17" s="167">
        <v>43116</v>
      </c>
      <c r="B17" s="168">
        <v>3053</v>
      </c>
      <c r="C17" s="168">
        <v>239</v>
      </c>
      <c r="D17" s="168">
        <v>57</v>
      </c>
      <c r="E17" s="389">
        <v>40</v>
      </c>
      <c r="F17" s="168">
        <v>2054</v>
      </c>
      <c r="G17" s="169">
        <v>622</v>
      </c>
      <c r="H17" s="169">
        <v>41</v>
      </c>
      <c r="I17" s="168">
        <v>44</v>
      </c>
      <c r="J17" s="168">
        <v>5935</v>
      </c>
      <c r="K17" s="168">
        <v>448</v>
      </c>
      <c r="L17" s="168">
        <v>125</v>
      </c>
      <c r="M17" s="389">
        <v>103</v>
      </c>
      <c r="N17" s="168">
        <v>4195</v>
      </c>
      <c r="O17" s="168">
        <v>1017</v>
      </c>
      <c r="P17" s="168">
        <v>47</v>
      </c>
      <c r="Q17" s="168">
        <v>100</v>
      </c>
      <c r="R17" s="168">
        <v>717</v>
      </c>
      <c r="S17" s="168">
        <v>347</v>
      </c>
      <c r="T17" s="168">
        <v>467</v>
      </c>
      <c r="U17" s="389">
        <v>660</v>
      </c>
      <c r="V17" s="168">
        <v>815</v>
      </c>
      <c r="W17" s="168">
        <v>583</v>
      </c>
      <c r="X17" s="168">
        <v>356</v>
      </c>
      <c r="Y17" s="168"/>
      <c r="Z17" s="168">
        <v>1.94</v>
      </c>
      <c r="AA17" s="222">
        <v>57248</v>
      </c>
      <c r="AB17" s="233">
        <v>4.0099999999999997E-2</v>
      </c>
      <c r="AC17" s="222">
        <v>2160036</v>
      </c>
    </row>
    <row r="18" spans="1:29" s="185" customFormat="1" ht="15.75" thickBot="1">
      <c r="A18" s="171">
        <v>43117</v>
      </c>
      <c r="B18" s="172">
        <v>3063</v>
      </c>
      <c r="C18" s="172">
        <v>267</v>
      </c>
      <c r="D18" s="176">
        <v>84</v>
      </c>
      <c r="E18" s="374">
        <v>35</v>
      </c>
      <c r="F18" s="172">
        <v>2052</v>
      </c>
      <c r="G18" s="173">
        <v>577</v>
      </c>
      <c r="H18" s="173">
        <v>48</v>
      </c>
      <c r="I18" s="172">
        <v>55</v>
      </c>
      <c r="J18" s="172">
        <v>5748</v>
      </c>
      <c r="K18" s="172">
        <v>457</v>
      </c>
      <c r="L18" s="176">
        <v>150</v>
      </c>
      <c r="M18" s="374">
        <v>93</v>
      </c>
      <c r="N18" s="172">
        <v>4093</v>
      </c>
      <c r="O18" s="172">
        <v>867</v>
      </c>
      <c r="P18" s="172">
        <v>88</v>
      </c>
      <c r="Q18" s="172">
        <v>112</v>
      </c>
      <c r="R18" s="172">
        <v>690</v>
      </c>
      <c r="S18" s="172">
        <v>317</v>
      </c>
      <c r="T18" s="176">
        <v>370</v>
      </c>
      <c r="U18" s="374">
        <v>803</v>
      </c>
      <c r="V18" s="172">
        <v>791</v>
      </c>
      <c r="W18" s="172">
        <v>557</v>
      </c>
      <c r="X18" s="172">
        <v>579</v>
      </c>
      <c r="Y18" s="172"/>
      <c r="Z18" s="172">
        <v>1.87</v>
      </c>
      <c r="AA18" s="218">
        <v>57308</v>
      </c>
      <c r="AB18" s="226">
        <v>4.0500000000000001E-2</v>
      </c>
      <c r="AC18" s="218">
        <v>2087850</v>
      </c>
    </row>
    <row r="19" spans="1:29" s="185" customFormat="1" ht="15.75" thickBot="1">
      <c r="A19" s="167">
        <v>43118</v>
      </c>
      <c r="B19" s="168">
        <v>3083</v>
      </c>
      <c r="C19" s="168">
        <v>278</v>
      </c>
      <c r="D19" s="168">
        <v>53</v>
      </c>
      <c r="E19" s="389">
        <v>48</v>
      </c>
      <c r="F19" s="168">
        <v>2093</v>
      </c>
      <c r="G19" s="169">
        <v>565</v>
      </c>
      <c r="H19" s="169">
        <v>46</v>
      </c>
      <c r="I19" s="168">
        <v>57</v>
      </c>
      <c r="J19" s="168">
        <v>5720</v>
      </c>
      <c r="K19" s="168">
        <v>475</v>
      </c>
      <c r="L19" s="168">
        <v>91</v>
      </c>
      <c r="M19" s="389">
        <v>104</v>
      </c>
      <c r="N19" s="168">
        <v>4016</v>
      </c>
      <c r="O19" s="168">
        <v>949</v>
      </c>
      <c r="P19" s="168">
        <v>85</v>
      </c>
      <c r="Q19" s="168">
        <v>109</v>
      </c>
      <c r="R19" s="168">
        <v>692</v>
      </c>
      <c r="S19" s="168">
        <v>298</v>
      </c>
      <c r="T19" s="168">
        <v>428</v>
      </c>
      <c r="U19" s="389">
        <v>807</v>
      </c>
      <c r="V19" s="168">
        <v>775</v>
      </c>
      <c r="W19" s="168">
        <v>603</v>
      </c>
      <c r="X19" s="168">
        <v>667</v>
      </c>
      <c r="Y19" s="168"/>
      <c r="Z19" s="168">
        <v>1.85</v>
      </c>
      <c r="AA19" s="222">
        <v>55772</v>
      </c>
      <c r="AB19" s="233">
        <v>4.2500000000000003E-2</v>
      </c>
      <c r="AC19" s="222">
        <v>2099057</v>
      </c>
    </row>
    <row r="20" spans="1:29" s="185" customFormat="1" ht="15.75" thickBot="1">
      <c r="A20" s="171">
        <v>43119</v>
      </c>
      <c r="B20" s="172">
        <v>3135</v>
      </c>
      <c r="C20" s="172">
        <v>300</v>
      </c>
      <c r="D20" s="176">
        <v>58</v>
      </c>
      <c r="E20" s="374">
        <v>30</v>
      </c>
      <c r="F20" s="172">
        <v>2118</v>
      </c>
      <c r="G20" s="173">
        <v>585</v>
      </c>
      <c r="H20" s="173">
        <v>44</v>
      </c>
      <c r="I20" s="172">
        <v>57</v>
      </c>
      <c r="J20" s="172">
        <v>5767</v>
      </c>
      <c r="K20" s="172">
        <v>513</v>
      </c>
      <c r="L20" s="176">
        <v>124</v>
      </c>
      <c r="M20" s="374">
        <v>86</v>
      </c>
      <c r="N20" s="172">
        <v>4058</v>
      </c>
      <c r="O20" s="172">
        <v>921</v>
      </c>
      <c r="P20" s="172">
        <v>65</v>
      </c>
      <c r="Q20" s="172">
        <v>125</v>
      </c>
      <c r="R20" s="172">
        <v>691</v>
      </c>
      <c r="S20" s="172">
        <v>296</v>
      </c>
      <c r="T20" s="176">
        <v>544</v>
      </c>
      <c r="U20" s="374">
        <v>716</v>
      </c>
      <c r="V20" s="172">
        <v>774</v>
      </c>
      <c r="W20" s="172">
        <v>621</v>
      </c>
      <c r="X20" s="172">
        <v>539</v>
      </c>
      <c r="Y20" s="172"/>
      <c r="Z20" s="172">
        <v>1.83</v>
      </c>
      <c r="AA20" s="218">
        <v>55111</v>
      </c>
      <c r="AB20" s="226">
        <v>4.3900000000000002E-2</v>
      </c>
      <c r="AC20" s="218">
        <v>2146537</v>
      </c>
    </row>
    <row r="21" spans="1:29" s="185" customFormat="1" ht="15.75" thickBot="1">
      <c r="A21" s="167">
        <v>43120</v>
      </c>
      <c r="B21" s="168">
        <v>3022</v>
      </c>
      <c r="C21" s="168">
        <v>252</v>
      </c>
      <c r="D21" s="168">
        <v>71</v>
      </c>
      <c r="E21" s="389">
        <v>42</v>
      </c>
      <c r="F21" s="168">
        <v>2069</v>
      </c>
      <c r="G21" s="169">
        <v>536</v>
      </c>
      <c r="H21" s="169">
        <v>52</v>
      </c>
      <c r="I21" s="168">
        <v>66</v>
      </c>
      <c r="J21" s="168">
        <v>5785</v>
      </c>
      <c r="K21" s="168">
        <v>434</v>
      </c>
      <c r="L21" s="168">
        <v>123</v>
      </c>
      <c r="M21" s="389">
        <v>125</v>
      </c>
      <c r="N21" s="168">
        <v>4202</v>
      </c>
      <c r="O21" s="168">
        <v>824</v>
      </c>
      <c r="P21" s="168">
        <v>77</v>
      </c>
      <c r="Q21" s="168">
        <v>114</v>
      </c>
      <c r="R21" s="168">
        <v>705</v>
      </c>
      <c r="S21" s="168">
        <v>293</v>
      </c>
      <c r="T21" s="168">
        <v>629</v>
      </c>
      <c r="U21" s="389">
        <v>669</v>
      </c>
      <c r="V21" s="168">
        <v>807</v>
      </c>
      <c r="W21" s="168">
        <v>529</v>
      </c>
      <c r="X21" s="168">
        <v>518</v>
      </c>
      <c r="Y21" s="168"/>
      <c r="Z21" s="168">
        <v>1.9</v>
      </c>
      <c r="AA21" s="222">
        <v>52868</v>
      </c>
      <c r="AB21" s="233">
        <v>4.3900000000000002E-2</v>
      </c>
      <c r="AC21" s="222">
        <v>2099477</v>
      </c>
    </row>
    <row r="22" spans="1:29" s="185" customFormat="1" ht="15.75" thickBot="1">
      <c r="A22" s="179">
        <v>43121</v>
      </c>
      <c r="B22" s="180">
        <v>3020</v>
      </c>
      <c r="C22" s="180">
        <v>271</v>
      </c>
      <c r="D22" s="168">
        <v>66</v>
      </c>
      <c r="E22" s="360">
        <v>55</v>
      </c>
      <c r="F22" s="180">
        <v>2084</v>
      </c>
      <c r="G22" s="181">
        <v>514</v>
      </c>
      <c r="H22" s="181">
        <v>30</v>
      </c>
      <c r="I22" s="180">
        <v>58</v>
      </c>
      <c r="J22" s="180">
        <v>5882</v>
      </c>
      <c r="K22" s="180">
        <v>472</v>
      </c>
      <c r="L22" s="168">
        <v>123</v>
      </c>
      <c r="M22" s="360">
        <v>122</v>
      </c>
      <c r="N22" s="180">
        <v>4269</v>
      </c>
      <c r="O22" s="180">
        <v>862</v>
      </c>
      <c r="P22" s="180">
        <v>34</v>
      </c>
      <c r="Q22" s="180">
        <v>101</v>
      </c>
      <c r="R22" s="180">
        <v>812</v>
      </c>
      <c r="S22" s="180">
        <v>313</v>
      </c>
      <c r="T22" s="168">
        <v>631</v>
      </c>
      <c r="U22" s="360">
        <v>672</v>
      </c>
      <c r="V22" s="180">
        <v>944</v>
      </c>
      <c r="W22" s="180">
        <v>592</v>
      </c>
      <c r="X22" s="180">
        <v>324</v>
      </c>
      <c r="Y22" s="180"/>
      <c r="Z22" s="180">
        <v>1.94</v>
      </c>
      <c r="AA22" s="219">
        <v>55137</v>
      </c>
      <c r="AB22" s="227">
        <v>4.2700000000000002E-2</v>
      </c>
      <c r="AC22" s="219">
        <v>2407221</v>
      </c>
    </row>
    <row r="23" spans="1:29" s="185" customFormat="1" ht="15.75" thickBot="1">
      <c r="A23" s="179">
        <v>43122</v>
      </c>
      <c r="B23" s="180">
        <v>2858</v>
      </c>
      <c r="C23" s="180">
        <v>201</v>
      </c>
      <c r="D23" s="168">
        <v>46</v>
      </c>
      <c r="E23" s="360">
        <v>27</v>
      </c>
      <c r="F23" s="180">
        <v>1992</v>
      </c>
      <c r="G23" s="181">
        <v>553</v>
      </c>
      <c r="H23" s="181">
        <v>39</v>
      </c>
      <c r="I23" s="180">
        <v>34</v>
      </c>
      <c r="J23" s="180">
        <v>5376</v>
      </c>
      <c r="K23" s="180">
        <v>390</v>
      </c>
      <c r="L23" s="168">
        <v>90</v>
      </c>
      <c r="M23" s="360">
        <v>43</v>
      </c>
      <c r="N23" s="180">
        <v>3911</v>
      </c>
      <c r="O23" s="180">
        <v>883</v>
      </c>
      <c r="P23" s="180">
        <v>59</v>
      </c>
      <c r="Q23" s="180">
        <v>74</v>
      </c>
      <c r="R23" s="180">
        <v>733</v>
      </c>
      <c r="S23" s="180">
        <v>510</v>
      </c>
      <c r="T23" s="168">
        <v>651</v>
      </c>
      <c r="U23" s="360">
        <v>1061</v>
      </c>
      <c r="V23" s="180">
        <v>806</v>
      </c>
      <c r="W23" s="180">
        <v>578</v>
      </c>
      <c r="X23" s="180">
        <v>473</v>
      </c>
      <c r="Y23" s="180"/>
      <c r="Z23" s="180">
        <v>1.88</v>
      </c>
      <c r="AA23" s="219">
        <v>51529</v>
      </c>
      <c r="AB23" s="227">
        <v>3.9E-2</v>
      </c>
      <c r="AC23" s="219">
        <v>2075631</v>
      </c>
    </row>
    <row r="24" spans="1:29" s="185" customFormat="1" ht="15.75" thickBot="1">
      <c r="A24" s="175">
        <v>43123</v>
      </c>
      <c r="B24" s="359">
        <v>2840</v>
      </c>
      <c r="C24" s="176">
        <v>142</v>
      </c>
      <c r="D24" s="176">
        <v>34</v>
      </c>
      <c r="E24" s="359">
        <v>21</v>
      </c>
      <c r="F24" s="176">
        <v>2054</v>
      </c>
      <c r="G24" s="177">
        <v>554</v>
      </c>
      <c r="H24" s="177">
        <v>35</v>
      </c>
      <c r="I24" s="176">
        <v>26</v>
      </c>
      <c r="J24" s="176">
        <v>5537</v>
      </c>
      <c r="K24" s="176">
        <v>310</v>
      </c>
      <c r="L24" s="176">
        <v>64</v>
      </c>
      <c r="M24" s="359">
        <v>44</v>
      </c>
      <c r="N24" s="176">
        <v>4183</v>
      </c>
      <c r="O24" s="176">
        <v>880</v>
      </c>
      <c r="P24" s="176">
        <v>56</v>
      </c>
      <c r="Q24" s="176">
        <v>48</v>
      </c>
      <c r="R24" s="176">
        <v>740</v>
      </c>
      <c r="S24" s="176">
        <v>513</v>
      </c>
      <c r="T24" s="176">
        <v>524</v>
      </c>
      <c r="U24" s="359">
        <v>558</v>
      </c>
      <c r="V24" s="176">
        <v>792</v>
      </c>
      <c r="W24" s="176">
        <v>634</v>
      </c>
      <c r="X24" s="176">
        <v>522</v>
      </c>
      <c r="Y24" s="176"/>
      <c r="Z24" s="176">
        <v>1.95</v>
      </c>
      <c r="AA24" s="217">
        <v>52374</v>
      </c>
      <c r="AB24" s="228">
        <v>3.9E-2</v>
      </c>
      <c r="AC24" s="217">
        <v>2086657</v>
      </c>
    </row>
    <row r="25" spans="1:29" s="185" customFormat="1" ht="15.75" thickBot="1">
      <c r="A25" s="167">
        <v>43124</v>
      </c>
      <c r="B25" s="168">
        <v>3010</v>
      </c>
      <c r="C25" s="168">
        <v>273</v>
      </c>
      <c r="D25" s="168">
        <v>62</v>
      </c>
      <c r="E25" s="168">
        <v>38</v>
      </c>
      <c r="F25" s="168">
        <v>1993</v>
      </c>
      <c r="G25" s="169">
        <v>608</v>
      </c>
      <c r="H25" s="169">
        <v>36</v>
      </c>
      <c r="I25" s="168">
        <v>49</v>
      </c>
      <c r="J25" s="168">
        <v>5757</v>
      </c>
      <c r="K25" s="168">
        <v>489</v>
      </c>
      <c r="L25" s="168">
        <v>111</v>
      </c>
      <c r="M25" s="389">
        <v>94</v>
      </c>
      <c r="N25" s="168">
        <v>4093</v>
      </c>
      <c r="O25" s="168">
        <v>917</v>
      </c>
      <c r="P25" s="168">
        <v>53</v>
      </c>
      <c r="Q25" s="168">
        <v>93</v>
      </c>
      <c r="R25" s="168">
        <v>723</v>
      </c>
      <c r="S25" s="168">
        <v>362</v>
      </c>
      <c r="T25" s="168">
        <v>680</v>
      </c>
      <c r="U25" s="389">
        <v>1135</v>
      </c>
      <c r="V25" s="168">
        <v>831</v>
      </c>
      <c r="W25" s="168">
        <v>550</v>
      </c>
      <c r="X25" s="168">
        <v>505</v>
      </c>
      <c r="Y25" s="168"/>
      <c r="Z25" s="168">
        <v>1.91</v>
      </c>
      <c r="AA25" s="222">
        <v>50050</v>
      </c>
      <c r="AB25" s="233">
        <v>4.2700000000000002E-2</v>
      </c>
      <c r="AC25" s="222">
        <v>2149660</v>
      </c>
    </row>
    <row r="26" spans="1:29" s="185" customFormat="1" ht="15.75" thickBot="1">
      <c r="A26" s="175">
        <v>43125</v>
      </c>
      <c r="B26" s="176">
        <v>2921</v>
      </c>
      <c r="C26" s="176">
        <v>294</v>
      </c>
      <c r="D26" s="176">
        <v>63</v>
      </c>
      <c r="E26" s="176">
        <v>53</v>
      </c>
      <c r="F26" s="176">
        <v>1904</v>
      </c>
      <c r="G26" s="177">
        <v>563</v>
      </c>
      <c r="H26" s="177">
        <v>44</v>
      </c>
      <c r="I26" s="176">
        <v>52</v>
      </c>
      <c r="J26" s="176">
        <v>5445</v>
      </c>
      <c r="K26" s="176">
        <v>515</v>
      </c>
      <c r="L26" s="176">
        <v>120</v>
      </c>
      <c r="M26" s="176">
        <v>92</v>
      </c>
      <c r="N26" s="359">
        <v>3759</v>
      </c>
      <c r="O26" s="176">
        <v>878</v>
      </c>
      <c r="P26" s="176">
        <v>81</v>
      </c>
      <c r="Q26" s="176">
        <v>91</v>
      </c>
      <c r="R26" s="176">
        <v>666</v>
      </c>
      <c r="S26" s="176">
        <v>347</v>
      </c>
      <c r="T26" s="176">
        <v>502</v>
      </c>
      <c r="U26" s="359">
        <v>761</v>
      </c>
      <c r="V26" s="176">
        <v>762</v>
      </c>
      <c r="W26" s="176">
        <v>529</v>
      </c>
      <c r="X26" s="176">
        <v>617</v>
      </c>
      <c r="Y26" s="176"/>
      <c r="Z26" s="176">
        <v>1.87</v>
      </c>
      <c r="AA26" s="217">
        <v>50904</v>
      </c>
      <c r="AB26" s="228">
        <v>4.0899999999999999E-2</v>
      </c>
      <c r="AC26" s="217">
        <v>1910121</v>
      </c>
    </row>
    <row r="27" spans="1:29" s="185" customFormat="1" ht="15.75" thickBot="1">
      <c r="A27" s="179">
        <v>43126</v>
      </c>
      <c r="B27" s="180">
        <v>2880</v>
      </c>
      <c r="C27" s="180">
        <v>298</v>
      </c>
      <c r="D27" s="180">
        <v>50</v>
      </c>
      <c r="E27" s="180">
        <v>30</v>
      </c>
      <c r="F27" s="180">
        <v>1933</v>
      </c>
      <c r="G27" s="181">
        <v>505</v>
      </c>
      <c r="H27" s="181">
        <v>64</v>
      </c>
      <c r="I27" s="180">
        <v>54</v>
      </c>
      <c r="J27" s="180">
        <v>5203</v>
      </c>
      <c r="K27" s="180">
        <v>495</v>
      </c>
      <c r="L27" s="180">
        <v>90</v>
      </c>
      <c r="M27" s="180">
        <v>58</v>
      </c>
      <c r="N27" s="360">
        <v>3687</v>
      </c>
      <c r="O27" s="180">
        <v>781</v>
      </c>
      <c r="P27" s="180">
        <v>92</v>
      </c>
      <c r="Q27" s="180">
        <v>110</v>
      </c>
      <c r="R27" s="180">
        <v>687</v>
      </c>
      <c r="S27" s="180">
        <v>385</v>
      </c>
      <c r="T27" s="180">
        <v>495</v>
      </c>
      <c r="U27" s="360">
        <v>941</v>
      </c>
      <c r="V27" s="180">
        <v>800</v>
      </c>
      <c r="W27" s="180">
        <v>464</v>
      </c>
      <c r="X27" s="180">
        <v>566</v>
      </c>
      <c r="Y27" s="180"/>
      <c r="Z27" s="180">
        <v>1.81</v>
      </c>
      <c r="AA27" s="219">
        <v>48839</v>
      </c>
      <c r="AB27" s="227">
        <v>4.2799999999999998E-2</v>
      </c>
      <c r="AC27" s="219">
        <v>1956629</v>
      </c>
    </row>
    <row r="28" spans="1:29" s="185" customFormat="1" ht="15.75" thickBot="1">
      <c r="A28" s="167">
        <v>43127</v>
      </c>
      <c r="B28" s="168">
        <v>2917</v>
      </c>
      <c r="C28" s="168">
        <v>281</v>
      </c>
      <c r="D28" s="168">
        <v>65</v>
      </c>
      <c r="E28" s="168">
        <v>50</v>
      </c>
      <c r="F28" s="168">
        <v>1969</v>
      </c>
      <c r="G28" s="169">
        <v>505</v>
      </c>
      <c r="H28" s="169">
        <v>47</v>
      </c>
      <c r="I28" s="168">
        <v>58</v>
      </c>
      <c r="J28" s="168">
        <v>5413</v>
      </c>
      <c r="K28" s="168">
        <v>476</v>
      </c>
      <c r="L28" s="168">
        <v>112</v>
      </c>
      <c r="M28" s="168">
        <v>126</v>
      </c>
      <c r="N28" s="168">
        <v>3890</v>
      </c>
      <c r="O28" s="168">
        <v>744</v>
      </c>
      <c r="P28" s="168">
        <v>65</v>
      </c>
      <c r="Q28" s="168">
        <v>95</v>
      </c>
      <c r="R28" s="168">
        <v>705</v>
      </c>
      <c r="S28" s="168">
        <v>342</v>
      </c>
      <c r="T28" s="168">
        <v>519</v>
      </c>
      <c r="U28" s="168">
        <v>654</v>
      </c>
      <c r="V28" s="168">
        <v>823</v>
      </c>
      <c r="W28" s="168">
        <v>497</v>
      </c>
      <c r="X28" s="168">
        <v>458</v>
      </c>
      <c r="Y28" s="168"/>
      <c r="Z28" s="168">
        <v>1.84</v>
      </c>
      <c r="AA28" s="222">
        <v>50011</v>
      </c>
      <c r="AB28" s="233">
        <v>4.2099999999999999E-2</v>
      </c>
      <c r="AC28" s="222">
        <v>2022162</v>
      </c>
    </row>
    <row r="29" spans="1:29" s="185" customFormat="1" ht="15.75" thickBot="1">
      <c r="A29" s="179">
        <v>43128</v>
      </c>
      <c r="B29" s="180">
        <v>2702</v>
      </c>
      <c r="C29" s="180">
        <v>275</v>
      </c>
      <c r="D29" s="180">
        <v>63</v>
      </c>
      <c r="E29" s="180">
        <v>36</v>
      </c>
      <c r="F29" s="180">
        <v>1854</v>
      </c>
      <c r="G29" s="181">
        <v>427</v>
      </c>
      <c r="H29" s="181">
        <v>47</v>
      </c>
      <c r="I29" s="180">
        <v>56</v>
      </c>
      <c r="J29" s="180">
        <v>5134</v>
      </c>
      <c r="K29" s="180">
        <v>446</v>
      </c>
      <c r="L29" s="180">
        <v>117</v>
      </c>
      <c r="M29" s="180">
        <v>90</v>
      </c>
      <c r="N29" s="180">
        <v>3661</v>
      </c>
      <c r="O29" s="180">
        <v>719</v>
      </c>
      <c r="P29" s="180">
        <v>101</v>
      </c>
      <c r="Q29" s="180">
        <v>85</v>
      </c>
      <c r="R29" s="180">
        <v>722</v>
      </c>
      <c r="S29" s="180">
        <v>318</v>
      </c>
      <c r="T29" s="180">
        <v>674</v>
      </c>
      <c r="U29" s="180">
        <v>920</v>
      </c>
      <c r="V29" s="180">
        <v>825</v>
      </c>
      <c r="W29" s="180">
        <v>517</v>
      </c>
      <c r="X29" s="180">
        <v>962</v>
      </c>
      <c r="Y29" s="180"/>
      <c r="Z29" s="180">
        <v>1.89</v>
      </c>
      <c r="AA29" s="219">
        <v>49662</v>
      </c>
      <c r="AB29" s="227">
        <v>3.9899999999999998E-2</v>
      </c>
      <c r="AC29" s="219">
        <v>1925763</v>
      </c>
    </row>
    <row r="30" spans="1:29" s="185" customFormat="1" ht="15.75" thickBot="1">
      <c r="A30" s="179">
        <v>43129</v>
      </c>
      <c r="B30" s="180">
        <v>2535</v>
      </c>
      <c r="C30" s="180">
        <v>251</v>
      </c>
      <c r="D30" s="180">
        <v>54</v>
      </c>
      <c r="E30" s="180">
        <v>27</v>
      </c>
      <c r="F30" s="180">
        <v>1732</v>
      </c>
      <c r="G30" s="181">
        <v>429</v>
      </c>
      <c r="H30" s="181">
        <v>42</v>
      </c>
      <c r="I30" s="180">
        <v>46</v>
      </c>
      <c r="J30" s="180">
        <v>4818</v>
      </c>
      <c r="K30" s="180">
        <v>427</v>
      </c>
      <c r="L30" s="180">
        <v>109</v>
      </c>
      <c r="M30" s="180">
        <v>72</v>
      </c>
      <c r="N30" s="180">
        <v>3500</v>
      </c>
      <c r="O30" s="180">
        <v>635</v>
      </c>
      <c r="P30" s="180">
        <v>75</v>
      </c>
      <c r="Q30" s="180">
        <v>87</v>
      </c>
      <c r="R30" s="180">
        <v>761</v>
      </c>
      <c r="S30" s="180">
        <v>340</v>
      </c>
      <c r="T30" s="180">
        <v>853</v>
      </c>
      <c r="U30" s="180">
        <v>803</v>
      </c>
      <c r="V30" s="180">
        <v>869</v>
      </c>
      <c r="W30" s="180">
        <v>575</v>
      </c>
      <c r="X30" s="180">
        <v>599</v>
      </c>
      <c r="Y30" s="180"/>
      <c r="Z30" s="180">
        <v>1.89</v>
      </c>
      <c r="AA30" s="219">
        <v>48001</v>
      </c>
      <c r="AB30" s="227">
        <v>3.7900000000000003E-2</v>
      </c>
      <c r="AC30" s="219">
        <v>1907608</v>
      </c>
    </row>
    <row r="31" spans="1:29" s="185" customFormat="1" ht="15.75" thickBot="1">
      <c r="A31" s="175">
        <v>43130</v>
      </c>
      <c r="B31" s="176">
        <v>2572</v>
      </c>
      <c r="C31" s="176">
        <v>285</v>
      </c>
      <c r="D31" s="176">
        <v>46</v>
      </c>
      <c r="E31" s="176">
        <v>34</v>
      </c>
      <c r="F31" s="176">
        <v>1785</v>
      </c>
      <c r="G31" s="177">
        <v>391</v>
      </c>
      <c r="H31" s="177">
        <v>31</v>
      </c>
      <c r="I31" s="176">
        <v>57</v>
      </c>
      <c r="J31" s="176">
        <v>4771</v>
      </c>
      <c r="K31" s="176">
        <v>510</v>
      </c>
      <c r="L31" s="176">
        <v>86</v>
      </c>
      <c r="M31" s="176">
        <v>94</v>
      </c>
      <c r="N31" s="176">
        <v>3418</v>
      </c>
      <c r="O31" s="176">
        <v>605</v>
      </c>
      <c r="P31" s="176">
        <v>58</v>
      </c>
      <c r="Q31" s="176">
        <v>95</v>
      </c>
      <c r="R31" s="176">
        <v>767</v>
      </c>
      <c r="S31" s="176">
        <v>379</v>
      </c>
      <c r="T31" s="176">
        <v>455</v>
      </c>
      <c r="U31" s="176">
        <v>993</v>
      </c>
      <c r="V31" s="176">
        <v>855</v>
      </c>
      <c r="W31" s="176">
        <v>684</v>
      </c>
      <c r="X31" s="176">
        <v>791</v>
      </c>
      <c r="Y31" s="176"/>
      <c r="Z31" s="176">
        <v>1.84</v>
      </c>
      <c r="AA31" s="217">
        <v>47984</v>
      </c>
      <c r="AB31" s="228">
        <v>4.0099999999999997E-2</v>
      </c>
      <c r="AC31" s="217">
        <v>1947019</v>
      </c>
    </row>
    <row r="32" spans="1:29" s="185" customFormat="1" ht="15.75" thickBot="1">
      <c r="A32" s="179">
        <v>43131</v>
      </c>
      <c r="B32" s="180">
        <v>2568</v>
      </c>
      <c r="C32" s="180">
        <v>232</v>
      </c>
      <c r="D32" s="180">
        <v>67</v>
      </c>
      <c r="E32" s="180">
        <v>35</v>
      </c>
      <c r="F32" s="180">
        <v>1773</v>
      </c>
      <c r="G32" s="181">
        <v>434</v>
      </c>
      <c r="H32" s="181">
        <v>27</v>
      </c>
      <c r="I32" s="180">
        <v>47</v>
      </c>
      <c r="J32" s="180">
        <v>4825</v>
      </c>
      <c r="K32" s="180">
        <v>424</v>
      </c>
      <c r="L32" s="180">
        <v>144</v>
      </c>
      <c r="M32" s="180">
        <v>59</v>
      </c>
      <c r="N32" s="180">
        <v>3465</v>
      </c>
      <c r="O32" s="180">
        <v>685</v>
      </c>
      <c r="P32" s="180">
        <v>48</v>
      </c>
      <c r="Q32" s="180">
        <v>79</v>
      </c>
      <c r="R32" s="180">
        <v>791</v>
      </c>
      <c r="S32" s="180">
        <v>279</v>
      </c>
      <c r="T32" s="180">
        <v>773</v>
      </c>
      <c r="U32" s="180">
        <v>1032</v>
      </c>
      <c r="V32" s="180">
        <v>903</v>
      </c>
      <c r="W32" s="180">
        <v>609</v>
      </c>
      <c r="X32" s="180">
        <v>784</v>
      </c>
      <c r="Y32" s="180"/>
      <c r="Z32" s="180">
        <v>1.88</v>
      </c>
      <c r="AA32" s="219">
        <v>46755</v>
      </c>
      <c r="AB32" s="227">
        <v>3.9800000000000002E-2</v>
      </c>
      <c r="AC32" s="219">
        <v>2003268</v>
      </c>
    </row>
    <row r="33" spans="1:29" s="185" customFormat="1" ht="15.75" thickBot="1">
      <c r="A33" s="171">
        <v>43132</v>
      </c>
      <c r="B33" s="172">
        <v>2789</v>
      </c>
      <c r="C33" s="172">
        <v>259</v>
      </c>
      <c r="D33" s="172">
        <v>76</v>
      </c>
      <c r="E33" s="172">
        <v>38</v>
      </c>
      <c r="F33" s="172">
        <v>1930</v>
      </c>
      <c r="G33" s="173">
        <v>430</v>
      </c>
      <c r="H33" s="173">
        <v>56</v>
      </c>
      <c r="I33" s="172">
        <v>63</v>
      </c>
      <c r="J33" s="172">
        <v>5115</v>
      </c>
      <c r="K33" s="172">
        <v>474</v>
      </c>
      <c r="L33" s="172">
        <v>137</v>
      </c>
      <c r="M33" s="172">
        <v>80</v>
      </c>
      <c r="N33" s="172">
        <v>3676</v>
      </c>
      <c r="O33" s="172">
        <v>667</v>
      </c>
      <c r="P33" s="172">
        <v>81</v>
      </c>
      <c r="Q33" s="172">
        <v>106</v>
      </c>
      <c r="R33" s="172">
        <v>713</v>
      </c>
      <c r="S33" s="172">
        <v>344</v>
      </c>
      <c r="T33" s="172">
        <v>488</v>
      </c>
      <c r="U33" s="172">
        <v>772</v>
      </c>
      <c r="V33" s="172">
        <v>817</v>
      </c>
      <c r="W33" s="172">
        <v>538</v>
      </c>
      <c r="X33" s="172">
        <v>486</v>
      </c>
      <c r="Y33" s="172"/>
      <c r="Z33" s="172">
        <v>1.83</v>
      </c>
      <c r="AA33" s="218">
        <v>48411</v>
      </c>
      <c r="AB33" s="226">
        <v>4.2099999999999999E-2</v>
      </c>
      <c r="AC33" s="218">
        <v>1960832</v>
      </c>
    </row>
    <row r="34" spans="1:29" s="185" customFormat="1" ht="15.75" thickBot="1">
      <c r="A34" s="179">
        <v>43133</v>
      </c>
      <c r="B34" s="180">
        <v>2809</v>
      </c>
      <c r="C34" s="180">
        <v>257</v>
      </c>
      <c r="D34" s="180">
        <v>69</v>
      </c>
      <c r="E34" s="180">
        <v>50</v>
      </c>
      <c r="F34" s="180">
        <v>1976</v>
      </c>
      <c r="G34" s="181">
        <v>425</v>
      </c>
      <c r="H34" s="181">
        <v>32</v>
      </c>
      <c r="I34" s="180">
        <v>56</v>
      </c>
      <c r="J34" s="180">
        <v>5087</v>
      </c>
      <c r="K34" s="180">
        <v>486</v>
      </c>
      <c r="L34" s="180">
        <v>124</v>
      </c>
      <c r="M34" s="180">
        <v>82</v>
      </c>
      <c r="N34" s="180">
        <v>3734</v>
      </c>
      <c r="O34" s="180">
        <v>613</v>
      </c>
      <c r="P34" s="180">
        <v>48</v>
      </c>
      <c r="Q34" s="180">
        <v>93</v>
      </c>
      <c r="R34" s="180">
        <v>754</v>
      </c>
      <c r="S34" s="180">
        <v>438</v>
      </c>
      <c r="T34" s="180">
        <v>545</v>
      </c>
      <c r="U34" s="180">
        <v>540</v>
      </c>
      <c r="V34" s="180">
        <v>815</v>
      </c>
      <c r="W34" s="180">
        <v>712</v>
      </c>
      <c r="X34" s="180">
        <v>509</v>
      </c>
      <c r="Y34" s="180"/>
      <c r="Z34" s="180">
        <v>1.81</v>
      </c>
      <c r="AA34" s="219">
        <v>48339</v>
      </c>
      <c r="AB34" s="227">
        <v>4.2700000000000002E-2</v>
      </c>
      <c r="AC34" s="219">
        <v>2079985</v>
      </c>
    </row>
    <row r="35" spans="1:29" s="185" customFormat="1" ht="15.75" thickBot="1">
      <c r="A35" s="171">
        <v>43134</v>
      </c>
      <c r="B35" s="172">
        <v>2722</v>
      </c>
      <c r="C35" s="172">
        <v>264</v>
      </c>
      <c r="D35" s="172">
        <v>75</v>
      </c>
      <c r="E35" s="172">
        <v>23</v>
      </c>
      <c r="F35" s="172">
        <v>1889</v>
      </c>
      <c r="G35" s="173">
        <v>455</v>
      </c>
      <c r="H35" s="173">
        <v>16</v>
      </c>
      <c r="I35" s="172">
        <v>61</v>
      </c>
      <c r="J35" s="172">
        <v>4843</v>
      </c>
      <c r="K35" s="172">
        <v>469</v>
      </c>
      <c r="L35" s="172">
        <v>142</v>
      </c>
      <c r="M35" s="172">
        <v>53</v>
      </c>
      <c r="N35" s="172">
        <v>3485</v>
      </c>
      <c r="O35" s="172">
        <v>667</v>
      </c>
      <c r="P35" s="172">
        <v>27</v>
      </c>
      <c r="Q35" s="172">
        <v>102</v>
      </c>
      <c r="R35" s="172">
        <v>674</v>
      </c>
      <c r="S35" s="172">
        <v>374</v>
      </c>
      <c r="T35" s="172">
        <v>625</v>
      </c>
      <c r="U35" s="172">
        <v>2033</v>
      </c>
      <c r="V35" s="172">
        <v>755</v>
      </c>
      <c r="W35" s="172">
        <v>510</v>
      </c>
      <c r="X35" s="172">
        <v>891</v>
      </c>
      <c r="Y35" s="172"/>
      <c r="Z35" s="172">
        <v>1.77</v>
      </c>
      <c r="AA35" s="218">
        <v>46145</v>
      </c>
      <c r="AB35" s="226">
        <v>4.2900000000000001E-2</v>
      </c>
      <c r="AC35" s="218">
        <v>1818380</v>
      </c>
    </row>
    <row r="36" spans="1:29" s="185" customFormat="1" ht="15.75" thickBot="1">
      <c r="A36" s="179">
        <v>43135</v>
      </c>
      <c r="B36" s="180">
        <v>2654</v>
      </c>
      <c r="C36" s="180">
        <v>244</v>
      </c>
      <c r="D36" s="180">
        <v>63</v>
      </c>
      <c r="E36" s="180">
        <v>42</v>
      </c>
      <c r="F36" s="180">
        <v>1863</v>
      </c>
      <c r="G36" s="181">
        <v>436</v>
      </c>
      <c r="H36" s="181">
        <v>6</v>
      </c>
      <c r="I36" s="180">
        <v>53</v>
      </c>
      <c r="J36" s="180">
        <v>4964</v>
      </c>
      <c r="K36" s="180">
        <v>405</v>
      </c>
      <c r="L36" s="180">
        <v>94</v>
      </c>
      <c r="M36" s="180">
        <v>80</v>
      </c>
      <c r="N36" s="180">
        <v>3668</v>
      </c>
      <c r="O36" s="180">
        <v>707</v>
      </c>
      <c r="P36" s="180">
        <v>10</v>
      </c>
      <c r="Q36" s="180">
        <v>80</v>
      </c>
      <c r="R36" s="180">
        <v>727</v>
      </c>
      <c r="S36" s="180">
        <v>333</v>
      </c>
      <c r="T36" s="180">
        <v>430</v>
      </c>
      <c r="U36" s="180">
        <v>454</v>
      </c>
      <c r="V36" s="180">
        <v>821</v>
      </c>
      <c r="W36" s="180">
        <v>592</v>
      </c>
      <c r="X36" s="180">
        <v>475</v>
      </c>
      <c r="Y36" s="180"/>
      <c r="Z36" s="180">
        <v>1.87</v>
      </c>
      <c r="AA36" s="219">
        <v>46964</v>
      </c>
      <c r="AB36" s="227">
        <v>4.1700000000000001E-2</v>
      </c>
      <c r="AC36" s="219">
        <v>1898648</v>
      </c>
    </row>
    <row r="37" spans="1:29" s="185" customFormat="1" ht="15.75" thickBot="1">
      <c r="A37" s="179">
        <v>43136</v>
      </c>
      <c r="B37" s="180">
        <v>2623</v>
      </c>
      <c r="C37" s="180">
        <v>251</v>
      </c>
      <c r="D37" s="180">
        <v>80</v>
      </c>
      <c r="E37" s="180">
        <v>25</v>
      </c>
      <c r="F37" s="180">
        <v>1832</v>
      </c>
      <c r="G37" s="181">
        <v>427</v>
      </c>
      <c r="H37" s="181">
        <v>8</v>
      </c>
      <c r="I37" s="180">
        <v>57</v>
      </c>
      <c r="J37" s="180">
        <v>4782</v>
      </c>
      <c r="K37" s="180">
        <v>449</v>
      </c>
      <c r="L37" s="180">
        <v>146</v>
      </c>
      <c r="M37" s="180">
        <v>60</v>
      </c>
      <c r="N37" s="180">
        <v>3466</v>
      </c>
      <c r="O37" s="180">
        <v>650</v>
      </c>
      <c r="P37" s="180">
        <v>11</v>
      </c>
      <c r="Q37" s="180">
        <v>90</v>
      </c>
      <c r="R37" s="180">
        <v>690</v>
      </c>
      <c r="S37" s="180">
        <v>350</v>
      </c>
      <c r="T37" s="180">
        <v>435</v>
      </c>
      <c r="U37" s="180">
        <v>610</v>
      </c>
      <c r="V37" s="180">
        <v>787</v>
      </c>
      <c r="W37" s="180">
        <v>530</v>
      </c>
      <c r="X37" s="180">
        <v>322</v>
      </c>
      <c r="Y37" s="180"/>
      <c r="Z37" s="180">
        <v>1.82</v>
      </c>
      <c r="AA37" s="219">
        <v>47217</v>
      </c>
      <c r="AB37" s="227">
        <v>4.0399999999999998E-2</v>
      </c>
      <c r="AC37" s="219">
        <v>1793264</v>
      </c>
    </row>
    <row r="38" spans="1:29" s="185" customFormat="1" ht="15.75" thickBot="1">
      <c r="A38" s="143">
        <v>43137</v>
      </c>
      <c r="B38" s="188">
        <v>2794</v>
      </c>
      <c r="C38" s="188">
        <v>251</v>
      </c>
      <c r="D38" s="188">
        <v>81</v>
      </c>
      <c r="E38" s="188">
        <v>37</v>
      </c>
      <c r="F38" s="188">
        <v>1918</v>
      </c>
      <c r="G38" s="189">
        <v>496</v>
      </c>
      <c r="H38" s="189">
        <v>11</v>
      </c>
      <c r="I38" s="188">
        <v>48</v>
      </c>
      <c r="J38" s="188">
        <v>5168</v>
      </c>
      <c r="K38" s="188">
        <v>418</v>
      </c>
      <c r="L38" s="188">
        <v>140</v>
      </c>
      <c r="M38" s="188">
        <v>98</v>
      </c>
      <c r="N38" s="188">
        <v>3708</v>
      </c>
      <c r="O38" s="188">
        <v>777</v>
      </c>
      <c r="P38" s="188">
        <v>27</v>
      </c>
      <c r="Q38" s="188">
        <v>75</v>
      </c>
      <c r="R38" s="188">
        <v>723</v>
      </c>
      <c r="S38" s="188">
        <v>356</v>
      </c>
      <c r="T38" s="188">
        <v>632</v>
      </c>
      <c r="U38" s="188">
        <v>765</v>
      </c>
      <c r="V38" s="188">
        <v>817</v>
      </c>
      <c r="W38" s="188">
        <v>558</v>
      </c>
      <c r="X38" s="188">
        <v>857</v>
      </c>
      <c r="Y38" s="188"/>
      <c r="Z38" s="188">
        <v>1.84</v>
      </c>
      <c r="AA38" s="221">
        <v>47854</v>
      </c>
      <c r="AB38" s="230">
        <v>4.2000000000000003E-2</v>
      </c>
      <c r="AC38" s="221">
        <v>1993975</v>
      </c>
    </row>
    <row r="39" spans="1:29" s="185" customFormat="1" ht="15.75" thickBot="1">
      <c r="A39" s="193">
        <v>43138</v>
      </c>
      <c r="B39" s="194">
        <v>2797</v>
      </c>
      <c r="C39" s="194">
        <v>307</v>
      </c>
      <c r="D39" s="194">
        <v>82</v>
      </c>
      <c r="E39" s="194">
        <v>24</v>
      </c>
      <c r="F39" s="194">
        <v>1834</v>
      </c>
      <c r="G39" s="195">
        <v>541</v>
      </c>
      <c r="H39" s="195">
        <v>9</v>
      </c>
      <c r="I39" s="194">
        <v>63</v>
      </c>
      <c r="J39" s="194">
        <v>4905</v>
      </c>
      <c r="K39" s="194">
        <v>459</v>
      </c>
      <c r="L39" s="194">
        <v>142</v>
      </c>
      <c r="M39" s="194">
        <v>44</v>
      </c>
      <c r="N39" s="194">
        <v>3394</v>
      </c>
      <c r="O39" s="194">
        <v>854</v>
      </c>
      <c r="P39" s="194">
        <v>12</v>
      </c>
      <c r="Q39" s="194">
        <v>103</v>
      </c>
      <c r="R39" s="194">
        <v>707</v>
      </c>
      <c r="S39" s="194">
        <v>314</v>
      </c>
      <c r="T39" s="194">
        <v>552</v>
      </c>
      <c r="U39" s="194">
        <v>678</v>
      </c>
      <c r="V39" s="194">
        <v>806</v>
      </c>
      <c r="W39" s="194">
        <v>622</v>
      </c>
      <c r="X39" s="194">
        <v>401</v>
      </c>
      <c r="Y39" s="194"/>
      <c r="Z39" s="194">
        <v>1.75</v>
      </c>
      <c r="AA39" s="216">
        <v>47867</v>
      </c>
      <c r="AB39" s="234">
        <v>4.1399999999999999E-2</v>
      </c>
      <c r="AC39" s="216">
        <v>1960785</v>
      </c>
    </row>
    <row r="40" spans="1:29" s="185" customFormat="1" ht="15.75" thickBot="1">
      <c r="A40" s="171">
        <v>43139</v>
      </c>
      <c r="B40" s="172">
        <v>2755</v>
      </c>
      <c r="C40" s="172">
        <v>304</v>
      </c>
      <c r="D40" s="172">
        <v>91</v>
      </c>
      <c r="E40" s="172">
        <v>22</v>
      </c>
      <c r="F40" s="172">
        <v>1821</v>
      </c>
      <c r="G40" s="173">
        <v>513</v>
      </c>
      <c r="H40" s="173">
        <v>4</v>
      </c>
      <c r="I40" s="172">
        <v>78</v>
      </c>
      <c r="J40" s="172">
        <v>4876</v>
      </c>
      <c r="K40" s="172">
        <v>480</v>
      </c>
      <c r="L40" s="172">
        <v>135</v>
      </c>
      <c r="M40" s="172">
        <v>60</v>
      </c>
      <c r="N40" s="172">
        <v>3389</v>
      </c>
      <c r="O40" s="172">
        <v>805</v>
      </c>
      <c r="P40" s="172">
        <v>7</v>
      </c>
      <c r="Q40" s="172">
        <v>111</v>
      </c>
      <c r="R40" s="172">
        <v>730</v>
      </c>
      <c r="S40" s="172">
        <v>273</v>
      </c>
      <c r="T40" s="172">
        <v>370</v>
      </c>
      <c r="U40" s="172">
        <v>1071</v>
      </c>
      <c r="V40" s="172">
        <v>866</v>
      </c>
      <c r="W40" s="172">
        <v>583</v>
      </c>
      <c r="X40" s="172">
        <v>869</v>
      </c>
      <c r="Y40" s="172"/>
      <c r="Z40" s="172">
        <v>1.76</v>
      </c>
      <c r="AA40" s="218">
        <v>49110</v>
      </c>
      <c r="AB40" s="226">
        <v>3.9800000000000002E-2</v>
      </c>
      <c r="AC40" s="218">
        <v>1995946</v>
      </c>
    </row>
    <row r="41" spans="1:29" s="185" customFormat="1" ht="15.75" thickBot="1">
      <c r="A41" s="179">
        <v>43140</v>
      </c>
      <c r="B41" s="180">
        <v>2952</v>
      </c>
      <c r="C41" s="180">
        <v>264</v>
      </c>
      <c r="D41" s="180">
        <v>75</v>
      </c>
      <c r="E41" s="180">
        <v>23</v>
      </c>
      <c r="F41" s="180">
        <v>1935</v>
      </c>
      <c r="G41" s="181">
        <v>652</v>
      </c>
      <c r="H41" s="181">
        <v>3</v>
      </c>
      <c r="I41" s="180">
        <v>57</v>
      </c>
      <c r="J41" s="180">
        <v>5025</v>
      </c>
      <c r="K41" s="180">
        <v>402</v>
      </c>
      <c r="L41" s="180">
        <v>128</v>
      </c>
      <c r="M41" s="180">
        <v>48</v>
      </c>
      <c r="N41" s="180">
        <v>3409</v>
      </c>
      <c r="O41" s="180">
        <v>1033</v>
      </c>
      <c r="P41" s="180">
        <v>5</v>
      </c>
      <c r="Q41" s="180">
        <v>89</v>
      </c>
      <c r="R41" s="180">
        <v>694</v>
      </c>
      <c r="S41" s="180">
        <v>350</v>
      </c>
      <c r="T41" s="180">
        <v>803</v>
      </c>
      <c r="U41" s="180">
        <v>480</v>
      </c>
      <c r="V41" s="180">
        <v>767</v>
      </c>
      <c r="W41" s="180">
        <v>603</v>
      </c>
      <c r="X41" s="180">
        <v>611</v>
      </c>
      <c r="Y41" s="180"/>
      <c r="Z41" s="180">
        <v>1.7</v>
      </c>
      <c r="AA41" s="219">
        <v>49524</v>
      </c>
      <c r="AB41" s="227">
        <v>4.0599999999999997E-2</v>
      </c>
      <c r="AC41" s="219">
        <v>2031717</v>
      </c>
    </row>
    <row r="42" spans="1:29" s="185" customFormat="1" ht="17.25" thickBot="1">
      <c r="A42" s="179">
        <v>43141</v>
      </c>
      <c r="B42" s="180">
        <v>3073</v>
      </c>
      <c r="C42" s="180">
        <v>335</v>
      </c>
      <c r="D42" s="180">
        <v>88</v>
      </c>
      <c r="E42" s="180">
        <v>19</v>
      </c>
      <c r="F42" s="180">
        <v>1995</v>
      </c>
      <c r="G42" s="181">
        <v>636</v>
      </c>
      <c r="H42" s="181">
        <v>0</v>
      </c>
      <c r="I42" s="180">
        <v>70</v>
      </c>
      <c r="J42" s="180">
        <v>5536</v>
      </c>
      <c r="K42" s="180">
        <v>571</v>
      </c>
      <c r="L42" s="180">
        <v>154</v>
      </c>
      <c r="M42" s="180">
        <v>31</v>
      </c>
      <c r="N42" s="180">
        <v>3795</v>
      </c>
      <c r="O42" s="180">
        <v>985</v>
      </c>
      <c r="P42" s="180">
        <v>0</v>
      </c>
      <c r="Q42" s="180">
        <v>121</v>
      </c>
      <c r="R42" s="180">
        <v>794</v>
      </c>
      <c r="S42" s="180">
        <v>405</v>
      </c>
      <c r="T42" s="180">
        <v>513</v>
      </c>
      <c r="U42" s="180">
        <v>468</v>
      </c>
      <c r="V42" s="180">
        <v>911</v>
      </c>
      <c r="W42" s="180">
        <v>671</v>
      </c>
      <c r="X42" s="180">
        <v>0</v>
      </c>
      <c r="Y42" s="180"/>
      <c r="Z42" s="180">
        <v>1.8</v>
      </c>
      <c r="AA42" s="219">
        <v>50793</v>
      </c>
      <c r="AB42" s="227">
        <v>4.2000000000000003E-2</v>
      </c>
      <c r="AC42" s="219">
        <v>2425610</v>
      </c>
    </row>
    <row r="43" spans="1:29" s="185" customFormat="1" ht="17.25" thickBot="1">
      <c r="A43" s="179">
        <v>43142</v>
      </c>
      <c r="B43" s="180">
        <v>2991</v>
      </c>
      <c r="C43" s="180">
        <v>310</v>
      </c>
      <c r="D43" s="180">
        <v>83</v>
      </c>
      <c r="E43" s="180">
        <v>17</v>
      </c>
      <c r="F43" s="180">
        <v>1913</v>
      </c>
      <c r="G43" s="181">
        <v>663</v>
      </c>
      <c r="H43" s="181">
        <v>5</v>
      </c>
      <c r="I43" s="180">
        <v>62</v>
      </c>
      <c r="J43" s="180">
        <v>5222</v>
      </c>
      <c r="K43" s="180">
        <v>484</v>
      </c>
      <c r="L43" s="180">
        <v>141</v>
      </c>
      <c r="M43" s="180">
        <v>27</v>
      </c>
      <c r="N43" s="180">
        <v>3507</v>
      </c>
      <c r="O43" s="180">
        <v>1054</v>
      </c>
      <c r="P43" s="180">
        <v>9</v>
      </c>
      <c r="Q43" s="180">
        <v>87</v>
      </c>
      <c r="R43" s="180">
        <v>739</v>
      </c>
      <c r="S43" s="180">
        <v>362</v>
      </c>
      <c r="T43" s="180">
        <v>515</v>
      </c>
      <c r="U43" s="180">
        <v>816</v>
      </c>
      <c r="V43" s="180">
        <v>838</v>
      </c>
      <c r="W43" s="180">
        <v>658</v>
      </c>
      <c r="X43" s="180">
        <v>1001</v>
      </c>
      <c r="Y43" s="180"/>
      <c r="Z43" s="180">
        <v>1.75</v>
      </c>
      <c r="AA43" s="219">
        <v>52045</v>
      </c>
      <c r="AB43" s="227">
        <v>3.85E-2</v>
      </c>
      <c r="AC43" s="219">
        <v>2198616</v>
      </c>
    </row>
    <row r="44" spans="1:29" s="185" customFormat="1" ht="17.25" thickBot="1">
      <c r="A44" s="179">
        <v>43143</v>
      </c>
      <c r="B44" s="180">
        <v>3014</v>
      </c>
      <c r="C44" s="180">
        <v>297</v>
      </c>
      <c r="D44" s="180">
        <v>75</v>
      </c>
      <c r="E44" s="180">
        <v>17</v>
      </c>
      <c r="F44" s="180">
        <v>1960</v>
      </c>
      <c r="G44" s="181">
        <v>665</v>
      </c>
      <c r="H44" s="181">
        <v>0</v>
      </c>
      <c r="I44" s="180">
        <v>67</v>
      </c>
      <c r="J44" s="180">
        <v>5307</v>
      </c>
      <c r="K44" s="180">
        <v>437</v>
      </c>
      <c r="L44" s="180">
        <v>160</v>
      </c>
      <c r="M44" s="180">
        <v>28</v>
      </c>
      <c r="N44" s="180">
        <v>3560</v>
      </c>
      <c r="O44" s="180">
        <v>1122</v>
      </c>
      <c r="P44" s="180">
        <v>0</v>
      </c>
      <c r="Q44" s="180">
        <v>98</v>
      </c>
      <c r="R44" s="180">
        <v>792</v>
      </c>
      <c r="S44" s="180">
        <v>362</v>
      </c>
      <c r="T44" s="180">
        <v>620</v>
      </c>
      <c r="U44" s="180">
        <v>816</v>
      </c>
      <c r="V44" s="180">
        <v>874</v>
      </c>
      <c r="W44" s="180">
        <v>762</v>
      </c>
      <c r="X44" s="180">
        <v>0</v>
      </c>
      <c r="Y44" s="180"/>
      <c r="Z44" s="180">
        <v>1.76</v>
      </c>
      <c r="AA44" s="219">
        <v>51383</v>
      </c>
      <c r="AB44" s="297">
        <v>0.04</v>
      </c>
      <c r="AC44" s="219">
        <v>2372657</v>
      </c>
    </row>
    <row r="45" spans="1:29" s="185" customFormat="1" ht="15.75" thickBot="1">
      <c r="A45" s="179">
        <v>43144</v>
      </c>
      <c r="B45" s="180">
        <v>3093</v>
      </c>
      <c r="C45" s="180">
        <v>350</v>
      </c>
      <c r="D45" s="180">
        <v>91</v>
      </c>
      <c r="E45" s="180">
        <v>13</v>
      </c>
      <c r="F45" s="180">
        <v>2009</v>
      </c>
      <c r="G45" s="181">
        <v>630</v>
      </c>
      <c r="H45" s="181">
        <v>0</v>
      </c>
      <c r="I45" s="180">
        <v>69</v>
      </c>
      <c r="J45" s="180">
        <v>5483</v>
      </c>
      <c r="K45" s="180">
        <v>670</v>
      </c>
      <c r="L45" s="180">
        <v>162</v>
      </c>
      <c r="M45" s="180">
        <v>42</v>
      </c>
      <c r="N45" s="180">
        <v>3555</v>
      </c>
      <c r="O45" s="180">
        <v>1054</v>
      </c>
      <c r="P45" s="180">
        <v>0</v>
      </c>
      <c r="Q45" s="180">
        <v>147</v>
      </c>
      <c r="R45" s="180">
        <v>807</v>
      </c>
      <c r="S45" s="180">
        <v>425</v>
      </c>
      <c r="T45" s="180">
        <v>556</v>
      </c>
      <c r="U45" s="180">
        <v>661</v>
      </c>
      <c r="V45" s="180">
        <v>907</v>
      </c>
      <c r="W45" s="180">
        <v>737</v>
      </c>
      <c r="X45" s="180">
        <v>0</v>
      </c>
      <c r="Y45" s="180"/>
      <c r="Z45" s="180">
        <v>1.77</v>
      </c>
      <c r="AA45" s="219">
        <v>51779</v>
      </c>
      <c r="AB45" s="227">
        <v>4.1300000000000003E-2</v>
      </c>
      <c r="AC45" s="219">
        <v>2486507</v>
      </c>
    </row>
    <row r="46" spans="1:29" s="185" customFormat="1" ht="17.25" thickBot="1">
      <c r="A46" s="171">
        <v>43145</v>
      </c>
      <c r="B46" s="172">
        <v>2917</v>
      </c>
      <c r="C46" s="172">
        <v>330</v>
      </c>
      <c r="D46" s="172">
        <v>98</v>
      </c>
      <c r="E46" s="172">
        <v>15</v>
      </c>
      <c r="F46" s="172">
        <v>1903</v>
      </c>
      <c r="G46" s="173">
        <v>570</v>
      </c>
      <c r="H46" s="173">
        <v>1</v>
      </c>
      <c r="I46" s="172">
        <v>76</v>
      </c>
      <c r="J46" s="172">
        <v>5175</v>
      </c>
      <c r="K46" s="172">
        <v>586</v>
      </c>
      <c r="L46" s="172">
        <v>176</v>
      </c>
      <c r="M46" s="172">
        <v>27</v>
      </c>
      <c r="N46" s="172">
        <v>3430</v>
      </c>
      <c r="O46" s="172">
        <v>954</v>
      </c>
      <c r="P46" s="172">
        <v>2</v>
      </c>
      <c r="Q46" s="172">
        <v>155</v>
      </c>
      <c r="R46" s="172">
        <v>828</v>
      </c>
      <c r="S46" s="172">
        <v>439</v>
      </c>
      <c r="T46" s="172">
        <v>617</v>
      </c>
      <c r="U46" s="172">
        <v>926</v>
      </c>
      <c r="V46" s="172">
        <v>900</v>
      </c>
      <c r="W46" s="172">
        <v>850</v>
      </c>
      <c r="X46" s="172">
        <v>894</v>
      </c>
      <c r="Y46" s="172"/>
      <c r="Z46" s="172">
        <v>1.77</v>
      </c>
      <c r="AA46" s="218">
        <v>49690</v>
      </c>
      <c r="AB46" s="226">
        <v>4.07E-2</v>
      </c>
      <c r="AC46" s="218">
        <v>2404087</v>
      </c>
    </row>
    <row r="47" spans="1:29" s="185" customFormat="1" ht="15.75" thickBot="1">
      <c r="A47" s="179">
        <v>43146</v>
      </c>
      <c r="B47" s="180">
        <v>2774</v>
      </c>
      <c r="C47" s="180">
        <v>284</v>
      </c>
      <c r="D47" s="180">
        <v>114</v>
      </c>
      <c r="E47" s="180">
        <v>11</v>
      </c>
      <c r="F47" s="180">
        <v>1834</v>
      </c>
      <c r="G47" s="181">
        <v>527</v>
      </c>
      <c r="H47" s="181">
        <v>4</v>
      </c>
      <c r="I47" s="180">
        <v>86</v>
      </c>
      <c r="J47" s="180">
        <v>4665</v>
      </c>
      <c r="K47" s="180">
        <v>470</v>
      </c>
      <c r="L47" s="180">
        <v>194</v>
      </c>
      <c r="M47" s="180">
        <v>23</v>
      </c>
      <c r="N47" s="180">
        <v>3137</v>
      </c>
      <c r="O47" s="180">
        <v>833</v>
      </c>
      <c r="P47" s="180">
        <v>8</v>
      </c>
      <c r="Q47" s="180">
        <v>158</v>
      </c>
      <c r="R47" s="180">
        <v>766</v>
      </c>
      <c r="S47" s="180">
        <v>401</v>
      </c>
      <c r="T47" s="180">
        <v>505</v>
      </c>
      <c r="U47" s="180">
        <v>561</v>
      </c>
      <c r="V47" s="180">
        <v>848</v>
      </c>
      <c r="W47" s="180">
        <v>732</v>
      </c>
      <c r="X47" s="180">
        <v>1073</v>
      </c>
      <c r="Y47" s="180"/>
      <c r="Z47" s="180">
        <v>1.68</v>
      </c>
      <c r="AA47" s="219">
        <v>42795</v>
      </c>
      <c r="AB47" s="227">
        <v>4.4499999999999998E-2</v>
      </c>
      <c r="AC47" s="219">
        <v>2116725</v>
      </c>
    </row>
    <row r="48" spans="1:29" s="185" customFormat="1" ht="15.75" thickBot="1">
      <c r="A48" s="171">
        <v>43147</v>
      </c>
      <c r="B48" s="172">
        <v>4088</v>
      </c>
      <c r="C48" s="172">
        <v>435</v>
      </c>
      <c r="D48" s="172">
        <v>206</v>
      </c>
      <c r="E48" s="172">
        <v>17</v>
      </c>
      <c r="F48" s="172">
        <v>2568</v>
      </c>
      <c r="G48" s="173">
        <v>855</v>
      </c>
      <c r="H48" s="173">
        <v>7</v>
      </c>
      <c r="I48" s="172">
        <v>107</v>
      </c>
      <c r="J48" s="172">
        <v>6407</v>
      </c>
      <c r="K48" s="172">
        <v>715</v>
      </c>
      <c r="L48" s="172">
        <v>317</v>
      </c>
      <c r="M48" s="172">
        <v>30</v>
      </c>
      <c r="N48" s="172">
        <v>4056</v>
      </c>
      <c r="O48" s="172">
        <v>1280</v>
      </c>
      <c r="P48" s="172">
        <v>9</v>
      </c>
      <c r="Q48" s="172">
        <v>180</v>
      </c>
      <c r="R48" s="172">
        <v>693</v>
      </c>
      <c r="S48" s="172">
        <v>419</v>
      </c>
      <c r="T48" s="172">
        <v>551</v>
      </c>
      <c r="U48" s="172">
        <v>997</v>
      </c>
      <c r="V48" s="172">
        <v>751</v>
      </c>
      <c r="W48" s="172">
        <v>695</v>
      </c>
      <c r="X48" s="172">
        <v>663</v>
      </c>
      <c r="Y48" s="172"/>
      <c r="Z48" s="172">
        <v>1.57</v>
      </c>
      <c r="AA48" s="218">
        <v>71918</v>
      </c>
      <c r="AB48" s="226">
        <v>3.73E-2</v>
      </c>
      <c r="AC48" s="218">
        <v>2823067</v>
      </c>
    </row>
    <row r="49" spans="1:29" s="185" customFormat="1" ht="15.75" thickBot="1">
      <c r="A49" s="179">
        <v>43148</v>
      </c>
      <c r="B49" s="180">
        <v>5238</v>
      </c>
      <c r="C49" s="180">
        <v>260</v>
      </c>
      <c r="D49" s="180">
        <v>471</v>
      </c>
      <c r="E49" s="180">
        <v>17</v>
      </c>
      <c r="F49" s="180">
        <v>3152</v>
      </c>
      <c r="G49" s="181">
        <v>1334</v>
      </c>
      <c r="H49" s="181">
        <v>4</v>
      </c>
      <c r="I49" s="180">
        <v>132</v>
      </c>
      <c r="J49" s="180">
        <v>7745</v>
      </c>
      <c r="K49" s="180">
        <v>376</v>
      </c>
      <c r="L49" s="180">
        <v>715</v>
      </c>
      <c r="M49" s="180">
        <v>35</v>
      </c>
      <c r="N49" s="180">
        <v>4683</v>
      </c>
      <c r="O49" s="180">
        <v>1930</v>
      </c>
      <c r="P49" s="180">
        <v>6</v>
      </c>
      <c r="Q49" s="180">
        <v>200</v>
      </c>
      <c r="R49" s="180">
        <v>676</v>
      </c>
      <c r="S49" s="180">
        <v>438</v>
      </c>
      <c r="T49" s="180">
        <v>475</v>
      </c>
      <c r="U49" s="180">
        <v>475</v>
      </c>
      <c r="V49" s="180">
        <v>733</v>
      </c>
      <c r="W49" s="180">
        <v>659</v>
      </c>
      <c r="X49" s="180">
        <v>746</v>
      </c>
      <c r="Y49" s="180"/>
      <c r="Z49" s="180">
        <v>1.48</v>
      </c>
      <c r="AA49" s="219">
        <v>92540</v>
      </c>
      <c r="AB49" s="227">
        <v>3.2800000000000003E-2</v>
      </c>
      <c r="AC49" s="219">
        <v>3529081</v>
      </c>
    </row>
    <row r="50" spans="1:29" s="185" customFormat="1" ht="15.75" thickBot="1">
      <c r="A50" s="171">
        <v>43149</v>
      </c>
      <c r="B50" s="172">
        <v>6406</v>
      </c>
      <c r="C50" s="172">
        <v>698</v>
      </c>
      <c r="D50" s="172">
        <v>213</v>
      </c>
      <c r="E50" s="172">
        <v>14</v>
      </c>
      <c r="F50" s="172">
        <v>3570</v>
      </c>
      <c r="G50" s="173">
        <v>1907</v>
      </c>
      <c r="H50" s="173">
        <v>4</v>
      </c>
      <c r="I50" s="172">
        <v>152</v>
      </c>
      <c r="J50" s="172">
        <v>9120</v>
      </c>
      <c r="K50" s="172">
        <v>1039</v>
      </c>
      <c r="L50" s="172">
        <v>345</v>
      </c>
      <c r="M50" s="172">
        <v>32</v>
      </c>
      <c r="N50" s="172">
        <v>5109</v>
      </c>
      <c r="O50" s="172">
        <v>2588</v>
      </c>
      <c r="P50" s="172">
        <v>7</v>
      </c>
      <c r="Q50" s="172">
        <v>246</v>
      </c>
      <c r="R50" s="172">
        <v>613</v>
      </c>
      <c r="S50" s="172">
        <v>361</v>
      </c>
      <c r="T50" s="172">
        <v>495</v>
      </c>
      <c r="U50" s="172">
        <v>990</v>
      </c>
      <c r="V50" s="172">
        <v>681</v>
      </c>
      <c r="W50" s="172">
        <v>593</v>
      </c>
      <c r="X50" s="172">
        <v>979</v>
      </c>
      <c r="Y50" s="172"/>
      <c r="Z50" s="172">
        <v>1.42</v>
      </c>
      <c r="AA50" s="218">
        <v>106452</v>
      </c>
      <c r="AB50" s="226">
        <v>3.5499999999999997E-2</v>
      </c>
      <c r="AC50" s="218">
        <v>3920833</v>
      </c>
    </row>
    <row r="51" spans="1:29" s="185" customFormat="1" ht="15.75" thickBot="1">
      <c r="A51" s="179">
        <v>43150</v>
      </c>
      <c r="B51" s="180">
        <v>5809</v>
      </c>
      <c r="C51" s="180">
        <v>666</v>
      </c>
      <c r="D51" s="180">
        <v>215</v>
      </c>
      <c r="E51" s="180">
        <v>15</v>
      </c>
      <c r="F51" s="180">
        <v>3353</v>
      </c>
      <c r="G51" s="181">
        <v>1557</v>
      </c>
      <c r="H51" s="181">
        <v>3</v>
      </c>
      <c r="I51" s="180">
        <v>153</v>
      </c>
      <c r="J51" s="180">
        <v>8314</v>
      </c>
      <c r="K51" s="180">
        <v>954</v>
      </c>
      <c r="L51" s="180">
        <v>346</v>
      </c>
      <c r="M51" s="180">
        <v>27</v>
      </c>
      <c r="N51" s="180">
        <v>4895</v>
      </c>
      <c r="O51" s="180">
        <v>2088</v>
      </c>
      <c r="P51" s="180">
        <v>4</v>
      </c>
      <c r="Q51" s="180">
        <v>235</v>
      </c>
      <c r="R51" s="180">
        <v>598</v>
      </c>
      <c r="S51" s="180">
        <v>314</v>
      </c>
      <c r="T51" s="180">
        <v>581</v>
      </c>
      <c r="U51" s="180">
        <v>849</v>
      </c>
      <c r="V51" s="180">
        <v>677</v>
      </c>
      <c r="W51" s="180">
        <v>551</v>
      </c>
      <c r="X51" s="180">
        <v>775</v>
      </c>
      <c r="Y51" s="180"/>
      <c r="Z51" s="180">
        <v>1.43</v>
      </c>
      <c r="AA51" s="219">
        <v>97723</v>
      </c>
      <c r="AB51" s="227">
        <v>3.6799999999999999E-2</v>
      </c>
      <c r="AC51" s="219">
        <v>3462095</v>
      </c>
    </row>
    <row r="52" spans="1:29" s="185" customFormat="1" ht="15.75" thickBot="1">
      <c r="A52" s="179">
        <v>43151</v>
      </c>
      <c r="B52" s="180">
        <v>4564</v>
      </c>
      <c r="C52" s="180">
        <v>455</v>
      </c>
      <c r="D52" s="180">
        <v>130</v>
      </c>
      <c r="E52" s="180">
        <v>20</v>
      </c>
      <c r="F52" s="180">
        <v>2882</v>
      </c>
      <c r="G52" s="181">
        <v>1076</v>
      </c>
      <c r="H52" s="181">
        <v>1</v>
      </c>
      <c r="I52" s="180">
        <v>94</v>
      </c>
      <c r="J52" s="180">
        <v>6789</v>
      </c>
      <c r="K52" s="180">
        <v>675</v>
      </c>
      <c r="L52" s="180">
        <v>207</v>
      </c>
      <c r="M52" s="180">
        <v>45</v>
      </c>
      <c r="N52" s="180">
        <v>4348</v>
      </c>
      <c r="O52" s="180">
        <v>1513</v>
      </c>
      <c r="P52" s="180">
        <v>1</v>
      </c>
      <c r="Q52" s="180">
        <v>128</v>
      </c>
      <c r="R52" s="180">
        <v>557</v>
      </c>
      <c r="S52" s="180">
        <v>297</v>
      </c>
      <c r="T52" s="180">
        <v>438</v>
      </c>
      <c r="U52" s="180">
        <v>814</v>
      </c>
      <c r="V52" s="180">
        <v>616</v>
      </c>
      <c r="W52" s="180">
        <v>524</v>
      </c>
      <c r="X52" s="180">
        <v>308</v>
      </c>
      <c r="Y52" s="180"/>
      <c r="Z52" s="180">
        <v>1.48</v>
      </c>
      <c r="AA52" s="219">
        <v>84231</v>
      </c>
      <c r="AB52" s="227">
        <v>3.6299999999999999E-2</v>
      </c>
      <c r="AC52" s="219">
        <v>2530013</v>
      </c>
    </row>
    <row r="53" spans="1:29" s="185" customFormat="1" ht="15.75" thickBot="1">
      <c r="A53" s="179">
        <v>43152</v>
      </c>
      <c r="B53" s="180">
        <v>3983</v>
      </c>
      <c r="C53" s="180">
        <v>438</v>
      </c>
      <c r="D53" s="180">
        <v>107</v>
      </c>
      <c r="E53" s="180">
        <v>16</v>
      </c>
      <c r="F53" s="180">
        <v>2547</v>
      </c>
      <c r="G53" s="181">
        <v>873</v>
      </c>
      <c r="H53" s="181">
        <v>2</v>
      </c>
      <c r="I53" s="180">
        <v>90</v>
      </c>
      <c r="J53" s="180">
        <v>6254</v>
      </c>
      <c r="K53" s="180">
        <v>628</v>
      </c>
      <c r="L53" s="180">
        <v>184</v>
      </c>
      <c r="M53" s="180">
        <v>30</v>
      </c>
      <c r="N53" s="180">
        <v>4135</v>
      </c>
      <c r="O53" s="180">
        <v>1274</v>
      </c>
      <c r="P53" s="180">
        <v>3</v>
      </c>
      <c r="Q53" s="180">
        <v>130</v>
      </c>
      <c r="R53" s="180">
        <v>529</v>
      </c>
      <c r="S53" s="180">
        <v>253</v>
      </c>
      <c r="T53" s="180">
        <v>404</v>
      </c>
      <c r="U53" s="180">
        <v>647</v>
      </c>
      <c r="V53" s="180">
        <v>598</v>
      </c>
      <c r="W53" s="180">
        <v>482</v>
      </c>
      <c r="X53" s="180">
        <v>708</v>
      </c>
      <c r="Y53" s="180"/>
      <c r="Z53" s="180">
        <v>1.57</v>
      </c>
      <c r="AA53" s="219">
        <v>76596</v>
      </c>
      <c r="AB53" s="227">
        <v>3.6200000000000003E-2</v>
      </c>
      <c r="AC53" s="219">
        <v>2099924</v>
      </c>
    </row>
    <row r="54" spans="1:29" s="185" customFormat="1" ht="15.75" thickBot="1">
      <c r="A54" s="179">
        <v>43153</v>
      </c>
      <c r="B54" s="180">
        <v>3995</v>
      </c>
      <c r="C54" s="180">
        <v>410</v>
      </c>
      <c r="D54" s="180">
        <v>112</v>
      </c>
      <c r="E54" s="180">
        <v>13</v>
      </c>
      <c r="F54" s="180">
        <v>2553</v>
      </c>
      <c r="G54" s="181">
        <v>907</v>
      </c>
      <c r="H54" s="181">
        <v>0</v>
      </c>
      <c r="I54" s="180">
        <v>86</v>
      </c>
      <c r="J54" s="180">
        <v>6351</v>
      </c>
      <c r="K54" s="180">
        <v>615</v>
      </c>
      <c r="L54" s="180">
        <v>167</v>
      </c>
      <c r="M54" s="180">
        <v>33</v>
      </c>
      <c r="N54" s="180">
        <v>4206</v>
      </c>
      <c r="O54" s="180">
        <v>1330</v>
      </c>
      <c r="P54" s="180">
        <v>0</v>
      </c>
      <c r="Q54" s="180">
        <v>130</v>
      </c>
      <c r="R54" s="180">
        <v>508</v>
      </c>
      <c r="S54" s="180">
        <v>247</v>
      </c>
      <c r="T54" s="180">
        <v>364</v>
      </c>
      <c r="U54" s="180">
        <v>958</v>
      </c>
      <c r="V54" s="180">
        <v>568</v>
      </c>
      <c r="W54" s="180">
        <v>476</v>
      </c>
      <c r="X54" s="180">
        <v>0</v>
      </c>
      <c r="Y54" s="180"/>
      <c r="Z54" s="180">
        <v>1.59</v>
      </c>
      <c r="AA54" s="219">
        <v>74456</v>
      </c>
      <c r="AB54" s="227">
        <v>3.6499999999999998E-2</v>
      </c>
      <c r="AC54" s="219">
        <v>2023260</v>
      </c>
    </row>
    <row r="55" spans="1:29" s="185" customFormat="1" ht="15.75" thickBot="1">
      <c r="A55" s="171">
        <v>43154</v>
      </c>
      <c r="B55" s="172">
        <v>3974</v>
      </c>
      <c r="C55" s="172">
        <v>431</v>
      </c>
      <c r="D55" s="172">
        <v>115</v>
      </c>
      <c r="E55" s="172">
        <v>13</v>
      </c>
      <c r="F55" s="172">
        <v>2540</v>
      </c>
      <c r="G55" s="173">
        <v>874</v>
      </c>
      <c r="H55" s="173">
        <v>1</v>
      </c>
      <c r="I55" s="172">
        <v>85</v>
      </c>
      <c r="J55" s="172">
        <v>6236</v>
      </c>
      <c r="K55" s="172">
        <v>642</v>
      </c>
      <c r="L55" s="172">
        <v>191</v>
      </c>
      <c r="M55" s="172">
        <v>35</v>
      </c>
      <c r="N55" s="172">
        <v>4132</v>
      </c>
      <c r="O55" s="172">
        <v>1235</v>
      </c>
      <c r="P55" s="172">
        <v>1</v>
      </c>
      <c r="Q55" s="172">
        <v>142</v>
      </c>
      <c r="R55" s="172">
        <v>497</v>
      </c>
      <c r="S55" s="172">
        <v>248</v>
      </c>
      <c r="T55" s="172">
        <v>373</v>
      </c>
      <c r="U55" s="172">
        <v>510</v>
      </c>
      <c r="V55" s="172">
        <v>552</v>
      </c>
      <c r="W55" s="172">
        <v>475</v>
      </c>
      <c r="X55" s="172">
        <v>421</v>
      </c>
      <c r="Y55" s="172"/>
      <c r="Z55" s="172">
        <v>1.57</v>
      </c>
      <c r="AA55" s="218">
        <v>69681</v>
      </c>
      <c r="AB55" s="226">
        <v>3.9899999999999998E-2</v>
      </c>
      <c r="AC55" s="218">
        <v>1966838</v>
      </c>
    </row>
    <row r="56" spans="1:29" s="185" customFormat="1" ht="15.75" thickBot="1">
      <c r="A56" s="179">
        <v>43155</v>
      </c>
      <c r="B56" s="180">
        <v>3642</v>
      </c>
      <c r="C56" s="180">
        <v>395</v>
      </c>
      <c r="D56" s="180">
        <v>81</v>
      </c>
      <c r="E56" s="180">
        <v>11</v>
      </c>
      <c r="F56" s="180">
        <v>2356</v>
      </c>
      <c r="G56" s="181">
        <v>797</v>
      </c>
      <c r="H56" s="181">
        <v>2</v>
      </c>
      <c r="I56" s="180">
        <v>71</v>
      </c>
      <c r="J56" s="180">
        <v>5849</v>
      </c>
      <c r="K56" s="180">
        <v>581</v>
      </c>
      <c r="L56" s="180">
        <v>130</v>
      </c>
      <c r="M56" s="180">
        <v>26</v>
      </c>
      <c r="N56" s="180">
        <v>3926</v>
      </c>
      <c r="O56" s="180">
        <v>1184</v>
      </c>
      <c r="P56" s="180">
        <v>2</v>
      </c>
      <c r="Q56" s="180">
        <v>104</v>
      </c>
      <c r="R56" s="180">
        <v>478</v>
      </c>
      <c r="S56" s="180">
        <v>211</v>
      </c>
      <c r="T56" s="180">
        <v>357</v>
      </c>
      <c r="U56" s="180">
        <v>1047</v>
      </c>
      <c r="V56" s="180">
        <v>539</v>
      </c>
      <c r="W56" s="180">
        <v>445</v>
      </c>
      <c r="X56" s="180">
        <v>277</v>
      </c>
      <c r="Y56" s="180"/>
      <c r="Z56" s="180">
        <v>1.6</v>
      </c>
      <c r="AA56" s="219">
        <v>70928</v>
      </c>
      <c r="AB56" s="227">
        <v>3.6299999999999999E-2</v>
      </c>
      <c r="AC56" s="219">
        <v>1736537</v>
      </c>
    </row>
    <row r="57" spans="1:29" s="185" customFormat="1" ht="15.75" thickBot="1">
      <c r="A57" s="143">
        <v>43156</v>
      </c>
      <c r="B57" s="188">
        <v>3434</v>
      </c>
      <c r="C57" s="188">
        <v>349</v>
      </c>
      <c r="D57" s="188">
        <v>104</v>
      </c>
      <c r="E57" s="188">
        <v>19</v>
      </c>
      <c r="F57" s="188">
        <v>2255</v>
      </c>
      <c r="G57" s="189">
        <v>706</v>
      </c>
      <c r="H57" s="189">
        <v>1</v>
      </c>
      <c r="I57" s="188">
        <v>78</v>
      </c>
      <c r="J57" s="188">
        <v>5594</v>
      </c>
      <c r="K57" s="188">
        <v>512</v>
      </c>
      <c r="L57" s="188">
        <v>161</v>
      </c>
      <c r="M57" s="188">
        <v>41</v>
      </c>
      <c r="N57" s="188">
        <v>3817</v>
      </c>
      <c r="O57" s="188">
        <v>1061</v>
      </c>
      <c r="P57" s="188">
        <v>2</v>
      </c>
      <c r="Q57" s="188">
        <v>110</v>
      </c>
      <c r="R57" s="188">
        <v>490</v>
      </c>
      <c r="S57" s="188">
        <v>228</v>
      </c>
      <c r="T57" s="188">
        <v>315</v>
      </c>
      <c r="U57" s="188">
        <v>683</v>
      </c>
      <c r="V57" s="188">
        <v>541</v>
      </c>
      <c r="W57" s="188">
        <v>481</v>
      </c>
      <c r="X57" s="188">
        <v>592</v>
      </c>
      <c r="Y57" s="188"/>
      <c r="Z57" s="188">
        <v>1.63</v>
      </c>
      <c r="AA57" s="221">
        <v>61674</v>
      </c>
      <c r="AB57" s="230">
        <v>3.9699999999999999E-2</v>
      </c>
      <c r="AC57" s="221">
        <v>1672764</v>
      </c>
    </row>
    <row r="58" spans="1:29" s="185" customFormat="1" ht="15.75" thickBot="1">
      <c r="A58" s="171">
        <v>43157</v>
      </c>
      <c r="B58" s="172">
        <v>3436</v>
      </c>
      <c r="C58" s="172">
        <v>351</v>
      </c>
      <c r="D58" s="172">
        <v>47</v>
      </c>
      <c r="E58" s="172">
        <v>12</v>
      </c>
      <c r="F58" s="172">
        <v>2271</v>
      </c>
      <c r="G58" s="173">
        <v>753</v>
      </c>
      <c r="H58" s="173">
        <v>2</v>
      </c>
      <c r="I58" s="172">
        <v>71</v>
      </c>
      <c r="J58" s="172">
        <v>5640</v>
      </c>
      <c r="K58" s="172">
        <v>532</v>
      </c>
      <c r="L58" s="172">
        <v>61</v>
      </c>
      <c r="M58" s="172">
        <v>28</v>
      </c>
      <c r="N58" s="172">
        <v>3877</v>
      </c>
      <c r="O58" s="172">
        <v>1140</v>
      </c>
      <c r="P58" s="172">
        <v>2</v>
      </c>
      <c r="Q58" s="172">
        <v>97</v>
      </c>
      <c r="R58" s="172">
        <v>496</v>
      </c>
      <c r="S58" s="172">
        <v>210</v>
      </c>
      <c r="T58" s="172">
        <v>262</v>
      </c>
      <c r="U58" s="172">
        <v>1299</v>
      </c>
      <c r="V58" s="172">
        <v>532</v>
      </c>
      <c r="W58" s="172">
        <v>539</v>
      </c>
      <c r="X58" s="172">
        <v>338</v>
      </c>
      <c r="Y58" s="172"/>
      <c r="Z58" s="172">
        <v>1.64</v>
      </c>
      <c r="AA58" s="218">
        <v>61469</v>
      </c>
      <c r="AB58" s="248">
        <v>0.04</v>
      </c>
      <c r="AC58" s="218">
        <v>1699864</v>
      </c>
    </row>
    <row r="59" spans="1:29" s="185" customFormat="1" ht="15.75" thickBot="1">
      <c r="A59" s="179">
        <v>43158</v>
      </c>
      <c r="B59" s="180">
        <v>3424</v>
      </c>
      <c r="C59" s="180"/>
      <c r="D59" s="180"/>
      <c r="E59" s="180"/>
      <c r="F59" s="180"/>
      <c r="G59" s="180"/>
      <c r="H59" s="180"/>
      <c r="I59" s="180"/>
      <c r="J59" s="180">
        <v>5640</v>
      </c>
      <c r="K59" s="180"/>
      <c r="L59" s="180"/>
      <c r="M59" s="180"/>
      <c r="N59" s="180"/>
      <c r="O59" s="180"/>
      <c r="P59" s="180"/>
      <c r="Q59" s="180"/>
      <c r="R59" s="180">
        <v>527</v>
      </c>
      <c r="S59" s="180"/>
      <c r="T59" s="180"/>
      <c r="U59" s="180"/>
      <c r="V59" s="180"/>
      <c r="W59" s="180"/>
      <c r="X59" s="180"/>
      <c r="Y59" s="180">
        <v>507</v>
      </c>
      <c r="Z59" s="180">
        <v>1.64</v>
      </c>
      <c r="AA59" s="180">
        <v>64457</v>
      </c>
      <c r="AB59" s="182">
        <v>3.95E-2</v>
      </c>
      <c r="AC59" s="180">
        <v>1799270</v>
      </c>
    </row>
    <row r="60" spans="1:29" s="185" customFormat="1" ht="15.75" thickBot="1">
      <c r="A60" s="171">
        <v>43159</v>
      </c>
      <c r="B60" s="172">
        <v>3537</v>
      </c>
      <c r="C60" s="180"/>
      <c r="D60" s="180"/>
      <c r="E60" s="180"/>
      <c r="F60" s="180"/>
      <c r="G60" s="180"/>
      <c r="H60" s="180"/>
      <c r="I60" s="180"/>
      <c r="J60" s="172">
        <v>5870</v>
      </c>
      <c r="K60" s="180"/>
      <c r="L60" s="180"/>
      <c r="M60" s="180"/>
      <c r="N60" s="180"/>
      <c r="O60" s="180"/>
      <c r="P60" s="180"/>
      <c r="Q60" s="180"/>
      <c r="R60" s="172">
        <v>552</v>
      </c>
      <c r="S60" s="180"/>
      <c r="T60" s="180"/>
      <c r="U60" s="180"/>
      <c r="V60" s="180"/>
      <c r="W60" s="180"/>
      <c r="X60" s="180"/>
      <c r="Y60" s="172">
        <v>505</v>
      </c>
      <c r="Z60" s="172">
        <v>1.66</v>
      </c>
      <c r="AA60" s="172">
        <v>62485</v>
      </c>
      <c r="AB60" s="174">
        <v>4.19E-2</v>
      </c>
      <c r="AC60" s="172">
        <v>1943955</v>
      </c>
    </row>
    <row r="61" spans="1:29" s="185" customFormat="1" ht="15.75" thickBot="1">
      <c r="A61" s="179">
        <v>43160</v>
      </c>
      <c r="B61" s="180">
        <v>3659</v>
      </c>
      <c r="C61" s="180">
        <v>1928</v>
      </c>
      <c r="D61" s="180">
        <v>348</v>
      </c>
      <c r="E61" s="180">
        <v>40</v>
      </c>
      <c r="F61" s="180">
        <v>370</v>
      </c>
      <c r="G61" s="180">
        <v>57</v>
      </c>
      <c r="H61" s="180">
        <v>35</v>
      </c>
      <c r="I61" s="180">
        <v>881</v>
      </c>
      <c r="J61" s="180">
        <v>6154</v>
      </c>
      <c r="K61" s="180">
        <v>3236</v>
      </c>
      <c r="L61" s="180">
        <v>642</v>
      </c>
      <c r="M61" s="180">
        <v>69</v>
      </c>
      <c r="N61" s="180">
        <v>625</v>
      </c>
      <c r="O61" s="180">
        <v>78</v>
      </c>
      <c r="P61" s="180">
        <v>53</v>
      </c>
      <c r="Q61" s="180">
        <v>1451</v>
      </c>
      <c r="R61" s="180">
        <v>540</v>
      </c>
      <c r="S61" s="180">
        <v>618</v>
      </c>
      <c r="T61" s="180">
        <v>556</v>
      </c>
      <c r="U61" s="180">
        <v>790</v>
      </c>
      <c r="V61" s="180">
        <v>227</v>
      </c>
      <c r="W61" s="180">
        <v>351</v>
      </c>
      <c r="X61" s="180">
        <v>212</v>
      </c>
      <c r="Y61" s="180">
        <v>506</v>
      </c>
      <c r="Z61" s="180">
        <v>1.68</v>
      </c>
      <c r="AA61" s="180">
        <v>58622</v>
      </c>
      <c r="AB61" s="182">
        <v>4.3299999999999998E-2</v>
      </c>
      <c r="AC61" s="180">
        <v>1974551</v>
      </c>
    </row>
    <row r="62" spans="1:29" s="185" customFormat="1" ht="15.75" thickBot="1">
      <c r="A62" s="171">
        <v>43161</v>
      </c>
      <c r="B62" s="172">
        <v>3412</v>
      </c>
      <c r="C62" s="172">
        <v>1786</v>
      </c>
      <c r="D62" s="172">
        <v>316</v>
      </c>
      <c r="E62" s="172">
        <v>31</v>
      </c>
      <c r="F62" s="172">
        <v>372</v>
      </c>
      <c r="G62" s="172">
        <v>51</v>
      </c>
      <c r="H62" s="172">
        <v>28</v>
      </c>
      <c r="I62" s="172">
        <v>828</v>
      </c>
      <c r="J62" s="172">
        <v>5707</v>
      </c>
      <c r="K62" s="172">
        <v>3115</v>
      </c>
      <c r="L62" s="172">
        <v>515</v>
      </c>
      <c r="M62" s="172">
        <v>74</v>
      </c>
      <c r="N62" s="172">
        <v>558</v>
      </c>
      <c r="O62" s="172">
        <v>74</v>
      </c>
      <c r="P62" s="172">
        <v>36</v>
      </c>
      <c r="Q62" s="172">
        <v>1335</v>
      </c>
      <c r="R62" s="172">
        <v>533</v>
      </c>
      <c r="S62" s="172">
        <v>588</v>
      </c>
      <c r="T62" s="172">
        <v>447</v>
      </c>
      <c r="U62" s="172">
        <v>1149</v>
      </c>
      <c r="V62" s="172">
        <v>271</v>
      </c>
      <c r="W62" s="172">
        <v>363</v>
      </c>
      <c r="X62" s="172">
        <v>154</v>
      </c>
      <c r="Y62" s="172">
        <v>564</v>
      </c>
      <c r="Z62" s="172">
        <v>1.67</v>
      </c>
      <c r="AA62" s="172">
        <v>54736</v>
      </c>
      <c r="AB62" s="174">
        <v>4.3200000000000002E-2</v>
      </c>
      <c r="AC62" s="172">
        <v>1818228</v>
      </c>
    </row>
    <row r="63" spans="1:29" s="185" customFormat="1" ht="15.75" thickBot="1">
      <c r="A63" s="179">
        <v>43162</v>
      </c>
      <c r="B63" s="180">
        <v>3660</v>
      </c>
      <c r="C63" s="180">
        <v>1849</v>
      </c>
      <c r="D63" s="180">
        <v>292</v>
      </c>
      <c r="E63" s="180">
        <v>40</v>
      </c>
      <c r="F63" s="180">
        <v>366</v>
      </c>
      <c r="G63" s="180">
        <v>76</v>
      </c>
      <c r="H63" s="180">
        <v>21</v>
      </c>
      <c r="I63" s="180">
        <v>1016</v>
      </c>
      <c r="J63" s="180">
        <v>5728</v>
      </c>
      <c r="K63" s="180">
        <v>3124</v>
      </c>
      <c r="L63" s="180">
        <v>483</v>
      </c>
      <c r="M63" s="180">
        <v>84</v>
      </c>
      <c r="N63" s="180">
        <v>523</v>
      </c>
      <c r="O63" s="180">
        <v>104</v>
      </c>
      <c r="P63" s="180">
        <v>33</v>
      </c>
      <c r="Q63" s="180">
        <v>1377</v>
      </c>
      <c r="R63" s="180">
        <v>463</v>
      </c>
      <c r="S63" s="180">
        <v>545</v>
      </c>
      <c r="T63" s="180">
        <v>436</v>
      </c>
      <c r="U63" s="180">
        <v>1124</v>
      </c>
      <c r="V63" s="180">
        <v>243</v>
      </c>
      <c r="W63" s="180">
        <v>237</v>
      </c>
      <c r="X63" s="180">
        <v>326</v>
      </c>
      <c r="Y63" s="180">
        <v>396</v>
      </c>
      <c r="Z63" s="180">
        <v>1.57</v>
      </c>
      <c r="AA63" s="180">
        <v>58045</v>
      </c>
      <c r="AB63" s="182">
        <v>4.1599999999999998E-2</v>
      </c>
      <c r="AC63" s="180">
        <v>1695958</v>
      </c>
    </row>
    <row r="64" spans="1:29" s="185" customFormat="1" ht="15.75" thickBot="1">
      <c r="A64" s="171">
        <v>43163</v>
      </c>
      <c r="B64" s="172">
        <v>2900</v>
      </c>
      <c r="C64" s="172">
        <v>1535</v>
      </c>
      <c r="D64" s="172">
        <v>273</v>
      </c>
      <c r="E64" s="172">
        <v>35</v>
      </c>
      <c r="F64" s="172">
        <v>288</v>
      </c>
      <c r="G64" s="172">
        <v>52</v>
      </c>
      <c r="H64" s="172">
        <v>29</v>
      </c>
      <c r="I64" s="172">
        <v>688</v>
      </c>
      <c r="J64" s="172">
        <v>5029</v>
      </c>
      <c r="K64" s="172">
        <v>2783</v>
      </c>
      <c r="L64" s="172">
        <v>480</v>
      </c>
      <c r="M64" s="172">
        <v>68</v>
      </c>
      <c r="N64" s="172">
        <v>475</v>
      </c>
      <c r="O64" s="172">
        <v>78</v>
      </c>
      <c r="P64" s="172">
        <v>44</v>
      </c>
      <c r="Q64" s="172">
        <v>1101</v>
      </c>
      <c r="R64" s="172">
        <v>529</v>
      </c>
      <c r="S64" s="172">
        <v>590</v>
      </c>
      <c r="T64" s="172">
        <v>481</v>
      </c>
      <c r="U64" s="172">
        <v>1831</v>
      </c>
      <c r="V64" s="172">
        <v>272</v>
      </c>
      <c r="W64" s="172">
        <v>406</v>
      </c>
      <c r="X64" s="172">
        <v>192</v>
      </c>
      <c r="Y64" s="172">
        <v>478</v>
      </c>
      <c r="Z64" s="172">
        <v>1.73</v>
      </c>
      <c r="AA64" s="172">
        <v>55289</v>
      </c>
      <c r="AB64" s="174">
        <v>3.6299999999999999E-2</v>
      </c>
      <c r="AC64" s="172">
        <v>1534690</v>
      </c>
    </row>
    <row r="65" spans="1:29" s="185" customFormat="1" ht="15.75" thickBot="1">
      <c r="A65" s="179">
        <v>43164</v>
      </c>
      <c r="B65" s="180">
        <v>3367</v>
      </c>
      <c r="C65" s="180">
        <v>1865</v>
      </c>
      <c r="D65" s="180">
        <v>260</v>
      </c>
      <c r="E65" s="180">
        <v>43</v>
      </c>
      <c r="F65" s="180">
        <v>286</v>
      </c>
      <c r="G65" s="180">
        <v>41</v>
      </c>
      <c r="H65" s="180">
        <v>18</v>
      </c>
      <c r="I65" s="180">
        <v>854</v>
      </c>
      <c r="J65" s="180">
        <v>5844</v>
      </c>
      <c r="K65" s="180">
        <v>3390</v>
      </c>
      <c r="L65" s="180">
        <v>443</v>
      </c>
      <c r="M65" s="180">
        <v>90</v>
      </c>
      <c r="N65" s="180">
        <v>441</v>
      </c>
      <c r="O65" s="180">
        <v>73</v>
      </c>
      <c r="P65" s="180">
        <v>31</v>
      </c>
      <c r="Q65" s="180">
        <v>1376</v>
      </c>
      <c r="R65" s="180">
        <v>568</v>
      </c>
      <c r="S65" s="180">
        <v>630</v>
      </c>
      <c r="T65" s="180">
        <v>496</v>
      </c>
      <c r="U65" s="180">
        <v>1407</v>
      </c>
      <c r="V65" s="180">
        <v>248</v>
      </c>
      <c r="W65" s="180">
        <v>354</v>
      </c>
      <c r="X65" s="180">
        <v>364</v>
      </c>
      <c r="Y65" s="180">
        <v>531</v>
      </c>
      <c r="Z65" s="180">
        <v>1.74</v>
      </c>
      <c r="AA65" s="180">
        <v>56828</v>
      </c>
      <c r="AB65" s="182">
        <v>4.07E-2</v>
      </c>
      <c r="AC65" s="180">
        <v>1910880</v>
      </c>
    </row>
    <row r="66" spans="1:29" s="185" customFormat="1" ht="15.75" thickBot="1">
      <c r="A66" s="171">
        <v>43165</v>
      </c>
      <c r="B66" s="172">
        <v>3795</v>
      </c>
      <c r="C66" s="172">
        <v>2089</v>
      </c>
      <c r="D66" s="172">
        <v>255</v>
      </c>
      <c r="E66" s="172">
        <v>47</v>
      </c>
      <c r="F66" s="172">
        <v>344</v>
      </c>
      <c r="G66" s="172">
        <v>59</v>
      </c>
      <c r="H66" s="172">
        <v>17</v>
      </c>
      <c r="I66" s="172">
        <v>984</v>
      </c>
      <c r="J66" s="172">
        <v>6564</v>
      </c>
      <c r="K66" s="172">
        <v>3718</v>
      </c>
      <c r="L66" s="172">
        <v>472</v>
      </c>
      <c r="M66" s="172">
        <v>131</v>
      </c>
      <c r="N66" s="172">
        <v>570</v>
      </c>
      <c r="O66" s="172">
        <v>98</v>
      </c>
      <c r="P66" s="172">
        <v>24</v>
      </c>
      <c r="Q66" s="172">
        <v>1551</v>
      </c>
      <c r="R66" s="172">
        <v>570</v>
      </c>
      <c r="S66" s="172">
        <v>631</v>
      </c>
      <c r="T66" s="172">
        <v>505</v>
      </c>
      <c r="U66" s="172">
        <v>1523</v>
      </c>
      <c r="V66" s="172">
        <v>274</v>
      </c>
      <c r="W66" s="172">
        <v>340</v>
      </c>
      <c r="X66" s="172">
        <v>192</v>
      </c>
      <c r="Y66" s="172">
        <v>535</v>
      </c>
      <c r="Z66" s="172">
        <v>1.73</v>
      </c>
      <c r="AA66" s="172">
        <v>60399</v>
      </c>
      <c r="AB66" s="174">
        <v>4.3400000000000001E-2</v>
      </c>
      <c r="AC66" s="172">
        <v>2161970</v>
      </c>
    </row>
    <row r="67" spans="1:29" s="185" customFormat="1" ht="15.75" thickBot="1">
      <c r="A67" s="179">
        <v>43166</v>
      </c>
      <c r="B67" s="180">
        <v>3789</v>
      </c>
      <c r="C67" s="180">
        <v>2006</v>
      </c>
      <c r="D67" s="180">
        <v>281</v>
      </c>
      <c r="E67" s="180">
        <v>38</v>
      </c>
      <c r="F67" s="180">
        <v>321</v>
      </c>
      <c r="G67" s="180">
        <v>66</v>
      </c>
      <c r="H67" s="180">
        <v>25</v>
      </c>
      <c r="I67" s="180">
        <v>1052</v>
      </c>
      <c r="J67" s="180">
        <v>6539</v>
      </c>
      <c r="K67" s="180">
        <v>3675</v>
      </c>
      <c r="L67" s="180">
        <v>556</v>
      </c>
      <c r="M67" s="180">
        <v>66</v>
      </c>
      <c r="N67" s="180">
        <v>536</v>
      </c>
      <c r="O67" s="180">
        <v>97</v>
      </c>
      <c r="P67" s="180">
        <v>43</v>
      </c>
      <c r="Q67" s="180">
        <v>1566</v>
      </c>
      <c r="R67" s="180">
        <v>563</v>
      </c>
      <c r="S67" s="180">
        <v>657</v>
      </c>
      <c r="T67" s="180">
        <v>578</v>
      </c>
      <c r="U67" s="180">
        <v>874</v>
      </c>
      <c r="V67" s="180">
        <v>273</v>
      </c>
      <c r="W67" s="180">
        <v>281</v>
      </c>
      <c r="X67" s="180">
        <v>246</v>
      </c>
      <c r="Y67" s="180">
        <v>482</v>
      </c>
      <c r="Z67" s="180">
        <v>1.73</v>
      </c>
      <c r="AA67" s="180">
        <v>61341</v>
      </c>
      <c r="AB67" s="182">
        <v>4.2299999999999997E-2</v>
      </c>
      <c r="AC67" s="180">
        <v>2132590</v>
      </c>
    </row>
    <row r="68" spans="1:29" s="185" customFormat="1" ht="15.75" thickBot="1">
      <c r="A68" s="171">
        <v>43167</v>
      </c>
      <c r="B68" s="172">
        <v>3790</v>
      </c>
      <c r="C68" s="172">
        <v>2078</v>
      </c>
      <c r="D68" s="172">
        <v>285</v>
      </c>
      <c r="E68" s="172">
        <v>22</v>
      </c>
      <c r="F68" s="172">
        <v>328</v>
      </c>
      <c r="G68" s="172">
        <v>63</v>
      </c>
      <c r="H68" s="172">
        <v>17</v>
      </c>
      <c r="I68" s="172">
        <v>997</v>
      </c>
      <c r="J68" s="172">
        <v>6398</v>
      </c>
      <c r="K68" s="172">
        <v>3661</v>
      </c>
      <c r="L68" s="172">
        <v>486</v>
      </c>
      <c r="M68" s="172">
        <v>58</v>
      </c>
      <c r="N68" s="172">
        <v>539</v>
      </c>
      <c r="O68" s="172">
        <v>105</v>
      </c>
      <c r="P68" s="172">
        <v>32</v>
      </c>
      <c r="Q68" s="172">
        <v>1517</v>
      </c>
      <c r="R68" s="172">
        <v>539</v>
      </c>
      <c r="S68" s="172">
        <v>615</v>
      </c>
      <c r="T68" s="172">
        <v>480</v>
      </c>
      <c r="U68" s="172">
        <v>1035</v>
      </c>
      <c r="V68" s="172">
        <v>255</v>
      </c>
      <c r="W68" s="172">
        <v>372</v>
      </c>
      <c r="X68" s="172">
        <v>412</v>
      </c>
      <c r="Y68" s="172">
        <v>493</v>
      </c>
      <c r="Z68" s="172">
        <v>1.69</v>
      </c>
      <c r="AA68" s="172">
        <v>56795</v>
      </c>
      <c r="AB68" s="174">
        <v>4.6699999999999998E-2</v>
      </c>
      <c r="AC68" s="172">
        <v>2042595</v>
      </c>
    </row>
    <row r="69" spans="1:29" s="185" customFormat="1" ht="15.75" thickBot="1">
      <c r="A69" s="179">
        <v>43168</v>
      </c>
      <c r="B69" s="180">
        <v>4183</v>
      </c>
      <c r="C69" s="180">
        <v>2202</v>
      </c>
      <c r="D69" s="180">
        <v>330</v>
      </c>
      <c r="E69" s="180">
        <v>41</v>
      </c>
      <c r="F69" s="180">
        <v>412</v>
      </c>
      <c r="G69" s="180">
        <v>70</v>
      </c>
      <c r="H69" s="180">
        <v>44</v>
      </c>
      <c r="I69" s="180">
        <v>1084</v>
      </c>
      <c r="J69" s="180">
        <v>6896</v>
      </c>
      <c r="K69" s="180">
        <v>3744</v>
      </c>
      <c r="L69" s="180">
        <v>560</v>
      </c>
      <c r="M69" s="180">
        <v>84</v>
      </c>
      <c r="N69" s="180">
        <v>637</v>
      </c>
      <c r="O69" s="180">
        <v>111</v>
      </c>
      <c r="P69" s="180">
        <v>72</v>
      </c>
      <c r="Q69" s="180">
        <v>1688</v>
      </c>
      <c r="R69" s="180">
        <v>528</v>
      </c>
      <c r="S69" s="180">
        <v>610</v>
      </c>
      <c r="T69" s="180">
        <v>462</v>
      </c>
      <c r="U69" s="180">
        <v>711</v>
      </c>
      <c r="V69" s="180">
        <v>238</v>
      </c>
      <c r="W69" s="180">
        <v>387</v>
      </c>
      <c r="X69" s="180">
        <v>233</v>
      </c>
      <c r="Y69" s="180">
        <v>506</v>
      </c>
      <c r="Z69" s="180">
        <v>1.65</v>
      </c>
      <c r="AA69" s="180">
        <v>60885</v>
      </c>
      <c r="AB69" s="182">
        <v>4.8099999999999997E-2</v>
      </c>
      <c r="AC69" s="180">
        <v>2209100</v>
      </c>
    </row>
    <row r="70" spans="1:29" s="185" customFormat="1" ht="15.75" thickBot="1">
      <c r="A70" s="171">
        <v>43169</v>
      </c>
      <c r="B70" s="172">
        <v>4074</v>
      </c>
      <c r="C70" s="172">
        <v>2124</v>
      </c>
      <c r="D70" s="172">
        <v>294</v>
      </c>
      <c r="E70" s="172">
        <v>27</v>
      </c>
      <c r="F70" s="172">
        <v>403</v>
      </c>
      <c r="G70" s="172">
        <v>83</v>
      </c>
      <c r="H70" s="172">
        <v>29</v>
      </c>
      <c r="I70" s="172">
        <v>1114</v>
      </c>
      <c r="J70" s="172">
        <v>6378</v>
      </c>
      <c r="K70" s="172">
        <v>3460</v>
      </c>
      <c r="L70" s="172">
        <v>534</v>
      </c>
      <c r="M70" s="172">
        <v>46</v>
      </c>
      <c r="N70" s="172">
        <v>631</v>
      </c>
      <c r="O70" s="172">
        <v>136</v>
      </c>
      <c r="P70" s="172">
        <v>38</v>
      </c>
      <c r="Q70" s="172">
        <v>1533</v>
      </c>
      <c r="R70" s="172">
        <v>487</v>
      </c>
      <c r="S70" s="172">
        <v>562</v>
      </c>
      <c r="T70" s="172">
        <v>523</v>
      </c>
      <c r="U70" s="172">
        <v>522</v>
      </c>
      <c r="V70" s="172">
        <v>246</v>
      </c>
      <c r="W70" s="172">
        <v>421</v>
      </c>
      <c r="X70" s="172">
        <v>288</v>
      </c>
      <c r="Y70" s="172">
        <v>431</v>
      </c>
      <c r="Z70" s="172">
        <v>1.57</v>
      </c>
      <c r="AA70" s="172">
        <v>60363</v>
      </c>
      <c r="AB70" s="174">
        <v>4.6600000000000003E-2</v>
      </c>
      <c r="AC70" s="172">
        <v>1983598</v>
      </c>
    </row>
    <row r="71" spans="1:29" s="185" customFormat="1" ht="15.75" thickBot="1">
      <c r="A71" s="179">
        <v>43170</v>
      </c>
      <c r="B71" s="180">
        <v>3297</v>
      </c>
      <c r="C71" s="180">
        <v>1826</v>
      </c>
      <c r="D71" s="180">
        <v>264</v>
      </c>
      <c r="E71" s="180">
        <v>23</v>
      </c>
      <c r="F71" s="180">
        <v>333</v>
      </c>
      <c r="G71" s="180">
        <v>66</v>
      </c>
      <c r="H71" s="180">
        <v>24</v>
      </c>
      <c r="I71" s="180">
        <v>761</v>
      </c>
      <c r="J71" s="180">
        <v>5496</v>
      </c>
      <c r="K71" s="180">
        <v>3109</v>
      </c>
      <c r="L71" s="180">
        <v>494</v>
      </c>
      <c r="M71" s="180">
        <v>42</v>
      </c>
      <c r="N71" s="180">
        <v>532</v>
      </c>
      <c r="O71" s="180">
        <v>93</v>
      </c>
      <c r="P71" s="180">
        <v>38</v>
      </c>
      <c r="Q71" s="180">
        <v>1188</v>
      </c>
      <c r="R71" s="180">
        <v>500</v>
      </c>
      <c r="S71" s="180">
        <v>548</v>
      </c>
      <c r="T71" s="180">
        <v>536</v>
      </c>
      <c r="U71" s="180">
        <v>643</v>
      </c>
      <c r="V71" s="180">
        <v>265</v>
      </c>
      <c r="W71" s="180">
        <v>342</v>
      </c>
      <c r="X71" s="180">
        <v>263</v>
      </c>
      <c r="Y71" s="180">
        <v>489</v>
      </c>
      <c r="Z71" s="180">
        <v>1.67</v>
      </c>
      <c r="AA71" s="180">
        <v>57607</v>
      </c>
      <c r="AB71" s="182">
        <v>4.1599999999999998E-2</v>
      </c>
      <c r="AC71" s="180">
        <v>1647525</v>
      </c>
    </row>
    <row r="72" spans="1:29" s="185" customFormat="1" ht="15.75" thickBot="1">
      <c r="A72" s="171">
        <v>43171</v>
      </c>
      <c r="B72" s="172">
        <v>3863</v>
      </c>
      <c r="C72" s="172">
        <v>2061</v>
      </c>
      <c r="D72" s="172">
        <v>324</v>
      </c>
      <c r="E72" s="172">
        <v>23</v>
      </c>
      <c r="F72" s="172">
        <v>340</v>
      </c>
      <c r="G72" s="172">
        <v>61</v>
      </c>
      <c r="H72" s="172">
        <v>20</v>
      </c>
      <c r="I72" s="172">
        <v>1034</v>
      </c>
      <c r="J72" s="172">
        <v>6542</v>
      </c>
      <c r="K72" s="172">
        <v>3579</v>
      </c>
      <c r="L72" s="172">
        <v>590</v>
      </c>
      <c r="M72" s="172">
        <v>46</v>
      </c>
      <c r="N72" s="172">
        <v>554</v>
      </c>
      <c r="O72" s="172">
        <v>109</v>
      </c>
      <c r="P72" s="172">
        <v>28</v>
      </c>
      <c r="Q72" s="172">
        <v>1636</v>
      </c>
      <c r="R72" s="172">
        <v>535</v>
      </c>
      <c r="S72" s="172">
        <v>589</v>
      </c>
      <c r="T72" s="172">
        <v>566</v>
      </c>
      <c r="U72" s="172">
        <v>849</v>
      </c>
      <c r="V72" s="172">
        <v>289</v>
      </c>
      <c r="W72" s="172">
        <v>355</v>
      </c>
      <c r="X72" s="172">
        <v>256</v>
      </c>
      <c r="Y72" s="172">
        <v>508</v>
      </c>
      <c r="Z72" s="172">
        <v>1.69</v>
      </c>
      <c r="AA72" s="172">
        <v>61457</v>
      </c>
      <c r="AB72" s="174">
        <v>4.36E-2</v>
      </c>
      <c r="AC72" s="172">
        <v>2068240</v>
      </c>
    </row>
    <row r="73" spans="1:29" s="185" customFormat="1" ht="15.75" thickBot="1">
      <c r="A73" s="179">
        <v>43172</v>
      </c>
      <c r="B73" s="180">
        <v>3990</v>
      </c>
      <c r="C73" s="180">
        <v>2042</v>
      </c>
      <c r="D73" s="180">
        <v>305</v>
      </c>
      <c r="E73" s="180">
        <v>34</v>
      </c>
      <c r="F73" s="180">
        <v>311</v>
      </c>
      <c r="G73" s="180">
        <v>84</v>
      </c>
      <c r="H73" s="180">
        <v>25</v>
      </c>
      <c r="I73" s="180">
        <v>1189</v>
      </c>
      <c r="J73" s="180">
        <v>6862</v>
      </c>
      <c r="K73" s="180">
        <v>3632</v>
      </c>
      <c r="L73" s="180">
        <v>580</v>
      </c>
      <c r="M73" s="180">
        <v>86</v>
      </c>
      <c r="N73" s="180">
        <v>547</v>
      </c>
      <c r="O73" s="180">
        <v>134</v>
      </c>
      <c r="P73" s="180">
        <v>44</v>
      </c>
      <c r="Q73" s="180">
        <v>1839</v>
      </c>
      <c r="R73" s="180">
        <v>561</v>
      </c>
      <c r="S73" s="180">
        <v>617</v>
      </c>
      <c r="T73" s="180">
        <v>564</v>
      </c>
      <c r="U73" s="180">
        <v>1683</v>
      </c>
      <c r="V73" s="180">
        <v>324</v>
      </c>
      <c r="W73" s="180">
        <v>386</v>
      </c>
      <c r="X73" s="180">
        <v>422</v>
      </c>
      <c r="Y73" s="180">
        <v>510</v>
      </c>
      <c r="Z73" s="180">
        <v>1.72</v>
      </c>
      <c r="AA73" s="180">
        <v>61900</v>
      </c>
      <c r="AB73" s="182">
        <v>4.3299999999999998E-2</v>
      </c>
      <c r="AC73" s="180">
        <v>2239146</v>
      </c>
    </row>
    <row r="74" spans="1:29" s="185" customFormat="1" ht="15.75" thickBot="1">
      <c r="A74" s="171">
        <v>43173</v>
      </c>
      <c r="B74" s="172">
        <v>4320</v>
      </c>
      <c r="C74" s="172">
        <v>2144</v>
      </c>
      <c r="D74" s="172">
        <v>327</v>
      </c>
      <c r="E74" s="172">
        <v>32</v>
      </c>
      <c r="F74" s="172">
        <v>316</v>
      </c>
      <c r="G74" s="172">
        <v>79</v>
      </c>
      <c r="H74" s="172">
        <v>28</v>
      </c>
      <c r="I74" s="172">
        <v>1394</v>
      </c>
      <c r="J74" s="172">
        <v>7227</v>
      </c>
      <c r="K74" s="172">
        <v>3769</v>
      </c>
      <c r="L74" s="172">
        <v>584</v>
      </c>
      <c r="M74" s="172">
        <v>70</v>
      </c>
      <c r="N74" s="172">
        <v>559</v>
      </c>
      <c r="O74" s="172">
        <v>142</v>
      </c>
      <c r="P74" s="172">
        <v>38</v>
      </c>
      <c r="Q74" s="172">
        <v>2065</v>
      </c>
      <c r="R74" s="172">
        <v>557</v>
      </c>
      <c r="S74" s="172">
        <v>615</v>
      </c>
      <c r="T74" s="172">
        <v>551</v>
      </c>
      <c r="U74" s="172">
        <v>1075</v>
      </c>
      <c r="V74" s="172">
        <v>274</v>
      </c>
      <c r="W74" s="172">
        <v>403</v>
      </c>
      <c r="X74" s="172">
        <v>264</v>
      </c>
      <c r="Y74" s="172">
        <v>537</v>
      </c>
      <c r="Z74" s="172">
        <v>1.67</v>
      </c>
      <c r="AA74" s="172">
        <v>61666</v>
      </c>
      <c r="AB74" s="174">
        <v>4.5499999999999999E-2</v>
      </c>
      <c r="AC74" s="172">
        <v>2407455</v>
      </c>
    </row>
    <row r="75" spans="1:29" s="185" customFormat="1" ht="15.75" thickBot="1">
      <c r="A75" s="179">
        <v>43174</v>
      </c>
      <c r="B75" s="180">
        <v>4501</v>
      </c>
      <c r="C75" s="180">
        <v>2406</v>
      </c>
      <c r="D75" s="180">
        <v>347</v>
      </c>
      <c r="E75" s="180">
        <v>35</v>
      </c>
      <c r="F75" s="180">
        <v>354</v>
      </c>
      <c r="G75" s="180">
        <v>57</v>
      </c>
      <c r="H75" s="180">
        <v>24</v>
      </c>
      <c r="I75" s="180">
        <v>1278</v>
      </c>
      <c r="J75" s="180">
        <v>7477</v>
      </c>
      <c r="K75" s="180">
        <v>4088</v>
      </c>
      <c r="L75" s="180">
        <v>612</v>
      </c>
      <c r="M75" s="180">
        <v>70</v>
      </c>
      <c r="N75" s="180">
        <v>587</v>
      </c>
      <c r="O75" s="180">
        <v>87</v>
      </c>
      <c r="P75" s="180">
        <v>32</v>
      </c>
      <c r="Q75" s="180">
        <v>2001</v>
      </c>
      <c r="R75" s="180">
        <v>543</v>
      </c>
      <c r="S75" s="180">
        <v>594</v>
      </c>
      <c r="T75" s="180">
        <v>510</v>
      </c>
      <c r="U75" s="180">
        <v>1332</v>
      </c>
      <c r="V75" s="180">
        <v>310</v>
      </c>
      <c r="W75" s="180">
        <v>332</v>
      </c>
      <c r="X75" s="180">
        <v>284</v>
      </c>
      <c r="Y75" s="180">
        <v>514</v>
      </c>
      <c r="Z75" s="180">
        <v>1.66</v>
      </c>
      <c r="AA75" s="180">
        <v>63783</v>
      </c>
      <c r="AB75" s="182">
        <v>4.87E-2</v>
      </c>
      <c r="AC75" s="180">
        <v>2444681</v>
      </c>
    </row>
    <row r="76" spans="1:29" s="185" customFormat="1" ht="15.75" thickBot="1">
      <c r="A76" s="171">
        <v>43175</v>
      </c>
      <c r="B76" s="172">
        <v>4574</v>
      </c>
      <c r="C76" s="172">
        <v>2520</v>
      </c>
      <c r="D76" s="172">
        <v>354</v>
      </c>
      <c r="E76" s="172">
        <v>26</v>
      </c>
      <c r="F76" s="172">
        <v>387</v>
      </c>
      <c r="G76" s="172">
        <v>61</v>
      </c>
      <c r="H76" s="172">
        <v>24</v>
      </c>
      <c r="I76" s="172">
        <v>1202</v>
      </c>
      <c r="J76" s="172">
        <v>7520</v>
      </c>
      <c r="K76" s="172">
        <v>4216</v>
      </c>
      <c r="L76" s="172">
        <v>645</v>
      </c>
      <c r="M76" s="172">
        <v>67</v>
      </c>
      <c r="N76" s="172">
        <v>634</v>
      </c>
      <c r="O76" s="172">
        <v>99</v>
      </c>
      <c r="P76" s="172">
        <v>43</v>
      </c>
      <c r="Q76" s="172">
        <v>1816</v>
      </c>
      <c r="R76" s="172">
        <v>527</v>
      </c>
      <c r="S76" s="172">
        <v>578</v>
      </c>
      <c r="T76" s="172">
        <v>506</v>
      </c>
      <c r="U76" s="172">
        <v>1348</v>
      </c>
      <c r="V76" s="172">
        <v>284</v>
      </c>
      <c r="W76" s="172">
        <v>426</v>
      </c>
      <c r="X76" s="172">
        <v>276</v>
      </c>
      <c r="Y76" s="172">
        <v>495</v>
      </c>
      <c r="Z76" s="172">
        <v>1.64</v>
      </c>
      <c r="AA76" s="172">
        <v>64059</v>
      </c>
      <c r="AB76" s="174">
        <v>5.04E-2</v>
      </c>
      <c r="AC76" s="172">
        <v>2408517</v>
      </c>
    </row>
    <row r="77" spans="1:29" s="185" customFormat="1" ht="15.75" thickBot="1">
      <c r="A77" s="179">
        <v>43176</v>
      </c>
      <c r="B77" s="180">
        <v>4238</v>
      </c>
      <c r="C77" s="180">
        <v>2315</v>
      </c>
      <c r="D77" s="180">
        <v>311</v>
      </c>
      <c r="E77" s="180">
        <v>59</v>
      </c>
      <c r="F77" s="180">
        <v>352</v>
      </c>
      <c r="G77" s="180">
        <v>76</v>
      </c>
      <c r="H77" s="180">
        <v>18</v>
      </c>
      <c r="I77" s="180">
        <v>1107</v>
      </c>
      <c r="J77" s="180">
        <v>6771</v>
      </c>
      <c r="K77" s="180">
        <v>3803</v>
      </c>
      <c r="L77" s="180">
        <v>525</v>
      </c>
      <c r="M77" s="180">
        <v>108</v>
      </c>
      <c r="N77" s="180">
        <v>563</v>
      </c>
      <c r="O77" s="180">
        <v>133</v>
      </c>
      <c r="P77" s="180">
        <v>27</v>
      </c>
      <c r="Q77" s="180">
        <v>1612</v>
      </c>
      <c r="R77" s="180">
        <v>483</v>
      </c>
      <c r="S77" s="180">
        <v>522</v>
      </c>
      <c r="T77" s="180">
        <v>480</v>
      </c>
      <c r="U77" s="180">
        <v>990</v>
      </c>
      <c r="V77" s="180">
        <v>284</v>
      </c>
      <c r="W77" s="180">
        <v>425</v>
      </c>
      <c r="X77" s="180">
        <v>387</v>
      </c>
      <c r="Y77" s="180">
        <v>443</v>
      </c>
      <c r="Z77" s="180">
        <v>1.6</v>
      </c>
      <c r="AA77" s="180">
        <v>61198</v>
      </c>
      <c r="AB77" s="182">
        <v>4.9000000000000002E-2</v>
      </c>
      <c r="AC77" s="180">
        <v>2046865</v>
      </c>
    </row>
    <row r="78" spans="1:29" s="185" customFormat="1" ht="15.75" thickBot="1">
      <c r="A78" s="171">
        <v>43177</v>
      </c>
      <c r="B78" s="172">
        <v>3617</v>
      </c>
      <c r="C78" s="172">
        <v>2053</v>
      </c>
      <c r="D78" s="172">
        <v>235</v>
      </c>
      <c r="E78" s="172">
        <v>32</v>
      </c>
      <c r="F78" s="172">
        <v>321</v>
      </c>
      <c r="G78" s="172">
        <v>64</v>
      </c>
      <c r="H78" s="172">
        <v>26</v>
      </c>
      <c r="I78" s="172">
        <v>886</v>
      </c>
      <c r="J78" s="172">
        <v>6139</v>
      </c>
      <c r="K78" s="172">
        <v>3614</v>
      </c>
      <c r="L78" s="172">
        <v>445</v>
      </c>
      <c r="M78" s="172">
        <v>61</v>
      </c>
      <c r="N78" s="172">
        <v>520</v>
      </c>
      <c r="O78" s="172">
        <v>113</v>
      </c>
      <c r="P78" s="172">
        <v>36</v>
      </c>
      <c r="Q78" s="172">
        <v>1350</v>
      </c>
      <c r="R78" s="172">
        <v>517</v>
      </c>
      <c r="S78" s="172">
        <v>565</v>
      </c>
      <c r="T78" s="172">
        <v>574</v>
      </c>
      <c r="U78" s="172">
        <v>963</v>
      </c>
      <c r="V78" s="172">
        <v>273</v>
      </c>
      <c r="W78" s="172">
        <v>435</v>
      </c>
      <c r="X78" s="172">
        <v>300</v>
      </c>
      <c r="Y78" s="172">
        <v>476</v>
      </c>
      <c r="Z78" s="172">
        <v>1.7</v>
      </c>
      <c r="AA78" s="172">
        <v>58779</v>
      </c>
      <c r="AB78" s="174">
        <v>4.4200000000000003E-2</v>
      </c>
      <c r="AC78" s="172">
        <v>1869903</v>
      </c>
    </row>
    <row r="79" spans="1:29" s="185" customFormat="1" ht="15.75" thickBot="1">
      <c r="A79" s="179">
        <v>43178</v>
      </c>
      <c r="B79" s="180">
        <v>4337</v>
      </c>
      <c r="C79" s="180">
        <v>2368</v>
      </c>
      <c r="D79" s="180">
        <v>279</v>
      </c>
      <c r="E79" s="180">
        <v>30</v>
      </c>
      <c r="F79" s="180">
        <v>363</v>
      </c>
      <c r="G79" s="180">
        <v>67</v>
      </c>
      <c r="H79" s="180">
        <v>24</v>
      </c>
      <c r="I79" s="180">
        <v>1206</v>
      </c>
      <c r="J79" s="180">
        <v>7442</v>
      </c>
      <c r="K79" s="180">
        <v>4247</v>
      </c>
      <c r="L79" s="180">
        <v>523</v>
      </c>
      <c r="M79" s="180">
        <v>54</v>
      </c>
      <c r="N79" s="180">
        <v>628</v>
      </c>
      <c r="O79" s="180">
        <v>124</v>
      </c>
      <c r="P79" s="180">
        <v>44</v>
      </c>
      <c r="Q79" s="180">
        <v>1822</v>
      </c>
      <c r="R79" s="180">
        <v>530</v>
      </c>
      <c r="S79" s="180">
        <v>613</v>
      </c>
      <c r="T79" s="180">
        <v>540</v>
      </c>
      <c r="U79" s="180">
        <v>672</v>
      </c>
      <c r="V79" s="180">
        <v>289</v>
      </c>
      <c r="W79" s="180">
        <v>423</v>
      </c>
      <c r="X79" s="180">
        <v>273</v>
      </c>
      <c r="Y79" s="180">
        <v>445</v>
      </c>
      <c r="Z79" s="180">
        <v>1.72</v>
      </c>
      <c r="AA79" s="180">
        <v>66006</v>
      </c>
      <c r="AB79" s="182">
        <v>4.53E-2</v>
      </c>
      <c r="AC79" s="180">
        <v>2298418</v>
      </c>
    </row>
    <row r="80" spans="1:29" s="185" customFormat="1" ht="15.75" thickBot="1">
      <c r="A80" s="171">
        <v>43179</v>
      </c>
      <c r="B80" s="172">
        <v>4575</v>
      </c>
      <c r="C80" s="172">
        <v>2628</v>
      </c>
      <c r="D80" s="172">
        <v>282</v>
      </c>
      <c r="E80" s="172">
        <v>54</v>
      </c>
      <c r="F80" s="172">
        <v>390</v>
      </c>
      <c r="G80" s="172">
        <v>81</v>
      </c>
      <c r="H80" s="172">
        <v>30</v>
      </c>
      <c r="I80" s="172">
        <v>1110</v>
      </c>
      <c r="J80" s="172">
        <v>7698</v>
      </c>
      <c r="K80" s="172">
        <v>4608</v>
      </c>
      <c r="L80" s="172">
        <v>556</v>
      </c>
      <c r="M80" s="172">
        <v>93</v>
      </c>
      <c r="N80" s="172">
        <v>627</v>
      </c>
      <c r="O80" s="172">
        <v>132</v>
      </c>
      <c r="P80" s="172">
        <v>44</v>
      </c>
      <c r="Q80" s="172">
        <v>1638</v>
      </c>
      <c r="R80" s="172">
        <v>550</v>
      </c>
      <c r="S80" s="172">
        <v>627</v>
      </c>
      <c r="T80" s="172">
        <v>573</v>
      </c>
      <c r="U80" s="172">
        <v>737</v>
      </c>
      <c r="V80" s="172">
        <v>260</v>
      </c>
      <c r="W80" s="172">
        <v>373</v>
      </c>
      <c r="X80" s="172">
        <v>202</v>
      </c>
      <c r="Y80" s="172">
        <v>476</v>
      </c>
      <c r="Z80" s="172">
        <v>1.68</v>
      </c>
      <c r="AA80" s="172">
        <v>66941</v>
      </c>
      <c r="AB80" s="174">
        <v>4.9399999999999999E-2</v>
      </c>
      <c r="AC80" s="172">
        <v>2514326</v>
      </c>
    </row>
    <row r="81" spans="1:29" s="185" customFormat="1" ht="15.75" thickBot="1">
      <c r="A81" s="179">
        <v>43180</v>
      </c>
      <c r="B81" s="180">
        <v>4909</v>
      </c>
      <c r="C81" s="180">
        <v>2597</v>
      </c>
      <c r="D81" s="180">
        <v>323</v>
      </c>
      <c r="E81" s="180">
        <v>57</v>
      </c>
      <c r="F81" s="180">
        <v>415</v>
      </c>
      <c r="G81" s="180">
        <v>75</v>
      </c>
      <c r="H81" s="180">
        <v>37</v>
      </c>
      <c r="I81" s="180">
        <v>1405</v>
      </c>
      <c r="J81" s="180">
        <v>8171</v>
      </c>
      <c r="K81" s="180">
        <v>4457</v>
      </c>
      <c r="L81" s="180">
        <v>593</v>
      </c>
      <c r="M81" s="180">
        <v>110</v>
      </c>
      <c r="N81" s="180">
        <v>707</v>
      </c>
      <c r="O81" s="180">
        <v>122</v>
      </c>
      <c r="P81" s="180">
        <v>54</v>
      </c>
      <c r="Q81" s="180">
        <v>2128</v>
      </c>
      <c r="R81" s="180">
        <v>536</v>
      </c>
      <c r="S81" s="180">
        <v>597</v>
      </c>
      <c r="T81" s="180">
        <v>535</v>
      </c>
      <c r="U81" s="180">
        <v>930</v>
      </c>
      <c r="V81" s="180">
        <v>269</v>
      </c>
      <c r="W81" s="180">
        <v>341</v>
      </c>
      <c r="X81" s="180">
        <v>289</v>
      </c>
      <c r="Y81" s="180">
        <v>505</v>
      </c>
      <c r="Z81" s="180">
        <v>1.66</v>
      </c>
      <c r="AA81" s="180">
        <v>68479</v>
      </c>
      <c r="AB81" s="182">
        <v>4.8599999999999997E-2</v>
      </c>
      <c r="AC81" s="180">
        <v>2632713</v>
      </c>
    </row>
    <row r="82" spans="1:29" s="185" customFormat="1" ht="15.75" thickBot="1">
      <c r="A82" s="171">
        <v>43181</v>
      </c>
      <c r="B82" s="172">
        <v>4873</v>
      </c>
      <c r="C82" s="172">
        <v>2738</v>
      </c>
      <c r="D82" s="172">
        <v>316</v>
      </c>
      <c r="E82" s="172">
        <v>45</v>
      </c>
      <c r="F82" s="172">
        <v>421</v>
      </c>
      <c r="G82" s="172">
        <v>89</v>
      </c>
      <c r="H82" s="172">
        <v>49</v>
      </c>
      <c r="I82" s="172">
        <v>1215</v>
      </c>
      <c r="J82" s="172">
        <v>7935</v>
      </c>
      <c r="K82" s="172">
        <v>4543</v>
      </c>
      <c r="L82" s="172">
        <v>564</v>
      </c>
      <c r="M82" s="172">
        <v>95</v>
      </c>
      <c r="N82" s="172">
        <v>693</v>
      </c>
      <c r="O82" s="172">
        <v>146</v>
      </c>
      <c r="P82" s="172">
        <v>76</v>
      </c>
      <c r="Q82" s="172">
        <v>1818</v>
      </c>
      <c r="R82" s="172">
        <v>530</v>
      </c>
      <c r="S82" s="172">
        <v>579</v>
      </c>
      <c r="T82" s="172">
        <v>507</v>
      </c>
      <c r="U82" s="172">
        <v>1070</v>
      </c>
      <c r="V82" s="172">
        <v>255</v>
      </c>
      <c r="W82" s="172">
        <v>555</v>
      </c>
      <c r="X82" s="172">
        <v>295</v>
      </c>
      <c r="Y82" s="172">
        <v>507</v>
      </c>
      <c r="Z82" s="172">
        <v>1.63</v>
      </c>
      <c r="AA82" s="172">
        <v>69560</v>
      </c>
      <c r="AB82" s="345">
        <v>0.05</v>
      </c>
      <c r="AC82" s="172">
        <v>2581655</v>
      </c>
    </row>
    <row r="83" spans="1:29" s="185" customFormat="1" ht="15.75" thickBot="1">
      <c r="A83" s="179">
        <v>43182</v>
      </c>
      <c r="B83" s="180">
        <v>4938</v>
      </c>
      <c r="C83" s="180">
        <v>2813</v>
      </c>
      <c r="D83" s="180">
        <v>319</v>
      </c>
      <c r="E83" s="180">
        <v>40</v>
      </c>
      <c r="F83" s="180">
        <v>451</v>
      </c>
      <c r="G83" s="180">
        <v>92</v>
      </c>
      <c r="H83" s="180">
        <v>37</v>
      </c>
      <c r="I83" s="180">
        <v>1186</v>
      </c>
      <c r="J83" s="180">
        <v>7909</v>
      </c>
      <c r="K83" s="180">
        <v>4554</v>
      </c>
      <c r="L83" s="180">
        <v>528</v>
      </c>
      <c r="M83" s="180">
        <v>103</v>
      </c>
      <c r="N83" s="180">
        <v>758</v>
      </c>
      <c r="O83" s="180">
        <v>148</v>
      </c>
      <c r="P83" s="180">
        <v>57</v>
      </c>
      <c r="Q83" s="180">
        <v>1761</v>
      </c>
      <c r="R83" s="180">
        <v>518</v>
      </c>
      <c r="S83" s="180">
        <v>573</v>
      </c>
      <c r="T83" s="180">
        <v>475</v>
      </c>
      <c r="U83" s="180">
        <v>1484</v>
      </c>
      <c r="V83" s="180">
        <v>275</v>
      </c>
      <c r="W83" s="180">
        <v>392</v>
      </c>
      <c r="X83" s="180">
        <v>297</v>
      </c>
      <c r="Y83" s="180">
        <v>475</v>
      </c>
      <c r="Z83" s="180">
        <v>1.6</v>
      </c>
      <c r="AA83" s="180">
        <v>67907</v>
      </c>
      <c r="AB83" s="182">
        <v>5.2900000000000003E-2</v>
      </c>
      <c r="AC83" s="180">
        <v>2556833</v>
      </c>
    </row>
    <row r="84" spans="1:29" s="185" customFormat="1" ht="15.75" thickBot="1">
      <c r="A84" s="171">
        <v>43183</v>
      </c>
      <c r="B84" s="172">
        <v>4841</v>
      </c>
      <c r="C84" s="172">
        <v>2650</v>
      </c>
      <c r="D84" s="172">
        <v>303</v>
      </c>
      <c r="E84" s="172">
        <v>50</v>
      </c>
      <c r="F84" s="172">
        <v>448</v>
      </c>
      <c r="G84" s="172">
        <v>94</v>
      </c>
      <c r="H84" s="172">
        <v>33</v>
      </c>
      <c r="I84" s="172">
        <v>1263</v>
      </c>
      <c r="J84" s="172">
        <v>7526</v>
      </c>
      <c r="K84" s="172">
        <v>4249</v>
      </c>
      <c r="L84" s="172">
        <v>486</v>
      </c>
      <c r="M84" s="172">
        <v>113</v>
      </c>
      <c r="N84" s="172">
        <v>685</v>
      </c>
      <c r="O84" s="172">
        <v>144</v>
      </c>
      <c r="P84" s="172">
        <v>49</v>
      </c>
      <c r="Q84" s="172">
        <v>1800</v>
      </c>
      <c r="R84" s="172">
        <v>487</v>
      </c>
      <c r="S84" s="172">
        <v>540</v>
      </c>
      <c r="T84" s="172">
        <v>500</v>
      </c>
      <c r="U84" s="172">
        <v>1167</v>
      </c>
      <c r="V84" s="172">
        <v>242</v>
      </c>
      <c r="W84" s="172">
        <v>382</v>
      </c>
      <c r="X84" s="172">
        <v>238</v>
      </c>
      <c r="Y84" s="172">
        <v>448</v>
      </c>
      <c r="Z84" s="172">
        <v>1.55</v>
      </c>
      <c r="AA84" s="172">
        <v>65512</v>
      </c>
      <c r="AB84" s="174">
        <v>5.1900000000000002E-2</v>
      </c>
      <c r="AC84" s="172">
        <v>2358149</v>
      </c>
    </row>
    <row r="85" spans="1:29" s="185" customFormat="1" ht="15.75" thickBot="1">
      <c r="A85" s="179">
        <v>43184</v>
      </c>
      <c r="B85" s="180">
        <v>3810</v>
      </c>
      <c r="C85" s="180">
        <v>2259</v>
      </c>
      <c r="D85" s="180">
        <v>234</v>
      </c>
      <c r="E85" s="180">
        <v>30</v>
      </c>
      <c r="F85" s="180">
        <v>378</v>
      </c>
      <c r="G85" s="180">
        <v>72</v>
      </c>
      <c r="H85" s="180">
        <v>22</v>
      </c>
      <c r="I85" s="180">
        <v>815</v>
      </c>
      <c r="J85" s="180">
        <v>6315</v>
      </c>
      <c r="K85" s="180">
        <v>3895</v>
      </c>
      <c r="L85" s="180">
        <v>429</v>
      </c>
      <c r="M85" s="180">
        <v>96</v>
      </c>
      <c r="N85" s="180">
        <v>604</v>
      </c>
      <c r="O85" s="180">
        <v>100</v>
      </c>
      <c r="P85" s="180">
        <v>39</v>
      </c>
      <c r="Q85" s="180">
        <v>1152</v>
      </c>
      <c r="R85" s="180">
        <v>516</v>
      </c>
      <c r="S85" s="180">
        <v>563</v>
      </c>
      <c r="T85" s="180">
        <v>545</v>
      </c>
      <c r="U85" s="180">
        <v>2560</v>
      </c>
      <c r="V85" s="180">
        <v>260</v>
      </c>
      <c r="W85" s="180">
        <v>296</v>
      </c>
      <c r="X85" s="180">
        <v>189</v>
      </c>
      <c r="Y85" s="180">
        <v>449</v>
      </c>
      <c r="Z85" s="180">
        <v>1.66</v>
      </c>
      <c r="AA85" s="180">
        <v>63505</v>
      </c>
      <c r="AB85" s="182">
        <v>4.48E-2</v>
      </c>
      <c r="AC85" s="180">
        <v>1966410</v>
      </c>
    </row>
    <row r="86" spans="1:29" s="185" customFormat="1" ht="15.75" thickBot="1">
      <c r="A86" s="171">
        <v>43185</v>
      </c>
      <c r="B86" s="172">
        <v>4515</v>
      </c>
      <c r="C86" s="172">
        <v>2642</v>
      </c>
      <c r="D86" s="172">
        <v>296</v>
      </c>
      <c r="E86" s="172">
        <v>40</v>
      </c>
      <c r="F86" s="172">
        <v>410</v>
      </c>
      <c r="G86" s="172">
        <v>87</v>
      </c>
      <c r="H86" s="172">
        <v>25</v>
      </c>
      <c r="I86" s="172">
        <v>1015</v>
      </c>
      <c r="J86" s="172">
        <v>7671</v>
      </c>
      <c r="K86" s="172">
        <v>4657</v>
      </c>
      <c r="L86" s="172">
        <v>554</v>
      </c>
      <c r="M86" s="172">
        <v>72</v>
      </c>
      <c r="N86" s="172">
        <v>683</v>
      </c>
      <c r="O86" s="172">
        <v>130</v>
      </c>
      <c r="P86" s="172">
        <v>43</v>
      </c>
      <c r="Q86" s="172">
        <v>1532</v>
      </c>
      <c r="R86" s="172">
        <v>533</v>
      </c>
      <c r="S86" s="172">
        <v>575</v>
      </c>
      <c r="T86" s="172">
        <v>608</v>
      </c>
      <c r="U86" s="172">
        <v>972</v>
      </c>
      <c r="V86" s="172">
        <v>271</v>
      </c>
      <c r="W86" s="172">
        <v>323</v>
      </c>
      <c r="X86" s="172">
        <v>307</v>
      </c>
      <c r="Y86" s="172">
        <v>515</v>
      </c>
      <c r="Z86" s="172">
        <v>1.7</v>
      </c>
      <c r="AA86" s="172">
        <v>70275</v>
      </c>
      <c r="AB86" s="174">
        <v>4.6600000000000003E-2</v>
      </c>
      <c r="AC86" s="172">
        <v>2407391</v>
      </c>
    </row>
    <row r="87" spans="1:29" s="185" customFormat="1" ht="15.75" thickBot="1">
      <c r="A87" s="179">
        <v>43186</v>
      </c>
      <c r="B87" s="180">
        <v>5153</v>
      </c>
      <c r="C87" s="180">
        <v>3078</v>
      </c>
      <c r="D87" s="180">
        <v>310</v>
      </c>
      <c r="E87" s="180">
        <v>40</v>
      </c>
      <c r="F87" s="180">
        <v>420</v>
      </c>
      <c r="G87" s="180">
        <v>91</v>
      </c>
      <c r="H87" s="180">
        <v>25</v>
      </c>
      <c r="I87" s="180">
        <v>1189</v>
      </c>
      <c r="J87" s="180">
        <v>8645</v>
      </c>
      <c r="K87" s="180">
        <v>5304</v>
      </c>
      <c r="L87" s="180">
        <v>581</v>
      </c>
      <c r="M87" s="180">
        <v>63</v>
      </c>
      <c r="N87" s="180">
        <v>679</v>
      </c>
      <c r="O87" s="180">
        <v>138</v>
      </c>
      <c r="P87" s="180">
        <v>36</v>
      </c>
      <c r="Q87" s="180">
        <v>1844</v>
      </c>
      <c r="R87" s="180">
        <v>566</v>
      </c>
      <c r="S87" s="180">
        <v>606</v>
      </c>
      <c r="T87" s="180">
        <v>591</v>
      </c>
      <c r="U87" s="180">
        <v>711</v>
      </c>
      <c r="V87" s="180">
        <v>335</v>
      </c>
      <c r="W87" s="180">
        <v>303</v>
      </c>
      <c r="X87" s="180">
        <v>230</v>
      </c>
      <c r="Y87" s="180">
        <v>563</v>
      </c>
      <c r="Z87" s="180">
        <v>1.68</v>
      </c>
      <c r="AA87" s="180">
        <v>72451</v>
      </c>
      <c r="AB87" s="182">
        <v>5.1499999999999997E-2</v>
      </c>
      <c r="AC87" s="180">
        <v>2918356</v>
      </c>
    </row>
    <row r="88" spans="1:29" s="185" customFormat="1" ht="15.75" thickBot="1">
      <c r="A88" s="171">
        <v>43187</v>
      </c>
      <c r="B88" s="172">
        <v>5330</v>
      </c>
      <c r="C88" s="172">
        <v>3160</v>
      </c>
      <c r="D88" s="172">
        <v>358</v>
      </c>
      <c r="E88" s="172">
        <v>37</v>
      </c>
      <c r="F88" s="172">
        <v>440</v>
      </c>
      <c r="G88" s="172">
        <v>84</v>
      </c>
      <c r="H88" s="172">
        <v>37</v>
      </c>
      <c r="I88" s="172">
        <v>1214</v>
      </c>
      <c r="J88" s="172">
        <v>8774</v>
      </c>
      <c r="K88" s="172">
        <v>5438</v>
      </c>
      <c r="L88" s="172">
        <v>610</v>
      </c>
      <c r="M88" s="172">
        <v>80</v>
      </c>
      <c r="N88" s="172">
        <v>689</v>
      </c>
      <c r="O88" s="172">
        <v>130</v>
      </c>
      <c r="P88" s="172">
        <v>60</v>
      </c>
      <c r="Q88" s="172">
        <v>1767</v>
      </c>
      <c r="R88" s="172">
        <v>554</v>
      </c>
      <c r="S88" s="172">
        <v>600</v>
      </c>
      <c r="T88" s="172">
        <v>592</v>
      </c>
      <c r="U88" s="172">
        <v>1460</v>
      </c>
      <c r="V88" s="172">
        <v>306</v>
      </c>
      <c r="W88" s="172">
        <v>343</v>
      </c>
      <c r="X88" s="172">
        <v>307</v>
      </c>
      <c r="Y88" s="172">
        <v>507</v>
      </c>
      <c r="Z88" s="172">
        <v>1.65</v>
      </c>
      <c r="AA88" s="172">
        <v>72887</v>
      </c>
      <c r="AB88" s="174">
        <v>5.28E-2</v>
      </c>
      <c r="AC88" s="172">
        <v>2953210</v>
      </c>
    </row>
    <row r="89" spans="1:29" s="185" customFormat="1" ht="15.75" thickBot="1">
      <c r="A89" s="179">
        <v>43188</v>
      </c>
      <c r="B89" s="180">
        <v>5320</v>
      </c>
      <c r="C89" s="180">
        <v>3210</v>
      </c>
      <c r="D89" s="180">
        <v>355</v>
      </c>
      <c r="E89" s="180">
        <v>41</v>
      </c>
      <c r="F89" s="180">
        <v>433</v>
      </c>
      <c r="G89" s="180">
        <v>98</v>
      </c>
      <c r="H89" s="180">
        <v>44</v>
      </c>
      <c r="I89" s="180">
        <v>1139</v>
      </c>
      <c r="J89" s="180">
        <v>8512</v>
      </c>
      <c r="K89" s="180">
        <v>5285</v>
      </c>
      <c r="L89" s="180">
        <v>598</v>
      </c>
      <c r="M89" s="180">
        <v>104</v>
      </c>
      <c r="N89" s="180">
        <v>694</v>
      </c>
      <c r="O89" s="180">
        <v>145</v>
      </c>
      <c r="P89" s="180">
        <v>85</v>
      </c>
      <c r="Q89" s="180">
        <v>1601</v>
      </c>
      <c r="R89" s="180">
        <v>541</v>
      </c>
      <c r="S89" s="180">
        <v>592</v>
      </c>
      <c r="T89" s="180">
        <v>569</v>
      </c>
      <c r="U89" s="180">
        <v>897</v>
      </c>
      <c r="V89" s="180">
        <v>287</v>
      </c>
      <c r="W89" s="180">
        <v>295</v>
      </c>
      <c r="X89" s="180">
        <v>379</v>
      </c>
      <c r="Y89" s="180">
        <v>502</v>
      </c>
      <c r="Z89" s="180">
        <v>1.6</v>
      </c>
      <c r="AA89" s="180">
        <v>74372</v>
      </c>
      <c r="AB89" s="182">
        <v>5.2699999999999997E-2</v>
      </c>
      <c r="AC89" s="180">
        <v>2880039</v>
      </c>
    </row>
    <row r="90" spans="1:29" s="185" customFormat="1" ht="15.75" thickBot="1">
      <c r="A90" s="171">
        <v>43189</v>
      </c>
      <c r="B90" s="172">
        <v>5383</v>
      </c>
      <c r="C90" s="172">
        <v>3272</v>
      </c>
      <c r="D90" s="172">
        <v>358</v>
      </c>
      <c r="E90" s="172">
        <v>36</v>
      </c>
      <c r="F90" s="172">
        <v>479</v>
      </c>
      <c r="G90" s="172">
        <v>96</v>
      </c>
      <c r="H90" s="172">
        <v>35</v>
      </c>
      <c r="I90" s="172">
        <v>1107</v>
      </c>
      <c r="J90" s="172">
        <v>8590</v>
      </c>
      <c r="K90" s="172">
        <v>5471</v>
      </c>
      <c r="L90" s="172">
        <v>590</v>
      </c>
      <c r="M90" s="172">
        <v>60</v>
      </c>
      <c r="N90" s="172">
        <v>689</v>
      </c>
      <c r="O90" s="172">
        <v>125</v>
      </c>
      <c r="P90" s="172">
        <v>51</v>
      </c>
      <c r="Q90" s="172">
        <v>1604</v>
      </c>
      <c r="R90" s="172">
        <v>543</v>
      </c>
      <c r="S90" s="172">
        <v>601</v>
      </c>
      <c r="T90" s="172">
        <v>525</v>
      </c>
      <c r="U90" s="172">
        <v>863</v>
      </c>
      <c r="V90" s="172">
        <v>284</v>
      </c>
      <c r="W90" s="172">
        <v>403</v>
      </c>
      <c r="X90" s="172">
        <v>297</v>
      </c>
      <c r="Y90" s="172">
        <v>497</v>
      </c>
      <c r="Z90" s="172">
        <v>1.6</v>
      </c>
      <c r="AA90" s="172">
        <v>74491</v>
      </c>
      <c r="AB90" s="174">
        <v>5.33E-2</v>
      </c>
      <c r="AC90" s="172">
        <v>2920892</v>
      </c>
    </row>
    <row r="91" spans="1:29" s="185" customFormat="1" ht="15.75" thickBot="1">
      <c r="A91" s="179">
        <v>43190</v>
      </c>
      <c r="B91" s="180">
        <v>5209</v>
      </c>
      <c r="C91" s="180">
        <v>3145</v>
      </c>
      <c r="D91" s="180">
        <v>342</v>
      </c>
      <c r="E91" s="180">
        <v>57</v>
      </c>
      <c r="F91" s="180">
        <v>484</v>
      </c>
      <c r="G91" s="180">
        <v>94</v>
      </c>
      <c r="H91" s="180">
        <v>53</v>
      </c>
      <c r="I91" s="180">
        <v>1034</v>
      </c>
      <c r="J91" s="180">
        <v>8170</v>
      </c>
      <c r="K91" s="180">
        <v>5044</v>
      </c>
      <c r="L91" s="180">
        <v>560</v>
      </c>
      <c r="M91" s="180">
        <v>145</v>
      </c>
      <c r="N91" s="180">
        <v>757</v>
      </c>
      <c r="O91" s="180">
        <v>144</v>
      </c>
      <c r="P91" s="180">
        <v>73</v>
      </c>
      <c r="Q91" s="180">
        <v>1447</v>
      </c>
      <c r="R91" s="180">
        <v>512</v>
      </c>
      <c r="S91" s="180">
        <v>546</v>
      </c>
      <c r="T91" s="180">
        <v>491</v>
      </c>
      <c r="U91" s="180">
        <v>1787</v>
      </c>
      <c r="V91" s="180">
        <v>231</v>
      </c>
      <c r="W91" s="180">
        <v>354</v>
      </c>
      <c r="X91" s="180">
        <v>338</v>
      </c>
      <c r="Y91" s="180">
        <v>501</v>
      </c>
      <c r="Z91" s="180">
        <v>1.57</v>
      </c>
      <c r="AA91" s="180">
        <v>72689</v>
      </c>
      <c r="AB91" s="182">
        <v>5.3699999999999998E-2</v>
      </c>
      <c r="AC91" s="180">
        <v>2669225</v>
      </c>
    </row>
    <row r="92" spans="1:29" s="185" customFormat="1" ht="15.75" thickBot="1">
      <c r="A92" s="171">
        <v>43191</v>
      </c>
      <c r="B92" s="172">
        <v>4954</v>
      </c>
      <c r="C92" s="172">
        <v>3067</v>
      </c>
      <c r="D92" s="172">
        <v>303</v>
      </c>
      <c r="E92" s="172">
        <v>35</v>
      </c>
      <c r="F92" s="172">
        <v>466</v>
      </c>
      <c r="G92" s="172">
        <v>102</v>
      </c>
      <c r="H92" s="172">
        <v>43</v>
      </c>
      <c r="I92" s="172">
        <v>938</v>
      </c>
      <c r="J92" s="172">
        <v>8110</v>
      </c>
      <c r="K92" s="172">
        <v>5153</v>
      </c>
      <c r="L92" s="172">
        <v>492</v>
      </c>
      <c r="M92" s="172">
        <v>69</v>
      </c>
      <c r="N92" s="172">
        <v>780</v>
      </c>
      <c r="O92" s="172">
        <v>154</v>
      </c>
      <c r="P92" s="172">
        <v>63</v>
      </c>
      <c r="Q92" s="172">
        <v>1399</v>
      </c>
      <c r="R92" s="172">
        <v>536</v>
      </c>
      <c r="S92" s="172">
        <v>577</v>
      </c>
      <c r="T92" s="172">
        <v>477</v>
      </c>
      <c r="U92" s="172">
        <v>1619</v>
      </c>
      <c r="V92" s="172">
        <v>321</v>
      </c>
      <c r="W92" s="172">
        <v>319</v>
      </c>
      <c r="X92" s="172">
        <v>250</v>
      </c>
      <c r="Y92" s="172">
        <v>524</v>
      </c>
      <c r="Z92" s="172">
        <v>1.64</v>
      </c>
      <c r="AA92" s="172">
        <v>73522</v>
      </c>
      <c r="AB92" s="174">
        <v>5.11E-2</v>
      </c>
      <c r="AC92" s="172">
        <v>2654014</v>
      </c>
    </row>
    <row r="93" spans="1:29" s="185" customFormat="1" ht="15.75" thickBot="1">
      <c r="A93" s="179">
        <v>43192</v>
      </c>
      <c r="B93" s="180">
        <v>5610</v>
      </c>
      <c r="C93" s="180">
        <v>3433</v>
      </c>
      <c r="D93" s="180">
        <v>320</v>
      </c>
      <c r="E93" s="180">
        <v>50</v>
      </c>
      <c r="F93" s="180">
        <v>577</v>
      </c>
      <c r="G93" s="180">
        <v>99</v>
      </c>
      <c r="H93" s="180">
        <v>42</v>
      </c>
      <c r="I93" s="180">
        <v>1089</v>
      </c>
      <c r="J93" s="180">
        <v>9187</v>
      </c>
      <c r="K93" s="180">
        <v>5673</v>
      </c>
      <c r="L93" s="180">
        <v>543</v>
      </c>
      <c r="M93" s="180">
        <v>143</v>
      </c>
      <c r="N93" s="180">
        <v>979</v>
      </c>
      <c r="O93" s="180">
        <v>139</v>
      </c>
      <c r="P93" s="180">
        <v>57</v>
      </c>
      <c r="Q93" s="180">
        <v>1653</v>
      </c>
      <c r="R93" s="180">
        <v>554</v>
      </c>
      <c r="S93" s="180">
        <v>597</v>
      </c>
      <c r="T93" s="180">
        <v>552</v>
      </c>
      <c r="U93" s="180">
        <v>1561</v>
      </c>
      <c r="V93" s="180">
        <v>295</v>
      </c>
      <c r="W93" s="180">
        <v>314</v>
      </c>
      <c r="X93" s="180">
        <v>302</v>
      </c>
      <c r="Y93" s="180">
        <v>544</v>
      </c>
      <c r="Z93" s="180">
        <v>1.64</v>
      </c>
      <c r="AA93" s="180">
        <v>84869</v>
      </c>
      <c r="AB93" s="182">
        <v>4.9700000000000001E-2</v>
      </c>
      <c r="AC93" s="180">
        <v>3109583</v>
      </c>
    </row>
    <row r="94" spans="1:29" s="185" customFormat="1" ht="15.75" thickBot="1">
      <c r="A94" s="171">
        <v>43193</v>
      </c>
      <c r="B94" s="172">
        <v>5916</v>
      </c>
      <c r="C94" s="172">
        <v>3710</v>
      </c>
      <c r="D94" s="172">
        <v>372</v>
      </c>
      <c r="E94" s="172">
        <v>55</v>
      </c>
      <c r="F94" s="172">
        <v>434</v>
      </c>
      <c r="G94" s="172">
        <v>105</v>
      </c>
      <c r="H94" s="172">
        <v>89</v>
      </c>
      <c r="I94" s="172">
        <v>1151</v>
      </c>
      <c r="J94" s="172">
        <v>9521</v>
      </c>
      <c r="K94" s="172">
        <v>6045</v>
      </c>
      <c r="L94" s="172">
        <v>617</v>
      </c>
      <c r="M94" s="172">
        <v>108</v>
      </c>
      <c r="N94" s="172">
        <v>699</v>
      </c>
      <c r="O94" s="172">
        <v>149</v>
      </c>
      <c r="P94" s="172">
        <v>133</v>
      </c>
      <c r="Q94" s="172">
        <v>1770</v>
      </c>
      <c r="R94" s="172">
        <v>590</v>
      </c>
      <c r="S94" s="172">
        <v>646</v>
      </c>
      <c r="T94" s="172">
        <v>535</v>
      </c>
      <c r="U94" s="172">
        <v>992</v>
      </c>
      <c r="V94" s="172">
        <v>315</v>
      </c>
      <c r="W94" s="172">
        <v>408</v>
      </c>
      <c r="X94" s="172">
        <v>295</v>
      </c>
      <c r="Y94" s="172">
        <v>555</v>
      </c>
      <c r="Z94" s="172">
        <v>1.61</v>
      </c>
      <c r="AA94" s="172">
        <v>90091</v>
      </c>
      <c r="AB94" s="174">
        <v>4.9200000000000001E-2</v>
      </c>
      <c r="AC94" s="172">
        <v>3492953</v>
      </c>
    </row>
    <row r="95" spans="1:29" s="185" customFormat="1" ht="15.75" thickBot="1">
      <c r="A95" s="179">
        <v>43194</v>
      </c>
      <c r="B95" s="180">
        <v>6440</v>
      </c>
      <c r="C95" s="180">
        <v>3878</v>
      </c>
      <c r="D95" s="180">
        <v>362</v>
      </c>
      <c r="E95" s="180">
        <v>95</v>
      </c>
      <c r="F95" s="180">
        <v>669</v>
      </c>
      <c r="G95" s="180">
        <v>117</v>
      </c>
      <c r="H95" s="180">
        <v>99</v>
      </c>
      <c r="I95" s="180">
        <v>1220</v>
      </c>
      <c r="J95" s="180">
        <v>9996</v>
      </c>
      <c r="K95" s="180">
        <v>6043</v>
      </c>
      <c r="L95" s="180">
        <v>615</v>
      </c>
      <c r="M95" s="180">
        <v>228</v>
      </c>
      <c r="N95" s="180">
        <v>998</v>
      </c>
      <c r="O95" s="180">
        <v>167</v>
      </c>
      <c r="P95" s="180">
        <v>143</v>
      </c>
      <c r="Q95" s="180">
        <v>1802</v>
      </c>
      <c r="R95" s="180">
        <v>551</v>
      </c>
      <c r="S95" s="180">
        <v>600</v>
      </c>
      <c r="T95" s="180">
        <v>540</v>
      </c>
      <c r="U95" s="180">
        <v>1521</v>
      </c>
      <c r="V95" s="180">
        <v>253</v>
      </c>
      <c r="W95" s="180">
        <v>375</v>
      </c>
      <c r="X95" s="180">
        <v>168</v>
      </c>
      <c r="Y95" s="180">
        <v>536</v>
      </c>
      <c r="Z95" s="180">
        <v>1.55</v>
      </c>
      <c r="AA95" s="180">
        <v>97271</v>
      </c>
      <c r="AB95" s="182">
        <v>4.9599999999999998E-2</v>
      </c>
      <c r="AC95" s="180">
        <v>3549162</v>
      </c>
    </row>
    <row r="96" spans="1:29" s="185" customFormat="1" ht="15.75" thickBot="1">
      <c r="A96" s="171">
        <v>43195</v>
      </c>
      <c r="B96" s="172">
        <v>6289</v>
      </c>
      <c r="C96" s="172">
        <v>3602</v>
      </c>
      <c r="D96" s="172">
        <v>365</v>
      </c>
      <c r="E96" s="172">
        <v>70</v>
      </c>
      <c r="F96" s="172">
        <v>791</v>
      </c>
      <c r="G96" s="172">
        <v>150</v>
      </c>
      <c r="H96" s="172">
        <v>120</v>
      </c>
      <c r="I96" s="172">
        <v>1191</v>
      </c>
      <c r="J96" s="172">
        <v>9340</v>
      </c>
      <c r="K96" s="172">
        <v>5453</v>
      </c>
      <c r="L96" s="172">
        <v>567</v>
      </c>
      <c r="M96" s="172">
        <v>196</v>
      </c>
      <c r="N96" s="172">
        <v>1141</v>
      </c>
      <c r="O96" s="172">
        <v>192</v>
      </c>
      <c r="P96" s="172">
        <v>153</v>
      </c>
      <c r="Q96" s="172">
        <v>1638</v>
      </c>
      <c r="R96" s="172">
        <v>503</v>
      </c>
      <c r="S96" s="172">
        <v>561</v>
      </c>
      <c r="T96" s="172">
        <v>534</v>
      </c>
      <c r="U96" s="172">
        <v>1036</v>
      </c>
      <c r="V96" s="172">
        <v>270</v>
      </c>
      <c r="W96" s="172">
        <v>330</v>
      </c>
      <c r="X96" s="172">
        <v>198</v>
      </c>
      <c r="Y96" s="172">
        <v>494</v>
      </c>
      <c r="Z96" s="172">
        <v>1.49</v>
      </c>
      <c r="AA96" s="172">
        <v>105047</v>
      </c>
      <c r="AB96" s="174">
        <v>4.48E-2</v>
      </c>
      <c r="AC96" s="172">
        <v>3163052</v>
      </c>
    </row>
    <row r="97" spans="1:29" s="185" customFormat="1" ht="15.75" thickBot="1">
      <c r="A97" s="179">
        <v>43196</v>
      </c>
      <c r="B97" s="180">
        <v>4669</v>
      </c>
      <c r="C97" s="180">
        <v>2769</v>
      </c>
      <c r="D97" s="180">
        <v>277</v>
      </c>
      <c r="E97" s="180">
        <v>50</v>
      </c>
      <c r="F97" s="180">
        <v>490</v>
      </c>
      <c r="G97" s="180">
        <v>86</v>
      </c>
      <c r="H97" s="180">
        <v>72</v>
      </c>
      <c r="I97" s="180">
        <v>925</v>
      </c>
      <c r="J97" s="180">
        <v>7077</v>
      </c>
      <c r="K97" s="180">
        <v>4365</v>
      </c>
      <c r="L97" s="180">
        <v>398</v>
      </c>
      <c r="M97" s="180">
        <v>188</v>
      </c>
      <c r="N97" s="180">
        <v>657</v>
      </c>
      <c r="O97" s="180">
        <v>120</v>
      </c>
      <c r="P97" s="180">
        <v>96</v>
      </c>
      <c r="Q97" s="180">
        <v>1253</v>
      </c>
      <c r="R97" s="180">
        <v>505</v>
      </c>
      <c r="S97" s="180">
        <v>569</v>
      </c>
      <c r="T97" s="180">
        <v>518</v>
      </c>
      <c r="U97" s="180">
        <v>1467</v>
      </c>
      <c r="V97" s="180">
        <v>229</v>
      </c>
      <c r="W97" s="180">
        <v>331</v>
      </c>
      <c r="X97" s="180">
        <v>157</v>
      </c>
      <c r="Y97" s="180">
        <v>447</v>
      </c>
      <c r="Z97" s="180">
        <v>1.52</v>
      </c>
      <c r="AA97" s="180">
        <v>79460</v>
      </c>
      <c r="AB97" s="182">
        <v>4.3700000000000003E-2</v>
      </c>
      <c r="AC97" s="180">
        <v>2358802</v>
      </c>
    </row>
    <row r="98" spans="1:29" s="185" customFormat="1" ht="15.75" thickBot="1">
      <c r="A98" s="171">
        <v>43197</v>
      </c>
      <c r="B98" s="172">
        <v>3933</v>
      </c>
      <c r="C98" s="172">
        <v>2486</v>
      </c>
      <c r="D98" s="172">
        <v>238</v>
      </c>
      <c r="E98" s="172">
        <v>47</v>
      </c>
      <c r="F98" s="172">
        <v>274</v>
      </c>
      <c r="G98" s="172">
        <v>45</v>
      </c>
      <c r="H98" s="172">
        <v>31</v>
      </c>
      <c r="I98" s="172">
        <v>812</v>
      </c>
      <c r="J98" s="172">
        <v>6605</v>
      </c>
      <c r="K98" s="172">
        <v>4290</v>
      </c>
      <c r="L98" s="172">
        <v>425</v>
      </c>
      <c r="M98" s="172">
        <v>78</v>
      </c>
      <c r="N98" s="172">
        <v>465</v>
      </c>
      <c r="O98" s="172">
        <v>76</v>
      </c>
      <c r="P98" s="172">
        <v>46</v>
      </c>
      <c r="Q98" s="172">
        <v>1225</v>
      </c>
      <c r="R98" s="172">
        <v>538</v>
      </c>
      <c r="S98" s="172">
        <v>586</v>
      </c>
      <c r="T98" s="172">
        <v>532</v>
      </c>
      <c r="U98" s="172">
        <v>779</v>
      </c>
      <c r="V98" s="172">
        <v>264</v>
      </c>
      <c r="W98" s="172">
        <v>505</v>
      </c>
      <c r="X98" s="172">
        <v>184</v>
      </c>
      <c r="Y98" s="172">
        <v>490</v>
      </c>
      <c r="Z98" s="172">
        <v>1.68</v>
      </c>
      <c r="AA98" s="172">
        <v>65153</v>
      </c>
      <c r="AB98" s="174">
        <v>4.4900000000000002E-2</v>
      </c>
      <c r="AC98" s="172">
        <v>2117573</v>
      </c>
    </row>
    <row r="99" spans="1:29" s="185" customFormat="1" ht="15.75" thickBot="1">
      <c r="A99" s="179">
        <v>43198</v>
      </c>
      <c r="B99" s="180">
        <v>4458</v>
      </c>
      <c r="C99" s="180">
        <v>2850</v>
      </c>
      <c r="D99" s="180">
        <v>236</v>
      </c>
      <c r="E99" s="180">
        <v>37</v>
      </c>
      <c r="F99" s="180">
        <v>234</v>
      </c>
      <c r="G99" s="180">
        <v>71</v>
      </c>
      <c r="H99" s="180">
        <v>38</v>
      </c>
      <c r="I99" s="180">
        <v>992</v>
      </c>
      <c r="J99" s="180">
        <v>7633</v>
      </c>
      <c r="K99" s="180">
        <v>5055</v>
      </c>
      <c r="L99" s="180">
        <v>437</v>
      </c>
      <c r="M99" s="180">
        <v>103</v>
      </c>
      <c r="N99" s="180">
        <v>371</v>
      </c>
      <c r="O99" s="180">
        <v>106</v>
      </c>
      <c r="P99" s="180">
        <v>53</v>
      </c>
      <c r="Q99" s="180">
        <v>1508</v>
      </c>
      <c r="R99" s="180">
        <v>557</v>
      </c>
      <c r="S99" s="180">
        <v>595</v>
      </c>
      <c r="T99" s="180">
        <v>606</v>
      </c>
      <c r="U99" s="180">
        <v>1483</v>
      </c>
      <c r="V99" s="180">
        <v>283</v>
      </c>
      <c r="W99" s="180">
        <v>423</v>
      </c>
      <c r="X99" s="180">
        <v>162</v>
      </c>
      <c r="Y99" s="180">
        <v>491</v>
      </c>
      <c r="Z99" s="180">
        <v>1.71</v>
      </c>
      <c r="AA99" s="180">
        <v>70373</v>
      </c>
      <c r="AB99" s="182">
        <v>4.65E-2</v>
      </c>
      <c r="AC99" s="180">
        <v>2482244</v>
      </c>
    </row>
    <row r="100" spans="1:29" s="185" customFormat="1" ht="15.75" thickBot="1">
      <c r="A100" s="171">
        <v>43199</v>
      </c>
      <c r="B100" s="172">
        <v>5352</v>
      </c>
      <c r="C100" s="172">
        <v>3293</v>
      </c>
      <c r="D100" s="172">
        <v>292</v>
      </c>
      <c r="E100" s="172">
        <v>19</v>
      </c>
      <c r="F100" s="172">
        <v>352</v>
      </c>
      <c r="G100" s="172">
        <v>68</v>
      </c>
      <c r="H100" s="172">
        <v>55</v>
      </c>
      <c r="I100" s="172">
        <v>1273</v>
      </c>
      <c r="J100" s="172">
        <v>9618</v>
      </c>
      <c r="K100" s="172">
        <v>6381</v>
      </c>
      <c r="L100" s="172">
        <v>546</v>
      </c>
      <c r="M100" s="172">
        <v>35</v>
      </c>
      <c r="N100" s="172">
        <v>564</v>
      </c>
      <c r="O100" s="172">
        <v>104</v>
      </c>
      <c r="P100" s="172">
        <v>88</v>
      </c>
      <c r="Q100" s="172">
        <v>1900</v>
      </c>
      <c r="R100" s="172">
        <v>563</v>
      </c>
      <c r="S100" s="172">
        <v>611</v>
      </c>
      <c r="T100" s="172">
        <v>612</v>
      </c>
      <c r="U100" s="172">
        <v>846</v>
      </c>
      <c r="V100" s="172">
        <v>256</v>
      </c>
      <c r="W100" s="172">
        <v>410</v>
      </c>
      <c r="X100" s="172">
        <v>196</v>
      </c>
      <c r="Y100" s="172">
        <v>532</v>
      </c>
      <c r="Z100" s="172">
        <v>1.8</v>
      </c>
      <c r="AA100" s="172">
        <v>74844</v>
      </c>
      <c r="AB100" s="174">
        <v>5.11E-2</v>
      </c>
      <c r="AC100" s="172">
        <v>3011865</v>
      </c>
    </row>
    <row r="101" spans="1:29" s="185" customFormat="1" ht="15.75" thickBot="1">
      <c r="A101" s="179">
        <v>43200</v>
      </c>
      <c r="B101" s="180">
        <v>5665</v>
      </c>
      <c r="C101" s="180">
        <v>3549</v>
      </c>
      <c r="D101" s="180">
        <v>266</v>
      </c>
      <c r="E101" s="180">
        <v>38</v>
      </c>
      <c r="F101" s="180">
        <v>366</v>
      </c>
      <c r="G101" s="180">
        <v>74</v>
      </c>
      <c r="H101" s="180">
        <v>52</v>
      </c>
      <c r="I101" s="180">
        <v>1320</v>
      </c>
      <c r="J101" s="180">
        <v>9504</v>
      </c>
      <c r="K101" s="180">
        <v>6175</v>
      </c>
      <c r="L101" s="180">
        <v>496</v>
      </c>
      <c r="M101" s="180">
        <v>72</v>
      </c>
      <c r="N101" s="180">
        <v>584</v>
      </c>
      <c r="O101" s="180">
        <v>125</v>
      </c>
      <c r="P101" s="180">
        <v>73</v>
      </c>
      <c r="Q101" s="180">
        <v>1979</v>
      </c>
      <c r="R101" s="180">
        <v>573</v>
      </c>
      <c r="S101" s="180">
        <v>623</v>
      </c>
      <c r="T101" s="180">
        <v>622</v>
      </c>
      <c r="U101" s="180">
        <v>760</v>
      </c>
      <c r="V101" s="180">
        <v>293</v>
      </c>
      <c r="W101" s="180">
        <v>371</v>
      </c>
      <c r="X101" s="180">
        <v>215</v>
      </c>
      <c r="Y101" s="180">
        <v>527</v>
      </c>
      <c r="Z101" s="180">
        <v>1.68</v>
      </c>
      <c r="AA101" s="180">
        <v>73666</v>
      </c>
      <c r="AB101" s="182">
        <v>5.5399999999999998E-2</v>
      </c>
      <c r="AC101" s="180">
        <v>3247733</v>
      </c>
    </row>
    <row r="102" spans="1:29" s="185" customFormat="1" ht="15.75" thickBot="1">
      <c r="A102" s="171">
        <v>43201</v>
      </c>
      <c r="B102" s="172">
        <v>5637</v>
      </c>
      <c r="C102" s="172">
        <v>3571</v>
      </c>
      <c r="D102" s="172">
        <v>247</v>
      </c>
      <c r="E102" s="172">
        <v>57</v>
      </c>
      <c r="F102" s="172">
        <v>311</v>
      </c>
      <c r="G102" s="172">
        <v>68</v>
      </c>
      <c r="H102" s="172">
        <v>58</v>
      </c>
      <c r="I102" s="172">
        <v>1325</v>
      </c>
      <c r="J102" s="172">
        <v>9542</v>
      </c>
      <c r="K102" s="172">
        <v>6197</v>
      </c>
      <c r="L102" s="172">
        <v>475</v>
      </c>
      <c r="M102" s="172">
        <v>175</v>
      </c>
      <c r="N102" s="172">
        <v>529</v>
      </c>
      <c r="O102" s="172">
        <v>110</v>
      </c>
      <c r="P102" s="172">
        <v>94</v>
      </c>
      <c r="Q102" s="172">
        <v>1962</v>
      </c>
      <c r="R102" s="172">
        <v>584</v>
      </c>
      <c r="S102" s="172">
        <v>609</v>
      </c>
      <c r="T102" s="172">
        <v>624</v>
      </c>
      <c r="U102" s="172">
        <v>2091</v>
      </c>
      <c r="V102" s="172">
        <v>316</v>
      </c>
      <c r="W102" s="172">
        <v>353</v>
      </c>
      <c r="X102" s="172">
        <v>212</v>
      </c>
      <c r="Y102" s="172">
        <v>534</v>
      </c>
      <c r="Z102" s="172">
        <v>1.69</v>
      </c>
      <c r="AA102" s="172">
        <v>73402</v>
      </c>
      <c r="AB102" s="174">
        <v>5.5E-2</v>
      </c>
      <c r="AC102" s="172">
        <v>3291159</v>
      </c>
    </row>
    <row r="103" spans="1:29" s="185" customFormat="1" ht="15.75" thickBot="1">
      <c r="A103" s="179">
        <v>43202</v>
      </c>
      <c r="B103" s="180">
        <v>5247</v>
      </c>
      <c r="C103" s="180">
        <v>3562</v>
      </c>
      <c r="D103" s="180">
        <v>228</v>
      </c>
      <c r="E103" s="180">
        <v>45</v>
      </c>
      <c r="F103" s="180">
        <v>167</v>
      </c>
      <c r="G103" s="180">
        <v>34</v>
      </c>
      <c r="H103" s="180">
        <v>81</v>
      </c>
      <c r="I103" s="180">
        <v>1130</v>
      </c>
      <c r="J103" s="180">
        <v>8811</v>
      </c>
      <c r="K103" s="180">
        <v>6172</v>
      </c>
      <c r="L103" s="180">
        <v>374</v>
      </c>
      <c r="M103" s="180">
        <v>121</v>
      </c>
      <c r="N103" s="180">
        <v>263</v>
      </c>
      <c r="O103" s="180">
        <v>65</v>
      </c>
      <c r="P103" s="180">
        <v>136</v>
      </c>
      <c r="Q103" s="180">
        <v>1680</v>
      </c>
      <c r="R103" s="180">
        <v>596</v>
      </c>
      <c r="S103" s="180">
        <v>621</v>
      </c>
      <c r="T103" s="180">
        <v>530</v>
      </c>
      <c r="U103" s="180">
        <v>1763</v>
      </c>
      <c r="V103" s="180">
        <v>378</v>
      </c>
      <c r="W103" s="180">
        <v>398</v>
      </c>
      <c r="X103" s="180">
        <v>214</v>
      </c>
      <c r="Y103" s="180">
        <v>548</v>
      </c>
      <c r="Z103" s="180">
        <v>1.68</v>
      </c>
      <c r="AA103" s="180">
        <v>76095</v>
      </c>
      <c r="AB103" s="182">
        <v>5.1299999999999998E-2</v>
      </c>
      <c r="AC103" s="180">
        <v>3125781</v>
      </c>
    </row>
    <row r="104" spans="1:29" s="185" customFormat="1" ht="15.75" thickBot="1">
      <c r="A104" s="171">
        <v>43203</v>
      </c>
      <c r="B104" s="172">
        <v>5400</v>
      </c>
      <c r="C104" s="172">
        <v>3586</v>
      </c>
      <c r="D104" s="172">
        <v>253</v>
      </c>
      <c r="E104" s="172">
        <v>42</v>
      </c>
      <c r="F104" s="172">
        <v>186</v>
      </c>
      <c r="G104" s="172">
        <v>33</v>
      </c>
      <c r="H104" s="172">
        <v>92</v>
      </c>
      <c r="I104" s="172">
        <v>1208</v>
      </c>
      <c r="J104" s="172">
        <v>8730</v>
      </c>
      <c r="K104" s="172">
        <v>5905</v>
      </c>
      <c r="L104" s="172">
        <v>421</v>
      </c>
      <c r="M104" s="172">
        <v>108</v>
      </c>
      <c r="N104" s="172">
        <v>317</v>
      </c>
      <c r="O104" s="172">
        <v>55</v>
      </c>
      <c r="P104" s="172">
        <v>147</v>
      </c>
      <c r="Q104" s="172">
        <v>1777</v>
      </c>
      <c r="R104" s="172">
        <v>571</v>
      </c>
      <c r="S104" s="172">
        <v>609</v>
      </c>
      <c r="T104" s="172">
        <v>496</v>
      </c>
      <c r="U104" s="172">
        <v>1454</v>
      </c>
      <c r="V104" s="172">
        <v>335</v>
      </c>
      <c r="W104" s="172">
        <v>473</v>
      </c>
      <c r="X104" s="172">
        <v>158</v>
      </c>
      <c r="Y104" s="172">
        <v>514</v>
      </c>
      <c r="Z104" s="172">
        <v>1.62</v>
      </c>
      <c r="AA104" s="172">
        <v>75575</v>
      </c>
      <c r="AB104" s="174">
        <v>5.28E-2</v>
      </c>
      <c r="AC104" s="172">
        <v>3083003</v>
      </c>
    </row>
    <row r="105" spans="1:29" s="185" customFormat="1" ht="15.75" thickBot="1">
      <c r="A105" s="179">
        <v>43204</v>
      </c>
      <c r="B105" s="180">
        <v>5241</v>
      </c>
      <c r="C105" s="180">
        <v>3441</v>
      </c>
      <c r="D105" s="180">
        <v>230</v>
      </c>
      <c r="E105" s="180">
        <v>36</v>
      </c>
      <c r="F105" s="180">
        <v>187</v>
      </c>
      <c r="G105" s="180">
        <v>25</v>
      </c>
      <c r="H105" s="180">
        <v>102</v>
      </c>
      <c r="I105" s="180">
        <v>1220</v>
      </c>
      <c r="J105" s="180">
        <v>8287</v>
      </c>
      <c r="K105" s="180">
        <v>5669</v>
      </c>
      <c r="L105" s="180">
        <v>382</v>
      </c>
      <c r="M105" s="180">
        <v>86</v>
      </c>
      <c r="N105" s="180">
        <v>303</v>
      </c>
      <c r="O105" s="180">
        <v>43</v>
      </c>
      <c r="P105" s="180">
        <v>155</v>
      </c>
      <c r="Q105" s="180">
        <v>1649</v>
      </c>
      <c r="R105" s="180">
        <v>514</v>
      </c>
      <c r="S105" s="180">
        <v>553</v>
      </c>
      <c r="T105" s="180">
        <v>483</v>
      </c>
      <c r="U105" s="180">
        <v>1269</v>
      </c>
      <c r="V105" s="180">
        <v>333</v>
      </c>
      <c r="W105" s="180">
        <v>362</v>
      </c>
      <c r="X105" s="180">
        <v>189</v>
      </c>
      <c r="Y105" s="180">
        <v>445</v>
      </c>
      <c r="Z105" s="180">
        <v>1.58</v>
      </c>
      <c r="AA105" s="180">
        <v>73419</v>
      </c>
      <c r="AB105" s="182">
        <v>5.1700000000000003E-2</v>
      </c>
      <c r="AC105" s="180">
        <v>2693861</v>
      </c>
    </row>
    <row r="106" spans="1:29" s="185" customFormat="1" ht="15.75" thickBot="1">
      <c r="A106" s="171">
        <v>43205</v>
      </c>
      <c r="B106" s="172">
        <v>4785</v>
      </c>
      <c r="C106" s="172">
        <v>3211</v>
      </c>
      <c r="D106" s="172">
        <v>189</v>
      </c>
      <c r="E106" s="172">
        <v>42</v>
      </c>
      <c r="F106" s="172">
        <v>145</v>
      </c>
      <c r="G106" s="172">
        <v>25</v>
      </c>
      <c r="H106" s="172">
        <v>65</v>
      </c>
      <c r="I106" s="172">
        <v>1108</v>
      </c>
      <c r="J106" s="172">
        <v>7820</v>
      </c>
      <c r="K106" s="172">
        <v>5418</v>
      </c>
      <c r="L106" s="172">
        <v>357</v>
      </c>
      <c r="M106" s="172">
        <v>74</v>
      </c>
      <c r="N106" s="172">
        <v>232</v>
      </c>
      <c r="O106" s="172">
        <v>40</v>
      </c>
      <c r="P106" s="172">
        <v>92</v>
      </c>
      <c r="Q106" s="172">
        <v>1607</v>
      </c>
      <c r="R106" s="172">
        <v>538</v>
      </c>
      <c r="S106" s="172">
        <v>568</v>
      </c>
      <c r="T106" s="172">
        <v>587</v>
      </c>
      <c r="U106" s="172">
        <v>719</v>
      </c>
      <c r="V106" s="172">
        <v>388</v>
      </c>
      <c r="W106" s="172">
        <v>412</v>
      </c>
      <c r="X106" s="172">
        <v>157</v>
      </c>
      <c r="Y106" s="172">
        <v>483</v>
      </c>
      <c r="Z106" s="172">
        <v>1.63</v>
      </c>
      <c r="AA106" s="172">
        <v>70683</v>
      </c>
      <c r="AB106" s="174">
        <v>4.9000000000000002E-2</v>
      </c>
      <c r="AC106" s="172">
        <v>2576098</v>
      </c>
    </row>
    <row r="107" spans="1:29" s="185" customFormat="1" ht="15.75" thickBot="1">
      <c r="A107" s="167">
        <v>43206</v>
      </c>
      <c r="B107" s="168">
        <v>5675</v>
      </c>
      <c r="C107" s="168">
        <v>3575</v>
      </c>
      <c r="D107" s="168">
        <v>212</v>
      </c>
      <c r="E107" s="168">
        <v>40</v>
      </c>
      <c r="F107" s="168">
        <v>255</v>
      </c>
      <c r="G107" s="168">
        <v>44</v>
      </c>
      <c r="H107" s="168">
        <v>71</v>
      </c>
      <c r="I107" s="168">
        <v>1478</v>
      </c>
      <c r="J107" s="168">
        <v>9337</v>
      </c>
      <c r="K107" s="168">
        <v>6177</v>
      </c>
      <c r="L107" s="168">
        <v>402</v>
      </c>
      <c r="M107" s="168">
        <v>97</v>
      </c>
      <c r="N107" s="168">
        <v>398</v>
      </c>
      <c r="O107" s="168">
        <v>74</v>
      </c>
      <c r="P107" s="168">
        <v>123</v>
      </c>
      <c r="Q107" s="168">
        <v>2066</v>
      </c>
      <c r="R107" s="168">
        <v>557</v>
      </c>
      <c r="S107" s="168">
        <v>620</v>
      </c>
      <c r="T107" s="168">
        <v>608</v>
      </c>
      <c r="U107" s="168">
        <v>1537</v>
      </c>
      <c r="V107" s="168">
        <v>328</v>
      </c>
      <c r="W107" s="168">
        <v>413</v>
      </c>
      <c r="X107" s="168">
        <v>193</v>
      </c>
      <c r="Y107" s="168">
        <v>434</v>
      </c>
      <c r="Z107" s="168">
        <v>1.65</v>
      </c>
      <c r="AA107" s="168">
        <v>73834</v>
      </c>
      <c r="AB107" s="170">
        <v>5.3100000000000001E-2</v>
      </c>
      <c r="AC107" s="168">
        <v>3163517</v>
      </c>
    </row>
    <row r="108" spans="1:29" s="185" customFormat="1" ht="15.75" thickBot="1">
      <c r="A108" s="171">
        <v>43207</v>
      </c>
      <c r="B108" s="172">
        <v>6332</v>
      </c>
      <c r="C108" s="172">
        <v>3932</v>
      </c>
      <c r="D108" s="172">
        <v>238</v>
      </c>
      <c r="E108" s="172">
        <v>39</v>
      </c>
      <c r="F108" s="172">
        <v>348</v>
      </c>
      <c r="G108" s="172">
        <v>73</v>
      </c>
      <c r="H108" s="172">
        <v>61</v>
      </c>
      <c r="I108" s="172">
        <v>1641</v>
      </c>
      <c r="J108" s="172">
        <v>10394</v>
      </c>
      <c r="K108" s="172">
        <v>6813</v>
      </c>
      <c r="L108" s="172">
        <v>421</v>
      </c>
      <c r="M108" s="172">
        <v>89</v>
      </c>
      <c r="N108" s="172">
        <v>529</v>
      </c>
      <c r="O108" s="172">
        <v>121</v>
      </c>
      <c r="P108" s="172">
        <v>98</v>
      </c>
      <c r="Q108" s="172">
        <v>2323</v>
      </c>
      <c r="R108" s="172">
        <v>566</v>
      </c>
      <c r="S108" s="172">
        <v>649</v>
      </c>
      <c r="T108" s="172">
        <v>559</v>
      </c>
      <c r="U108" s="172">
        <v>1067</v>
      </c>
      <c r="V108" s="172">
        <v>269</v>
      </c>
      <c r="W108" s="172">
        <v>381</v>
      </c>
      <c r="X108" s="172">
        <v>182</v>
      </c>
      <c r="Y108" s="172">
        <v>442</v>
      </c>
      <c r="Z108" s="172">
        <v>1.64</v>
      </c>
      <c r="AA108" s="172">
        <v>76772</v>
      </c>
      <c r="AB108" s="174">
        <v>5.6899999999999999E-2</v>
      </c>
      <c r="AC108" s="172">
        <v>3584424</v>
      </c>
    </row>
    <row r="109" spans="1:29" s="185" customFormat="1" ht="15.75" thickBot="1">
      <c r="A109" s="179">
        <v>43208</v>
      </c>
      <c r="B109" s="180">
        <v>6652</v>
      </c>
      <c r="C109" s="180">
        <v>4010</v>
      </c>
      <c r="D109" s="180">
        <v>288</v>
      </c>
      <c r="E109" s="180">
        <v>56</v>
      </c>
      <c r="F109" s="180">
        <v>403</v>
      </c>
      <c r="G109" s="180">
        <v>86</v>
      </c>
      <c r="H109" s="180">
        <v>61</v>
      </c>
      <c r="I109" s="180">
        <v>1748</v>
      </c>
      <c r="J109" s="180">
        <v>10654</v>
      </c>
      <c r="K109" s="180">
        <v>6773</v>
      </c>
      <c r="L109" s="180">
        <v>498</v>
      </c>
      <c r="M109" s="180">
        <v>116</v>
      </c>
      <c r="N109" s="180">
        <v>617</v>
      </c>
      <c r="O109" s="180">
        <v>126</v>
      </c>
      <c r="P109" s="180">
        <v>104</v>
      </c>
      <c r="Q109" s="180">
        <v>2420</v>
      </c>
      <c r="R109" s="180">
        <v>568</v>
      </c>
      <c r="S109" s="180">
        <v>639</v>
      </c>
      <c r="T109" s="180">
        <v>607</v>
      </c>
      <c r="U109" s="180">
        <v>1086</v>
      </c>
      <c r="V109" s="180">
        <v>299</v>
      </c>
      <c r="W109" s="180">
        <v>438</v>
      </c>
      <c r="X109" s="180">
        <v>221</v>
      </c>
      <c r="Y109" s="180">
        <v>464</v>
      </c>
      <c r="Z109" s="180">
        <v>1.6</v>
      </c>
      <c r="AA109" s="180">
        <v>75834</v>
      </c>
      <c r="AB109" s="182">
        <v>5.9900000000000002E-2</v>
      </c>
      <c r="AC109" s="180">
        <v>3778885</v>
      </c>
    </row>
    <row r="110" spans="1:29" s="185" customFormat="1" ht="15.75" thickBot="1">
      <c r="A110" s="361">
        <v>43209</v>
      </c>
      <c r="B110" s="362">
        <v>7026</v>
      </c>
      <c r="C110" s="362">
        <v>4190</v>
      </c>
      <c r="D110" s="362">
        <v>266</v>
      </c>
      <c r="E110" s="362">
        <v>50</v>
      </c>
      <c r="F110" s="362">
        <v>468</v>
      </c>
      <c r="G110" s="362">
        <v>83</v>
      </c>
      <c r="H110" s="362">
        <v>67</v>
      </c>
      <c r="I110" s="362">
        <v>1902</v>
      </c>
      <c r="J110" s="362">
        <v>11053</v>
      </c>
      <c r="K110" s="362">
        <v>6857</v>
      </c>
      <c r="L110" s="362">
        <v>467</v>
      </c>
      <c r="M110" s="362">
        <v>114</v>
      </c>
      <c r="N110" s="362">
        <v>729</v>
      </c>
      <c r="O110" s="362">
        <v>145</v>
      </c>
      <c r="P110" s="362">
        <v>100</v>
      </c>
      <c r="Q110" s="362">
        <v>2641</v>
      </c>
      <c r="R110" s="362">
        <v>544</v>
      </c>
      <c r="S110" s="362">
        <v>604</v>
      </c>
      <c r="T110" s="362">
        <v>547</v>
      </c>
      <c r="U110" s="362">
        <v>1330</v>
      </c>
      <c r="V110" s="362">
        <v>304</v>
      </c>
      <c r="W110" s="362">
        <v>328</v>
      </c>
      <c r="X110" s="362">
        <v>229</v>
      </c>
      <c r="Y110" s="362">
        <v>470</v>
      </c>
      <c r="Z110" s="362">
        <v>1.57</v>
      </c>
      <c r="AA110" s="362">
        <v>78264</v>
      </c>
      <c r="AB110" s="363">
        <v>6.0499999999999998E-2</v>
      </c>
      <c r="AC110" s="362">
        <v>3820276</v>
      </c>
    </row>
    <row r="111" spans="1:29" s="185" customFormat="1" ht="15.75" thickBot="1">
      <c r="A111" s="179">
        <v>43210</v>
      </c>
      <c r="B111" s="180">
        <v>6836</v>
      </c>
      <c r="C111" s="180">
        <v>4060</v>
      </c>
      <c r="D111" s="180">
        <v>286</v>
      </c>
      <c r="E111" s="180">
        <v>74</v>
      </c>
      <c r="F111" s="180">
        <v>458</v>
      </c>
      <c r="G111" s="180">
        <v>92</v>
      </c>
      <c r="H111" s="180">
        <v>77</v>
      </c>
      <c r="I111" s="180">
        <v>1789</v>
      </c>
      <c r="J111" s="180">
        <v>10405</v>
      </c>
      <c r="K111" s="180">
        <v>6403</v>
      </c>
      <c r="L111" s="180">
        <v>431</v>
      </c>
      <c r="M111" s="180">
        <v>164</v>
      </c>
      <c r="N111" s="180">
        <v>691</v>
      </c>
      <c r="O111" s="180">
        <v>126</v>
      </c>
      <c r="P111" s="180">
        <v>94</v>
      </c>
      <c r="Q111" s="180">
        <v>2496</v>
      </c>
      <c r="R111" s="180">
        <v>557</v>
      </c>
      <c r="S111" s="180">
        <v>642</v>
      </c>
      <c r="T111" s="180">
        <v>503</v>
      </c>
      <c r="U111" s="180">
        <v>1192</v>
      </c>
      <c r="V111" s="180">
        <v>274</v>
      </c>
      <c r="W111" s="180">
        <v>391</v>
      </c>
      <c r="X111" s="180">
        <v>197</v>
      </c>
      <c r="Y111" s="180">
        <v>442</v>
      </c>
      <c r="Z111" s="180">
        <v>1.52</v>
      </c>
      <c r="AA111" s="180">
        <v>78568</v>
      </c>
      <c r="AB111" s="182">
        <v>5.9299999999999999E-2</v>
      </c>
      <c r="AC111" s="180">
        <v>3806813</v>
      </c>
    </row>
    <row r="112" spans="1:29" s="185" customFormat="1" ht="15.75" thickBot="1">
      <c r="A112" s="179">
        <v>43211</v>
      </c>
      <c r="B112" s="180">
        <v>6004</v>
      </c>
      <c r="C112" s="180">
        <v>3789</v>
      </c>
      <c r="D112" s="180">
        <v>238</v>
      </c>
      <c r="E112" s="180">
        <v>41</v>
      </c>
      <c r="F112" s="180">
        <v>403</v>
      </c>
      <c r="G112" s="180">
        <v>99</v>
      </c>
      <c r="H112" s="180">
        <v>72</v>
      </c>
      <c r="I112" s="180">
        <v>1362</v>
      </c>
      <c r="J112" s="180">
        <v>9248</v>
      </c>
      <c r="K112" s="180">
        <v>6128</v>
      </c>
      <c r="L112" s="180">
        <v>354</v>
      </c>
      <c r="M112" s="180">
        <v>92</v>
      </c>
      <c r="N112" s="180">
        <v>579</v>
      </c>
      <c r="O112" s="180">
        <v>131</v>
      </c>
      <c r="P112" s="180">
        <v>101</v>
      </c>
      <c r="Q112" s="180">
        <v>1863</v>
      </c>
      <c r="R112" s="180">
        <v>556</v>
      </c>
      <c r="S112" s="180">
        <v>631</v>
      </c>
      <c r="T112" s="180">
        <v>532</v>
      </c>
      <c r="U112" s="180">
        <v>1517</v>
      </c>
      <c r="V112" s="180">
        <v>252</v>
      </c>
      <c r="W112" s="180">
        <v>322</v>
      </c>
      <c r="X112" s="180">
        <v>251</v>
      </c>
      <c r="Y112" s="180">
        <v>445</v>
      </c>
      <c r="Z112" s="180">
        <v>1.54</v>
      </c>
      <c r="AA112" s="180">
        <v>75775</v>
      </c>
      <c r="AB112" s="182">
        <v>5.6899999999999999E-2</v>
      </c>
      <c r="AC112" s="180">
        <v>3337597</v>
      </c>
    </row>
    <row r="113" spans="1:29" s="185" customFormat="1" ht="15.75" thickBot="1">
      <c r="A113" s="171">
        <v>43212</v>
      </c>
      <c r="B113" s="172">
        <v>5004</v>
      </c>
      <c r="C113" s="172">
        <v>3251</v>
      </c>
      <c r="D113" s="172">
        <v>138</v>
      </c>
      <c r="E113" s="172">
        <v>45</v>
      </c>
      <c r="F113" s="172">
        <v>384</v>
      </c>
      <c r="G113" s="172">
        <v>72</v>
      </c>
      <c r="H113" s="172">
        <v>42</v>
      </c>
      <c r="I113" s="172">
        <v>1072</v>
      </c>
      <c r="J113" s="172">
        <v>8124</v>
      </c>
      <c r="K113" s="172">
        <v>5486</v>
      </c>
      <c r="L113" s="172">
        <v>243</v>
      </c>
      <c r="M113" s="172">
        <v>104</v>
      </c>
      <c r="N113" s="172">
        <v>600</v>
      </c>
      <c r="O113" s="172">
        <v>106</v>
      </c>
      <c r="P113" s="172">
        <v>63</v>
      </c>
      <c r="Q113" s="172">
        <v>1522</v>
      </c>
      <c r="R113" s="172">
        <v>575</v>
      </c>
      <c r="S113" s="172">
        <v>631</v>
      </c>
      <c r="T113" s="172">
        <v>512</v>
      </c>
      <c r="U113" s="172">
        <v>1775</v>
      </c>
      <c r="V113" s="172">
        <v>308</v>
      </c>
      <c r="W113" s="172">
        <v>439</v>
      </c>
      <c r="X113" s="172">
        <v>324</v>
      </c>
      <c r="Y113" s="172">
        <v>476</v>
      </c>
      <c r="Z113" s="172">
        <v>1.62</v>
      </c>
      <c r="AA113" s="172">
        <v>74001</v>
      </c>
      <c r="AB113" s="174">
        <v>4.9200000000000001E-2</v>
      </c>
      <c r="AC113" s="172">
        <v>2875741</v>
      </c>
    </row>
    <row r="114" spans="1:29" s="185" customFormat="1" ht="15.75" thickBot="1">
      <c r="A114" s="179">
        <v>43213</v>
      </c>
      <c r="B114" s="180">
        <v>5770</v>
      </c>
      <c r="C114" s="180">
        <v>3596</v>
      </c>
      <c r="D114" s="180">
        <v>162</v>
      </c>
      <c r="E114" s="180">
        <v>46</v>
      </c>
      <c r="F114" s="180">
        <v>433</v>
      </c>
      <c r="G114" s="180">
        <v>109</v>
      </c>
      <c r="H114" s="180">
        <v>54</v>
      </c>
      <c r="I114" s="180">
        <v>1370</v>
      </c>
      <c r="J114" s="180">
        <v>9467</v>
      </c>
      <c r="K114" s="180">
        <v>6035</v>
      </c>
      <c r="L114" s="180">
        <v>292</v>
      </c>
      <c r="M114" s="180">
        <v>102</v>
      </c>
      <c r="N114" s="180">
        <v>704</v>
      </c>
      <c r="O114" s="180">
        <v>143</v>
      </c>
      <c r="P114" s="180">
        <v>96</v>
      </c>
      <c r="Q114" s="180">
        <v>2095</v>
      </c>
      <c r="R114" s="180">
        <v>593</v>
      </c>
      <c r="S114" s="180">
        <v>642</v>
      </c>
      <c r="T114" s="180">
        <v>580</v>
      </c>
      <c r="U114" s="180">
        <v>1183</v>
      </c>
      <c r="V114" s="180">
        <v>354</v>
      </c>
      <c r="W114" s="180">
        <v>388</v>
      </c>
      <c r="X114" s="180">
        <v>291</v>
      </c>
      <c r="Y114" s="180">
        <v>551</v>
      </c>
      <c r="Z114" s="180">
        <v>1.64</v>
      </c>
      <c r="AA114" s="180">
        <v>80042</v>
      </c>
      <c r="AB114" s="182">
        <v>5.0999999999999997E-2</v>
      </c>
      <c r="AC114" s="180">
        <v>3424065</v>
      </c>
    </row>
    <row r="115" spans="1:29" s="185" customFormat="1" ht="15.75" thickBot="1">
      <c r="A115" s="171">
        <v>43214</v>
      </c>
      <c r="B115" s="172">
        <v>6538</v>
      </c>
      <c r="C115" s="172">
        <v>4127</v>
      </c>
      <c r="D115" s="172">
        <v>203</v>
      </c>
      <c r="E115" s="172">
        <v>51</v>
      </c>
      <c r="F115" s="172">
        <v>436</v>
      </c>
      <c r="G115" s="172">
        <v>100</v>
      </c>
      <c r="H115" s="172">
        <v>50</v>
      </c>
      <c r="I115" s="172">
        <v>1571</v>
      </c>
      <c r="J115" s="172">
        <v>10453</v>
      </c>
      <c r="K115" s="172">
        <v>6837</v>
      </c>
      <c r="L115" s="172">
        <v>354</v>
      </c>
      <c r="M115" s="172">
        <v>85</v>
      </c>
      <c r="N115" s="172">
        <v>711</v>
      </c>
      <c r="O115" s="172">
        <v>149</v>
      </c>
      <c r="P115" s="172">
        <v>89</v>
      </c>
      <c r="Q115" s="172">
        <v>2228</v>
      </c>
      <c r="R115" s="172">
        <v>574</v>
      </c>
      <c r="S115" s="172">
        <v>624</v>
      </c>
      <c r="T115" s="172">
        <v>731</v>
      </c>
      <c r="U115" s="172">
        <v>753</v>
      </c>
      <c r="V115" s="172">
        <v>340</v>
      </c>
      <c r="W115" s="172">
        <v>473</v>
      </c>
      <c r="X115" s="172">
        <v>228</v>
      </c>
      <c r="Y115" s="172">
        <v>497</v>
      </c>
      <c r="Z115" s="172">
        <v>1.6</v>
      </c>
      <c r="AA115" s="172">
        <v>85351</v>
      </c>
      <c r="AB115" s="174">
        <v>5.4699999999999999E-2</v>
      </c>
      <c r="AC115" s="172">
        <v>3751121</v>
      </c>
    </row>
    <row r="116" spans="1:29" s="185" customFormat="1" ht="15.75" thickBot="1">
      <c r="A116" s="179">
        <v>43215</v>
      </c>
      <c r="B116" s="180">
        <v>6691</v>
      </c>
      <c r="C116" s="180">
        <v>4083</v>
      </c>
      <c r="D116" s="180">
        <v>243</v>
      </c>
      <c r="E116" s="180">
        <v>68</v>
      </c>
      <c r="F116" s="180">
        <v>523</v>
      </c>
      <c r="G116" s="180">
        <v>90</v>
      </c>
      <c r="H116" s="180">
        <v>55</v>
      </c>
      <c r="I116" s="180">
        <v>1629</v>
      </c>
      <c r="J116" s="180">
        <v>10391</v>
      </c>
      <c r="K116" s="180">
        <v>6572</v>
      </c>
      <c r="L116" s="180">
        <v>433</v>
      </c>
      <c r="M116" s="180">
        <v>151</v>
      </c>
      <c r="N116" s="180">
        <v>811</v>
      </c>
      <c r="O116" s="180">
        <v>129</v>
      </c>
      <c r="P116" s="180">
        <v>92</v>
      </c>
      <c r="Q116" s="180">
        <v>2203</v>
      </c>
      <c r="R116" s="180">
        <v>578</v>
      </c>
      <c r="S116" s="180">
        <v>662</v>
      </c>
      <c r="T116" s="180">
        <v>600</v>
      </c>
      <c r="U116" s="180">
        <v>875</v>
      </c>
      <c r="V116" s="180">
        <v>306</v>
      </c>
      <c r="W116" s="180">
        <v>432</v>
      </c>
      <c r="X116" s="180">
        <v>310</v>
      </c>
      <c r="Y116" s="180">
        <v>456</v>
      </c>
      <c r="Z116" s="180">
        <v>1.55</v>
      </c>
      <c r="AA116" s="180">
        <v>85496</v>
      </c>
      <c r="AB116" s="182">
        <v>5.4699999999999999E-2</v>
      </c>
      <c r="AC116" s="180">
        <v>3866315</v>
      </c>
    </row>
    <row r="117" spans="1:29" s="185" customFormat="1" ht="15.75" thickBot="1">
      <c r="A117" s="171">
        <v>43216</v>
      </c>
      <c r="B117" s="172">
        <v>6374</v>
      </c>
      <c r="C117" s="172">
        <v>3970</v>
      </c>
      <c r="D117" s="172">
        <v>197</v>
      </c>
      <c r="E117" s="172">
        <v>55</v>
      </c>
      <c r="F117" s="172">
        <v>552</v>
      </c>
      <c r="G117" s="172">
        <v>112</v>
      </c>
      <c r="H117" s="172">
        <v>62</v>
      </c>
      <c r="I117" s="172">
        <v>1426</v>
      </c>
      <c r="J117" s="172">
        <v>9911</v>
      </c>
      <c r="K117" s="172">
        <v>6400</v>
      </c>
      <c r="L117" s="172">
        <v>315</v>
      </c>
      <c r="M117" s="172">
        <v>116</v>
      </c>
      <c r="N117" s="172">
        <v>858</v>
      </c>
      <c r="O117" s="172">
        <v>167</v>
      </c>
      <c r="P117" s="172">
        <v>93</v>
      </c>
      <c r="Q117" s="172">
        <v>1962</v>
      </c>
      <c r="R117" s="172">
        <v>585</v>
      </c>
      <c r="S117" s="172">
        <v>647</v>
      </c>
      <c r="T117" s="172">
        <v>564</v>
      </c>
      <c r="U117" s="172">
        <v>1290</v>
      </c>
      <c r="V117" s="172">
        <v>296</v>
      </c>
      <c r="W117" s="172">
        <v>396</v>
      </c>
      <c r="X117" s="172">
        <v>236</v>
      </c>
      <c r="Y117" s="172">
        <v>527</v>
      </c>
      <c r="Z117" s="172">
        <v>1.55</v>
      </c>
      <c r="AA117" s="172">
        <v>86400</v>
      </c>
      <c r="AB117" s="174">
        <v>5.2999999999999999E-2</v>
      </c>
      <c r="AC117" s="172">
        <v>3726526</v>
      </c>
    </row>
    <row r="118" spans="1:29" s="185" customFormat="1" ht="15.75" thickBot="1">
      <c r="A118" s="179">
        <v>43217</v>
      </c>
      <c r="B118" s="180">
        <v>6412</v>
      </c>
      <c r="C118" s="180">
        <v>4070</v>
      </c>
      <c r="D118" s="180">
        <v>187</v>
      </c>
      <c r="E118" s="180">
        <v>50</v>
      </c>
      <c r="F118" s="180">
        <v>556</v>
      </c>
      <c r="G118" s="180">
        <v>106</v>
      </c>
      <c r="H118" s="180">
        <v>70</v>
      </c>
      <c r="I118" s="180">
        <v>1373</v>
      </c>
      <c r="J118" s="180">
        <v>9632</v>
      </c>
      <c r="K118" s="180">
        <v>6220</v>
      </c>
      <c r="L118" s="180">
        <v>299</v>
      </c>
      <c r="M118" s="180">
        <v>117</v>
      </c>
      <c r="N118" s="180">
        <v>810</v>
      </c>
      <c r="O118" s="180">
        <v>153</v>
      </c>
      <c r="P118" s="180">
        <v>111</v>
      </c>
      <c r="Q118" s="180">
        <v>1922</v>
      </c>
      <c r="R118" s="180">
        <v>587</v>
      </c>
      <c r="S118" s="180">
        <v>656</v>
      </c>
      <c r="T118" s="180">
        <v>577</v>
      </c>
      <c r="U118" s="180">
        <v>1403</v>
      </c>
      <c r="V118" s="180">
        <v>313</v>
      </c>
      <c r="W118" s="180">
        <v>462</v>
      </c>
      <c r="X118" s="180">
        <v>224</v>
      </c>
      <c r="Y118" s="180">
        <v>491</v>
      </c>
      <c r="Z118" s="180">
        <v>1.5</v>
      </c>
      <c r="AA118" s="180">
        <v>92114</v>
      </c>
      <c r="AB118" s="182">
        <v>5.0500000000000003E-2</v>
      </c>
      <c r="AC118" s="180">
        <v>3761951</v>
      </c>
    </row>
    <row r="119" spans="1:29" s="185" customFormat="1" ht="15.75" thickBot="1">
      <c r="A119" s="171">
        <v>43218</v>
      </c>
      <c r="B119" s="172">
        <v>7147</v>
      </c>
      <c r="C119" s="172">
        <v>4411</v>
      </c>
      <c r="D119" s="172">
        <v>237</v>
      </c>
      <c r="E119" s="172">
        <v>59</v>
      </c>
      <c r="F119" s="172">
        <v>737</v>
      </c>
      <c r="G119" s="172">
        <v>116</v>
      </c>
      <c r="H119" s="172">
        <v>100</v>
      </c>
      <c r="I119" s="172">
        <v>1487</v>
      </c>
      <c r="J119" s="172">
        <v>10463</v>
      </c>
      <c r="K119" s="172">
        <v>6577</v>
      </c>
      <c r="L119" s="172">
        <v>372</v>
      </c>
      <c r="M119" s="172">
        <v>121</v>
      </c>
      <c r="N119" s="172">
        <v>1070</v>
      </c>
      <c r="O119" s="172">
        <v>161</v>
      </c>
      <c r="P119" s="172">
        <v>151</v>
      </c>
      <c r="Q119" s="172">
        <v>2011</v>
      </c>
      <c r="R119" s="172">
        <v>553</v>
      </c>
      <c r="S119" s="172">
        <v>598</v>
      </c>
      <c r="T119" s="172">
        <v>584</v>
      </c>
      <c r="U119" s="172">
        <v>1698</v>
      </c>
      <c r="V119" s="172">
        <v>305</v>
      </c>
      <c r="W119" s="172">
        <v>358</v>
      </c>
      <c r="X119" s="172">
        <v>216</v>
      </c>
      <c r="Y119" s="172">
        <v>528</v>
      </c>
      <c r="Z119" s="172">
        <v>1.46</v>
      </c>
      <c r="AA119" s="172">
        <v>105869</v>
      </c>
      <c r="AB119" s="174">
        <v>4.9399999999999999E-2</v>
      </c>
      <c r="AC119" s="172">
        <v>3949069</v>
      </c>
    </row>
    <row r="120" spans="1:29" s="185" customFormat="1" ht="15.75" thickBot="1">
      <c r="A120" s="179">
        <v>43219</v>
      </c>
      <c r="B120" s="180">
        <v>8081</v>
      </c>
      <c r="C120" s="180">
        <v>4491</v>
      </c>
      <c r="D120" s="180">
        <v>254</v>
      </c>
      <c r="E120" s="180">
        <v>52</v>
      </c>
      <c r="F120" s="180">
        <v>905</v>
      </c>
      <c r="G120" s="180">
        <v>142</v>
      </c>
      <c r="H120" s="180">
        <v>105</v>
      </c>
      <c r="I120" s="180">
        <v>2132</v>
      </c>
      <c r="J120" s="180">
        <v>11080</v>
      </c>
      <c r="K120" s="180">
        <v>6317</v>
      </c>
      <c r="L120" s="180">
        <v>355</v>
      </c>
      <c r="M120" s="180">
        <v>106</v>
      </c>
      <c r="N120" s="180">
        <v>1238</v>
      </c>
      <c r="O120" s="180">
        <v>202</v>
      </c>
      <c r="P120" s="180">
        <v>123</v>
      </c>
      <c r="Q120" s="180">
        <v>2739</v>
      </c>
      <c r="R120" s="180">
        <v>532</v>
      </c>
      <c r="S120" s="180">
        <v>600</v>
      </c>
      <c r="T120" s="180">
        <v>572</v>
      </c>
      <c r="U120" s="180">
        <v>1343</v>
      </c>
      <c r="V120" s="180">
        <v>282</v>
      </c>
      <c r="W120" s="180">
        <v>395</v>
      </c>
      <c r="X120" s="180">
        <v>223</v>
      </c>
      <c r="Y120" s="180">
        <v>494</v>
      </c>
      <c r="Z120" s="180">
        <v>1.37</v>
      </c>
      <c r="AA120" s="180">
        <v>125821</v>
      </c>
      <c r="AB120" s="182">
        <v>4.3400000000000001E-2</v>
      </c>
      <c r="AC120" s="180">
        <v>4297873</v>
      </c>
    </row>
    <row r="121" spans="1:29" s="185" customFormat="1" ht="15.75" thickBot="1">
      <c r="A121" s="171">
        <v>43220</v>
      </c>
      <c r="B121" s="172">
        <v>5953</v>
      </c>
      <c r="C121" s="172">
        <v>3610</v>
      </c>
      <c r="D121" s="172">
        <v>164</v>
      </c>
      <c r="E121" s="172">
        <v>40</v>
      </c>
      <c r="F121" s="172">
        <v>555</v>
      </c>
      <c r="G121" s="172">
        <v>95</v>
      </c>
      <c r="H121" s="172">
        <v>68</v>
      </c>
      <c r="I121" s="172">
        <v>1421</v>
      </c>
      <c r="J121" s="172">
        <v>8322</v>
      </c>
      <c r="K121" s="172">
        <v>5187</v>
      </c>
      <c r="L121" s="172">
        <v>237</v>
      </c>
      <c r="M121" s="172">
        <v>79</v>
      </c>
      <c r="N121" s="172">
        <v>740</v>
      </c>
      <c r="O121" s="172">
        <v>125</v>
      </c>
      <c r="P121" s="172">
        <v>96</v>
      </c>
      <c r="Q121" s="172">
        <v>1858</v>
      </c>
      <c r="R121" s="172">
        <v>509</v>
      </c>
      <c r="S121" s="172">
        <v>566</v>
      </c>
      <c r="T121" s="172">
        <v>530</v>
      </c>
      <c r="U121" s="172">
        <v>1035</v>
      </c>
      <c r="V121" s="172">
        <v>276</v>
      </c>
      <c r="W121" s="172">
        <v>321</v>
      </c>
      <c r="X121" s="172">
        <v>228</v>
      </c>
      <c r="Y121" s="172">
        <v>464</v>
      </c>
      <c r="Z121" s="172">
        <v>1.4</v>
      </c>
      <c r="AA121" s="172">
        <v>94562</v>
      </c>
      <c r="AB121" s="174">
        <v>4.3999999999999997E-2</v>
      </c>
      <c r="AC121" s="172">
        <v>3031181</v>
      </c>
    </row>
    <row r="122" spans="1:29" s="185" customFormat="1" ht="15.75" thickBot="1">
      <c r="A122" s="179">
        <v>43221</v>
      </c>
      <c r="B122" s="389">
        <v>4231</v>
      </c>
      <c r="C122" s="180">
        <v>2823</v>
      </c>
      <c r="D122" s="180">
        <v>124</v>
      </c>
      <c r="E122" s="180">
        <v>55</v>
      </c>
      <c r="F122" s="180">
        <v>279</v>
      </c>
      <c r="G122" s="180">
        <v>48</v>
      </c>
      <c r="H122" s="180">
        <v>35</v>
      </c>
      <c r="I122" s="180">
        <v>867</v>
      </c>
      <c r="J122" s="389">
        <v>6668</v>
      </c>
      <c r="K122" s="180">
        <v>4590</v>
      </c>
      <c r="L122" s="180">
        <v>202</v>
      </c>
      <c r="M122" s="180">
        <v>103</v>
      </c>
      <c r="N122" s="180">
        <v>407</v>
      </c>
      <c r="O122" s="180">
        <v>64</v>
      </c>
      <c r="P122" s="180">
        <v>59</v>
      </c>
      <c r="Q122" s="180">
        <v>1243</v>
      </c>
      <c r="R122" s="389">
        <v>495</v>
      </c>
      <c r="S122" s="180">
        <v>534</v>
      </c>
      <c r="T122" s="180">
        <v>494</v>
      </c>
      <c r="U122" s="180">
        <v>1033</v>
      </c>
      <c r="V122" s="180">
        <v>248</v>
      </c>
      <c r="W122" s="180">
        <v>385</v>
      </c>
      <c r="X122" s="180">
        <v>220</v>
      </c>
      <c r="Y122" s="389">
        <v>433</v>
      </c>
      <c r="Z122" s="389">
        <v>1.58</v>
      </c>
      <c r="AA122" s="168">
        <v>67504</v>
      </c>
      <c r="AB122" s="170">
        <v>4.7E-2</v>
      </c>
      <c r="AC122" s="168">
        <v>2095974</v>
      </c>
    </row>
    <row r="123" spans="1:29" s="185" customFormat="1" ht="15.75" thickBot="1">
      <c r="A123" s="171">
        <v>43222</v>
      </c>
      <c r="B123" s="374">
        <v>4976</v>
      </c>
      <c r="C123" s="172">
        <v>3259</v>
      </c>
      <c r="D123" s="172">
        <v>111</v>
      </c>
      <c r="E123" s="172">
        <v>57</v>
      </c>
      <c r="F123" s="172">
        <v>269</v>
      </c>
      <c r="G123" s="172">
        <v>61</v>
      </c>
      <c r="H123" s="172">
        <v>33</v>
      </c>
      <c r="I123" s="172">
        <v>1186</v>
      </c>
      <c r="J123" s="374">
        <v>8101</v>
      </c>
      <c r="K123" s="172">
        <v>5436</v>
      </c>
      <c r="L123" s="172">
        <v>188</v>
      </c>
      <c r="M123" s="172">
        <v>107</v>
      </c>
      <c r="N123" s="172">
        <v>403</v>
      </c>
      <c r="O123" s="172">
        <v>95</v>
      </c>
      <c r="P123" s="172">
        <v>58</v>
      </c>
      <c r="Q123" s="172">
        <v>1814</v>
      </c>
      <c r="R123" s="374">
        <v>538</v>
      </c>
      <c r="S123" s="172">
        <v>557</v>
      </c>
      <c r="T123" s="172">
        <v>451</v>
      </c>
      <c r="U123" s="172">
        <v>1320</v>
      </c>
      <c r="V123" s="172">
        <v>279</v>
      </c>
      <c r="W123" s="172">
        <v>436</v>
      </c>
      <c r="X123" s="172">
        <v>309</v>
      </c>
      <c r="Y123" s="374">
        <v>528</v>
      </c>
      <c r="Z123" s="374">
        <v>1.63</v>
      </c>
      <c r="AA123" s="172">
        <v>67242</v>
      </c>
      <c r="AB123" s="174">
        <v>5.3100000000000001E-2</v>
      </c>
      <c r="AC123" s="172">
        <v>2677573</v>
      </c>
    </row>
    <row r="124" spans="1:29" s="185" customFormat="1" ht="15.75" thickBot="1">
      <c r="A124" s="167">
        <v>43223</v>
      </c>
      <c r="B124" s="168">
        <v>5474</v>
      </c>
      <c r="C124" s="168">
        <v>3501</v>
      </c>
      <c r="D124" s="168">
        <v>107</v>
      </c>
      <c r="E124" s="168">
        <v>66</v>
      </c>
      <c r="F124" s="168">
        <v>332</v>
      </c>
      <c r="G124" s="168">
        <v>85</v>
      </c>
      <c r="H124" s="168">
        <v>38</v>
      </c>
      <c r="I124" s="168">
        <v>1345</v>
      </c>
      <c r="J124" s="168">
        <v>8673</v>
      </c>
      <c r="K124" s="168">
        <v>5694</v>
      </c>
      <c r="L124" s="168">
        <v>189</v>
      </c>
      <c r="M124" s="168">
        <v>124</v>
      </c>
      <c r="N124" s="168">
        <v>547</v>
      </c>
      <c r="O124" s="168">
        <v>125</v>
      </c>
      <c r="P124" s="168">
        <v>53</v>
      </c>
      <c r="Q124" s="168">
        <v>1941</v>
      </c>
      <c r="R124" s="168">
        <v>546</v>
      </c>
      <c r="S124" s="168">
        <v>589</v>
      </c>
      <c r="T124" s="168">
        <v>481</v>
      </c>
      <c r="U124" s="168">
        <v>903</v>
      </c>
      <c r="V124" s="168">
        <v>347</v>
      </c>
      <c r="W124" s="168">
        <v>360</v>
      </c>
      <c r="X124" s="168">
        <v>180</v>
      </c>
      <c r="Y124" s="168">
        <v>491</v>
      </c>
      <c r="Z124" s="168">
        <v>1.58</v>
      </c>
      <c r="AA124" s="168">
        <v>68480</v>
      </c>
      <c r="AB124" s="170">
        <v>5.6599999999999998E-2</v>
      </c>
      <c r="AC124" s="168">
        <v>2986983</v>
      </c>
    </row>
    <row r="125" spans="1:29" s="185" customFormat="1" ht="17.25" thickBot="1">
      <c r="A125" s="171">
        <v>43224</v>
      </c>
      <c r="B125" s="172">
        <v>5171</v>
      </c>
      <c r="C125" s="172">
        <v>3435</v>
      </c>
      <c r="D125" s="172">
        <v>153</v>
      </c>
      <c r="E125" s="172">
        <v>45</v>
      </c>
      <c r="F125" s="172">
        <v>344</v>
      </c>
      <c r="G125" s="172">
        <v>68</v>
      </c>
      <c r="H125" s="172">
        <v>29</v>
      </c>
      <c r="I125" s="172">
        <v>1097</v>
      </c>
      <c r="J125" s="172">
        <v>8055</v>
      </c>
      <c r="K125" s="172">
        <v>5470</v>
      </c>
      <c r="L125" s="172">
        <v>284</v>
      </c>
      <c r="M125" s="172">
        <v>95</v>
      </c>
      <c r="N125" s="172">
        <v>484</v>
      </c>
      <c r="O125" s="172">
        <v>99</v>
      </c>
      <c r="P125" s="172">
        <v>45</v>
      </c>
      <c r="Q125" s="172">
        <v>1578</v>
      </c>
      <c r="R125" s="172">
        <v>513</v>
      </c>
      <c r="S125" s="172">
        <v>541</v>
      </c>
      <c r="T125" s="172">
        <v>580</v>
      </c>
      <c r="U125" s="172">
        <v>1056</v>
      </c>
      <c r="V125" s="172">
        <v>290</v>
      </c>
      <c r="W125" s="172">
        <v>326</v>
      </c>
      <c r="X125" s="172">
        <v>156</v>
      </c>
      <c r="Y125" s="172">
        <v>488</v>
      </c>
      <c r="Z125" s="172">
        <v>1.56</v>
      </c>
      <c r="AA125" s="172">
        <v>65395</v>
      </c>
      <c r="AB125" s="174">
        <v>5.8700000000000002E-2</v>
      </c>
      <c r="AC125" s="172">
        <v>2654855</v>
      </c>
    </row>
    <row r="126" spans="1:29" s="185" customFormat="1" ht="15.75" thickBot="1">
      <c r="A126" s="179">
        <v>43225</v>
      </c>
      <c r="B126" s="180">
        <v>4725</v>
      </c>
      <c r="C126" s="180">
        <v>3146</v>
      </c>
      <c r="D126" s="180">
        <v>116</v>
      </c>
      <c r="E126" s="180">
        <v>42</v>
      </c>
      <c r="F126" s="180">
        <v>306</v>
      </c>
      <c r="G126" s="180">
        <v>44</v>
      </c>
      <c r="H126" s="180">
        <v>29</v>
      </c>
      <c r="I126" s="180">
        <v>1042</v>
      </c>
      <c r="J126" s="180">
        <v>7464</v>
      </c>
      <c r="K126" s="180">
        <v>5126</v>
      </c>
      <c r="L126" s="180">
        <v>202</v>
      </c>
      <c r="M126" s="180">
        <v>84</v>
      </c>
      <c r="N126" s="180">
        <v>426</v>
      </c>
      <c r="O126" s="180">
        <v>61</v>
      </c>
      <c r="P126" s="180">
        <v>41</v>
      </c>
      <c r="Q126" s="180">
        <v>1524</v>
      </c>
      <c r="R126" s="180">
        <v>541</v>
      </c>
      <c r="S126" s="180">
        <v>585</v>
      </c>
      <c r="T126" s="180">
        <v>629</v>
      </c>
      <c r="U126" s="180">
        <v>1222</v>
      </c>
      <c r="V126" s="180">
        <v>282</v>
      </c>
      <c r="W126" s="180">
        <v>329</v>
      </c>
      <c r="X126" s="180">
        <v>224</v>
      </c>
      <c r="Y126" s="180">
        <v>465</v>
      </c>
      <c r="Z126" s="180">
        <v>1.58</v>
      </c>
      <c r="AA126" s="180">
        <v>62330</v>
      </c>
      <c r="AB126" s="182">
        <v>5.5300000000000002E-2</v>
      </c>
      <c r="AC126" s="180">
        <v>2554780</v>
      </c>
    </row>
    <row r="127" spans="1:29" s="185" customFormat="1" ht="15.75" thickBot="1">
      <c r="A127" s="171">
        <v>43226</v>
      </c>
      <c r="B127" s="172">
        <v>4034</v>
      </c>
      <c r="C127" s="172">
        <v>2774</v>
      </c>
      <c r="D127" s="172">
        <v>98</v>
      </c>
      <c r="E127" s="172">
        <v>36</v>
      </c>
      <c r="F127" s="172">
        <v>212</v>
      </c>
      <c r="G127" s="172">
        <v>47</v>
      </c>
      <c r="H127" s="172">
        <v>23</v>
      </c>
      <c r="I127" s="172">
        <v>844</v>
      </c>
      <c r="J127" s="172">
        <v>6585</v>
      </c>
      <c r="K127" s="172">
        <v>4673</v>
      </c>
      <c r="L127" s="172">
        <v>151</v>
      </c>
      <c r="M127" s="172">
        <v>76</v>
      </c>
      <c r="N127" s="172">
        <v>324</v>
      </c>
      <c r="O127" s="172">
        <v>82</v>
      </c>
      <c r="P127" s="172">
        <v>37</v>
      </c>
      <c r="Q127" s="172">
        <v>1242</v>
      </c>
      <c r="R127" s="172">
        <v>539</v>
      </c>
      <c r="S127" s="172">
        <v>578</v>
      </c>
      <c r="T127" s="172">
        <v>479</v>
      </c>
      <c r="U127" s="172">
        <v>935</v>
      </c>
      <c r="V127" s="172">
        <v>300</v>
      </c>
      <c r="W127" s="172">
        <v>426</v>
      </c>
      <c r="X127" s="172">
        <v>210</v>
      </c>
      <c r="Y127" s="172">
        <v>478</v>
      </c>
      <c r="Z127" s="172">
        <v>1.63</v>
      </c>
      <c r="AA127" s="172">
        <v>59542</v>
      </c>
      <c r="AB127" s="174">
        <v>5.0700000000000002E-2</v>
      </c>
      <c r="AC127" s="172">
        <v>2176224</v>
      </c>
    </row>
    <row r="128" spans="1:29" s="185" customFormat="1" ht="15.75" thickBot="1">
      <c r="A128" s="179">
        <v>43227</v>
      </c>
      <c r="B128" s="180">
        <v>4536</v>
      </c>
      <c r="C128" s="180">
        <v>3024</v>
      </c>
      <c r="D128" s="180">
        <v>93</v>
      </c>
      <c r="E128" s="180">
        <v>38</v>
      </c>
      <c r="F128" s="180">
        <v>253</v>
      </c>
      <c r="G128" s="180">
        <v>50</v>
      </c>
      <c r="H128" s="180">
        <v>14</v>
      </c>
      <c r="I128" s="180">
        <v>1064</v>
      </c>
      <c r="J128" s="180">
        <v>7474</v>
      </c>
      <c r="K128" s="180">
        <v>5130</v>
      </c>
      <c r="L128" s="180">
        <v>179</v>
      </c>
      <c r="M128" s="180">
        <v>86</v>
      </c>
      <c r="N128" s="180">
        <v>441</v>
      </c>
      <c r="O128" s="180">
        <v>68</v>
      </c>
      <c r="P128" s="180">
        <v>23</v>
      </c>
      <c r="Q128" s="180">
        <v>1547</v>
      </c>
      <c r="R128" s="180">
        <v>571</v>
      </c>
      <c r="S128" s="180">
        <v>613</v>
      </c>
      <c r="T128" s="180">
        <v>593</v>
      </c>
      <c r="U128" s="180">
        <v>867</v>
      </c>
      <c r="V128" s="180">
        <v>456</v>
      </c>
      <c r="W128" s="180">
        <v>330</v>
      </c>
      <c r="X128" s="180">
        <v>261</v>
      </c>
      <c r="Y128" s="180">
        <v>482</v>
      </c>
      <c r="Z128" s="180">
        <v>1.65</v>
      </c>
      <c r="AA128" s="180">
        <v>61465</v>
      </c>
      <c r="AB128" s="182">
        <v>5.3100000000000001E-2</v>
      </c>
      <c r="AC128" s="180">
        <v>2590364</v>
      </c>
    </row>
    <row r="129" spans="1:29" s="185" customFormat="1" ht="15.75" thickBot="1">
      <c r="A129" s="171">
        <v>43228</v>
      </c>
      <c r="B129" s="172">
        <v>5021</v>
      </c>
      <c r="C129" s="172">
        <v>3302</v>
      </c>
      <c r="D129" s="172">
        <v>99</v>
      </c>
      <c r="E129" s="172">
        <v>43</v>
      </c>
      <c r="F129" s="172">
        <v>303</v>
      </c>
      <c r="G129" s="172">
        <v>48</v>
      </c>
      <c r="H129" s="172">
        <v>18</v>
      </c>
      <c r="I129" s="172">
        <v>1208</v>
      </c>
      <c r="J129" s="172">
        <v>8221</v>
      </c>
      <c r="K129" s="172">
        <v>5616</v>
      </c>
      <c r="L129" s="172">
        <v>147</v>
      </c>
      <c r="M129" s="172">
        <v>120</v>
      </c>
      <c r="N129" s="172">
        <v>466</v>
      </c>
      <c r="O129" s="172">
        <v>69</v>
      </c>
      <c r="P129" s="172">
        <v>30</v>
      </c>
      <c r="Q129" s="172">
        <v>1773</v>
      </c>
      <c r="R129" s="172">
        <v>560</v>
      </c>
      <c r="S129" s="172">
        <v>603</v>
      </c>
      <c r="T129" s="172">
        <v>457</v>
      </c>
      <c r="U129" s="172">
        <v>1522</v>
      </c>
      <c r="V129" s="172">
        <v>284</v>
      </c>
      <c r="W129" s="172">
        <v>317</v>
      </c>
      <c r="X129" s="172">
        <v>163</v>
      </c>
      <c r="Y129" s="172">
        <v>504</v>
      </c>
      <c r="Z129" s="172">
        <v>1.64</v>
      </c>
      <c r="AA129" s="172">
        <v>62301</v>
      </c>
      <c r="AB129" s="174">
        <v>5.7599999999999998E-2</v>
      </c>
      <c r="AC129" s="172">
        <v>2813715</v>
      </c>
    </row>
    <row r="130" spans="1:29" s="185" customFormat="1" ht="15.75" thickBot="1">
      <c r="A130" s="179">
        <v>43229</v>
      </c>
      <c r="B130" s="180">
        <v>5231</v>
      </c>
      <c r="C130" s="180">
        <v>3410</v>
      </c>
      <c r="D130" s="180">
        <v>103</v>
      </c>
      <c r="E130" s="180">
        <v>58</v>
      </c>
      <c r="F130" s="180">
        <v>246</v>
      </c>
      <c r="G130" s="180">
        <v>57</v>
      </c>
      <c r="H130" s="180">
        <v>35</v>
      </c>
      <c r="I130" s="180">
        <v>1322</v>
      </c>
      <c r="J130" s="180">
        <v>8337</v>
      </c>
      <c r="K130" s="180">
        <v>5649</v>
      </c>
      <c r="L130" s="180">
        <v>176</v>
      </c>
      <c r="M130" s="180">
        <v>124</v>
      </c>
      <c r="N130" s="180">
        <v>374</v>
      </c>
      <c r="O130" s="180">
        <v>81</v>
      </c>
      <c r="P130" s="180">
        <v>54</v>
      </c>
      <c r="Q130" s="180">
        <v>1879</v>
      </c>
      <c r="R130" s="180">
        <v>554</v>
      </c>
      <c r="S130" s="180">
        <v>600</v>
      </c>
      <c r="T130" s="180">
        <v>476</v>
      </c>
      <c r="U130" s="180">
        <v>1009</v>
      </c>
      <c r="V130" s="180">
        <v>331</v>
      </c>
      <c r="W130" s="180">
        <v>312</v>
      </c>
      <c r="X130" s="180">
        <v>263</v>
      </c>
      <c r="Y130" s="180">
        <v>481</v>
      </c>
      <c r="Z130" s="180">
        <v>1.59</v>
      </c>
      <c r="AA130" s="180">
        <v>62109</v>
      </c>
      <c r="AB130" s="182">
        <v>5.9200000000000003E-2</v>
      </c>
      <c r="AC130" s="180">
        <v>2896730</v>
      </c>
    </row>
    <row r="131" spans="1:29" s="185" customFormat="1" ht="15.75" thickBot="1">
      <c r="A131" s="171">
        <v>43230</v>
      </c>
      <c r="B131" s="172">
        <v>5137</v>
      </c>
      <c r="C131" s="172">
        <v>3229</v>
      </c>
      <c r="D131" s="172">
        <v>116</v>
      </c>
      <c r="E131" s="172">
        <v>42</v>
      </c>
      <c r="F131" s="172">
        <v>326</v>
      </c>
      <c r="G131" s="172">
        <v>69</v>
      </c>
      <c r="H131" s="172">
        <v>34</v>
      </c>
      <c r="I131" s="172">
        <v>1321</v>
      </c>
      <c r="J131" s="172">
        <v>8014</v>
      </c>
      <c r="K131" s="172">
        <v>5368</v>
      </c>
      <c r="L131" s="172">
        <v>166</v>
      </c>
      <c r="M131" s="172">
        <v>97</v>
      </c>
      <c r="N131" s="172">
        <v>461</v>
      </c>
      <c r="O131" s="172">
        <v>94</v>
      </c>
      <c r="P131" s="172">
        <v>48</v>
      </c>
      <c r="Q131" s="172">
        <v>1780</v>
      </c>
      <c r="R131" s="172">
        <v>501</v>
      </c>
      <c r="S131" s="172">
        <v>556</v>
      </c>
      <c r="T131" s="172">
        <v>408</v>
      </c>
      <c r="U131" s="172">
        <v>943</v>
      </c>
      <c r="V131" s="172">
        <v>232</v>
      </c>
      <c r="W131" s="172">
        <v>272</v>
      </c>
      <c r="X131" s="172">
        <v>189</v>
      </c>
      <c r="Y131" s="172">
        <v>448</v>
      </c>
      <c r="Z131" s="172">
        <v>1.56</v>
      </c>
      <c r="AA131" s="172">
        <v>63537</v>
      </c>
      <c r="AB131" s="174">
        <v>5.7000000000000002E-2</v>
      </c>
      <c r="AC131" s="172">
        <v>2574148</v>
      </c>
    </row>
    <row r="132" spans="1:29" s="185" customFormat="1" ht="15.75" thickBot="1">
      <c r="A132" s="179">
        <v>43231</v>
      </c>
      <c r="B132" s="180">
        <v>5181</v>
      </c>
      <c r="C132" s="180">
        <v>3392</v>
      </c>
      <c r="D132" s="180">
        <v>112</v>
      </c>
      <c r="E132" s="180">
        <v>44</v>
      </c>
      <c r="F132" s="180">
        <v>343</v>
      </c>
      <c r="G132" s="180">
        <v>80</v>
      </c>
      <c r="H132" s="180">
        <v>34</v>
      </c>
      <c r="I132" s="180">
        <v>1176</v>
      </c>
      <c r="J132" s="180">
        <v>8053</v>
      </c>
      <c r="K132" s="180">
        <v>5470</v>
      </c>
      <c r="L132" s="180">
        <v>182</v>
      </c>
      <c r="M132" s="180">
        <v>126</v>
      </c>
      <c r="N132" s="180">
        <v>488</v>
      </c>
      <c r="O132" s="180">
        <v>117</v>
      </c>
      <c r="P132" s="180">
        <v>52</v>
      </c>
      <c r="Q132" s="180">
        <v>1618</v>
      </c>
      <c r="R132" s="180">
        <v>528</v>
      </c>
      <c r="S132" s="180">
        <v>581</v>
      </c>
      <c r="T132" s="180">
        <v>607</v>
      </c>
      <c r="U132" s="180">
        <v>1342</v>
      </c>
      <c r="V132" s="180">
        <v>241</v>
      </c>
      <c r="W132" s="180">
        <v>340</v>
      </c>
      <c r="X132" s="180">
        <v>190</v>
      </c>
      <c r="Y132" s="180">
        <v>446</v>
      </c>
      <c r="Z132" s="180">
        <v>1.55</v>
      </c>
      <c r="AA132" s="180">
        <v>63026</v>
      </c>
      <c r="AB132" s="182">
        <v>5.9700000000000003E-2</v>
      </c>
      <c r="AC132" s="180">
        <v>2737015</v>
      </c>
    </row>
    <row r="133" spans="1:29" s="185" customFormat="1" ht="15.75" thickBot="1">
      <c r="A133" s="171">
        <v>43232</v>
      </c>
      <c r="B133" s="172">
        <v>4776</v>
      </c>
      <c r="C133" s="172">
        <v>3216</v>
      </c>
      <c r="D133" s="172">
        <v>82</v>
      </c>
      <c r="E133" s="172">
        <v>50</v>
      </c>
      <c r="F133" s="172">
        <v>333</v>
      </c>
      <c r="G133" s="172">
        <v>66</v>
      </c>
      <c r="H133" s="172">
        <v>46</v>
      </c>
      <c r="I133" s="172">
        <v>983</v>
      </c>
      <c r="J133" s="172">
        <v>7282</v>
      </c>
      <c r="K133" s="172">
        <v>5108</v>
      </c>
      <c r="L133" s="172">
        <v>124</v>
      </c>
      <c r="M133" s="172">
        <v>119</v>
      </c>
      <c r="N133" s="172">
        <v>465</v>
      </c>
      <c r="O133" s="172">
        <v>88</v>
      </c>
      <c r="P133" s="172">
        <v>54</v>
      </c>
      <c r="Q133" s="172">
        <v>1324</v>
      </c>
      <c r="R133" s="172">
        <v>513</v>
      </c>
      <c r="S133" s="172">
        <v>573</v>
      </c>
      <c r="T133" s="172">
        <v>411</v>
      </c>
      <c r="U133" s="172">
        <v>1149</v>
      </c>
      <c r="V133" s="172">
        <v>251</v>
      </c>
      <c r="W133" s="172">
        <v>292</v>
      </c>
      <c r="X133" s="172">
        <v>134</v>
      </c>
      <c r="Y133" s="172">
        <v>414</v>
      </c>
      <c r="Z133" s="172">
        <v>1.52</v>
      </c>
      <c r="AA133" s="172">
        <v>61955</v>
      </c>
      <c r="AB133" s="174">
        <v>5.7599999999999998E-2</v>
      </c>
      <c r="AC133" s="172">
        <v>2449177</v>
      </c>
    </row>
    <row r="134" spans="1:29" s="185" customFormat="1" ht="15.75" thickBot="1">
      <c r="A134" s="179">
        <v>43233</v>
      </c>
      <c r="B134" s="180">
        <v>3991</v>
      </c>
      <c r="C134" s="180">
        <v>2709</v>
      </c>
      <c r="D134" s="180">
        <v>59</v>
      </c>
      <c r="E134" s="180">
        <v>33</v>
      </c>
      <c r="F134" s="180">
        <v>263</v>
      </c>
      <c r="G134" s="180">
        <v>51</v>
      </c>
      <c r="H134" s="180">
        <v>15</v>
      </c>
      <c r="I134" s="180">
        <v>861</v>
      </c>
      <c r="J134" s="180">
        <v>6562</v>
      </c>
      <c r="K134" s="180">
        <v>4644</v>
      </c>
      <c r="L134" s="180">
        <v>106</v>
      </c>
      <c r="M134" s="180">
        <v>95</v>
      </c>
      <c r="N134" s="180">
        <v>392</v>
      </c>
      <c r="O134" s="180">
        <v>90</v>
      </c>
      <c r="P134" s="180">
        <v>30</v>
      </c>
      <c r="Q134" s="180">
        <v>1205</v>
      </c>
      <c r="R134" s="180">
        <v>506</v>
      </c>
      <c r="S134" s="180">
        <v>540</v>
      </c>
      <c r="T134" s="180">
        <v>672</v>
      </c>
      <c r="U134" s="180">
        <v>1493</v>
      </c>
      <c r="V134" s="180">
        <v>252</v>
      </c>
      <c r="W134" s="180">
        <v>386</v>
      </c>
      <c r="X134" s="180">
        <v>223</v>
      </c>
      <c r="Y134" s="180">
        <v>436</v>
      </c>
      <c r="Z134" s="180">
        <v>1.64</v>
      </c>
      <c r="AA134" s="180">
        <v>56239</v>
      </c>
      <c r="AB134" s="182">
        <v>5.2499999999999998E-2</v>
      </c>
      <c r="AC134" s="180">
        <v>2017653</v>
      </c>
    </row>
    <row r="135" spans="1:29" s="185" customFormat="1" ht="15.75" thickBot="1">
      <c r="A135" s="171">
        <v>43234</v>
      </c>
      <c r="B135" s="172">
        <v>4614</v>
      </c>
      <c r="C135" s="172">
        <v>3105</v>
      </c>
      <c r="D135" s="172">
        <v>58</v>
      </c>
      <c r="E135" s="172">
        <v>34</v>
      </c>
      <c r="F135" s="172">
        <v>300</v>
      </c>
      <c r="G135" s="172">
        <v>58</v>
      </c>
      <c r="H135" s="172">
        <v>26</v>
      </c>
      <c r="I135" s="172">
        <v>1033</v>
      </c>
      <c r="J135" s="172">
        <v>7576</v>
      </c>
      <c r="K135" s="172">
        <v>5191</v>
      </c>
      <c r="L135" s="172">
        <v>114</v>
      </c>
      <c r="M135" s="172">
        <v>106</v>
      </c>
      <c r="N135" s="172">
        <v>467</v>
      </c>
      <c r="O135" s="172">
        <v>97</v>
      </c>
      <c r="P135" s="172">
        <v>42</v>
      </c>
      <c r="Q135" s="172">
        <v>1559</v>
      </c>
      <c r="R135" s="172">
        <v>574</v>
      </c>
      <c r="S135" s="172">
        <v>619</v>
      </c>
      <c r="T135" s="172">
        <v>747</v>
      </c>
      <c r="U135" s="172">
        <v>1646</v>
      </c>
      <c r="V135" s="172">
        <v>289</v>
      </c>
      <c r="W135" s="172">
        <v>394</v>
      </c>
      <c r="X135" s="172">
        <v>246</v>
      </c>
      <c r="Y135" s="172">
        <v>492</v>
      </c>
      <c r="Z135" s="172">
        <v>1.64</v>
      </c>
      <c r="AA135" s="172">
        <v>62163</v>
      </c>
      <c r="AB135" s="174">
        <v>5.4300000000000001E-2</v>
      </c>
      <c r="AC135" s="172">
        <v>2647362</v>
      </c>
    </row>
    <row r="136" spans="1:29" s="185" customFormat="1" ht="15.75" thickBot="1">
      <c r="A136" s="143">
        <v>43235</v>
      </c>
      <c r="B136" s="188">
        <v>5050</v>
      </c>
      <c r="C136" s="188">
        <v>3320</v>
      </c>
      <c r="D136" s="188">
        <v>85</v>
      </c>
      <c r="E136" s="188">
        <v>56</v>
      </c>
      <c r="F136" s="188">
        <v>267</v>
      </c>
      <c r="G136" s="188">
        <v>63</v>
      </c>
      <c r="H136" s="188">
        <v>33</v>
      </c>
      <c r="I136" s="188">
        <v>1226</v>
      </c>
      <c r="J136" s="188">
        <v>8011</v>
      </c>
      <c r="K136" s="188">
        <v>5491</v>
      </c>
      <c r="L136" s="188">
        <v>132</v>
      </c>
      <c r="M136" s="188">
        <v>139</v>
      </c>
      <c r="N136" s="188">
        <v>369</v>
      </c>
      <c r="O136" s="188">
        <v>90</v>
      </c>
      <c r="P136" s="188">
        <v>55</v>
      </c>
      <c r="Q136" s="188">
        <v>1735</v>
      </c>
      <c r="R136" s="188">
        <v>545</v>
      </c>
      <c r="S136" s="188">
        <v>579</v>
      </c>
      <c r="T136" s="188">
        <v>487</v>
      </c>
      <c r="U136" s="188">
        <v>1332</v>
      </c>
      <c r="V136" s="188">
        <v>299</v>
      </c>
      <c r="W136" s="188">
        <v>405</v>
      </c>
      <c r="X136" s="188">
        <v>214</v>
      </c>
      <c r="Y136" s="188">
        <v>490</v>
      </c>
      <c r="Z136" s="188">
        <v>1.59</v>
      </c>
      <c r="AA136" s="188">
        <v>62730</v>
      </c>
      <c r="AB136" s="151">
        <v>5.7299999999999997E-2</v>
      </c>
      <c r="AC136" s="188">
        <v>2752344</v>
      </c>
    </row>
    <row r="137" spans="1:29" s="185" customFormat="1" ht="15.75" thickBot="1">
      <c r="A137" s="171">
        <v>43236</v>
      </c>
      <c r="B137" s="172">
        <v>5240</v>
      </c>
      <c r="C137" s="172">
        <v>3449</v>
      </c>
      <c r="D137" s="172">
        <v>83</v>
      </c>
      <c r="E137" s="172">
        <v>58</v>
      </c>
      <c r="F137" s="172">
        <v>316</v>
      </c>
      <c r="G137" s="172">
        <v>49</v>
      </c>
      <c r="H137" s="172">
        <v>20</v>
      </c>
      <c r="I137" s="172">
        <v>1265</v>
      </c>
      <c r="J137" s="172">
        <v>8275</v>
      </c>
      <c r="K137" s="172">
        <v>5739</v>
      </c>
      <c r="L137" s="172">
        <v>119</v>
      </c>
      <c r="M137" s="172">
        <v>94</v>
      </c>
      <c r="N137" s="172">
        <v>477</v>
      </c>
      <c r="O137" s="172">
        <v>71</v>
      </c>
      <c r="P137" s="172">
        <v>30</v>
      </c>
      <c r="Q137" s="172">
        <v>1745</v>
      </c>
      <c r="R137" s="172">
        <v>541</v>
      </c>
      <c r="S137" s="172">
        <v>591</v>
      </c>
      <c r="T137" s="172">
        <v>448</v>
      </c>
      <c r="U137" s="172">
        <v>875</v>
      </c>
      <c r="V137" s="172">
        <v>293</v>
      </c>
      <c r="W137" s="172">
        <v>297</v>
      </c>
      <c r="X137" s="172">
        <v>197</v>
      </c>
      <c r="Y137" s="172">
        <v>475</v>
      </c>
      <c r="Z137" s="172">
        <v>1.58</v>
      </c>
      <c r="AA137" s="172">
        <v>64119</v>
      </c>
      <c r="AB137" s="174">
        <v>5.8099999999999999E-2</v>
      </c>
      <c r="AC137" s="172">
        <v>2837344</v>
      </c>
    </row>
    <row r="138" spans="1:29" s="185" customFormat="1" ht="15.75" thickBot="1">
      <c r="A138" s="143">
        <v>43237</v>
      </c>
      <c r="B138" s="188">
        <v>5449</v>
      </c>
      <c r="C138" s="188">
        <v>3624</v>
      </c>
      <c r="D138" s="188">
        <v>93</v>
      </c>
      <c r="E138" s="188">
        <v>42</v>
      </c>
      <c r="F138" s="188">
        <v>304</v>
      </c>
      <c r="G138" s="188">
        <v>63</v>
      </c>
      <c r="H138" s="188">
        <v>24</v>
      </c>
      <c r="I138" s="188">
        <v>1299</v>
      </c>
      <c r="J138" s="188">
        <v>8654</v>
      </c>
      <c r="K138" s="188">
        <v>6067</v>
      </c>
      <c r="L138" s="188">
        <v>161</v>
      </c>
      <c r="M138" s="188">
        <v>94</v>
      </c>
      <c r="N138" s="188">
        <v>470</v>
      </c>
      <c r="O138" s="188">
        <v>89</v>
      </c>
      <c r="P138" s="188">
        <v>29</v>
      </c>
      <c r="Q138" s="188">
        <v>1744</v>
      </c>
      <c r="R138" s="188">
        <v>559</v>
      </c>
      <c r="S138" s="188">
        <v>604</v>
      </c>
      <c r="T138" s="188">
        <v>552</v>
      </c>
      <c r="U138" s="188">
        <v>1211</v>
      </c>
      <c r="V138" s="188">
        <v>324</v>
      </c>
      <c r="W138" s="188">
        <v>337</v>
      </c>
      <c r="X138" s="188">
        <v>176</v>
      </c>
      <c r="Y138" s="188">
        <v>485</v>
      </c>
      <c r="Z138" s="188">
        <v>1.59</v>
      </c>
      <c r="AA138" s="188">
        <v>65430</v>
      </c>
      <c r="AB138" s="151">
        <v>5.9499999999999997E-2</v>
      </c>
      <c r="AC138" s="188">
        <v>3044580</v>
      </c>
    </row>
    <row r="139" spans="1:29" s="185" customFormat="1" ht="15.75" thickBot="1">
      <c r="A139" s="201">
        <v>43238</v>
      </c>
      <c r="B139" s="202">
        <v>5327</v>
      </c>
      <c r="C139" s="202">
        <v>3602</v>
      </c>
      <c r="D139" s="202">
        <v>102</v>
      </c>
      <c r="E139" s="202">
        <v>64</v>
      </c>
      <c r="F139" s="202">
        <v>311</v>
      </c>
      <c r="G139" s="202">
        <v>79</v>
      </c>
      <c r="H139" s="202">
        <v>30</v>
      </c>
      <c r="I139" s="202">
        <v>1139</v>
      </c>
      <c r="J139" s="202">
        <v>8252</v>
      </c>
      <c r="K139" s="202">
        <v>5756</v>
      </c>
      <c r="L139" s="202">
        <v>157</v>
      </c>
      <c r="M139" s="202">
        <v>144</v>
      </c>
      <c r="N139" s="202">
        <v>455</v>
      </c>
      <c r="O139" s="202">
        <v>117</v>
      </c>
      <c r="P139" s="202">
        <v>49</v>
      </c>
      <c r="Q139" s="202">
        <v>1574</v>
      </c>
      <c r="R139" s="202">
        <v>535</v>
      </c>
      <c r="S139" s="202">
        <v>570</v>
      </c>
      <c r="T139" s="202">
        <v>473</v>
      </c>
      <c r="U139" s="202">
        <v>892</v>
      </c>
      <c r="V139" s="202">
        <v>283</v>
      </c>
      <c r="W139" s="202">
        <v>396</v>
      </c>
      <c r="X139" s="202">
        <v>257</v>
      </c>
      <c r="Y139" s="202">
        <v>493</v>
      </c>
      <c r="Z139" s="202">
        <v>1.55</v>
      </c>
      <c r="AA139" s="202">
        <v>67072</v>
      </c>
      <c r="AB139" s="335">
        <v>5.8200000000000002E-2</v>
      </c>
      <c r="AC139" s="202">
        <v>2847386</v>
      </c>
    </row>
    <row r="140" spans="1:29" s="185" customFormat="1" ht="15.75" thickBot="1">
      <c r="A140" s="143">
        <v>43239</v>
      </c>
      <c r="B140" s="188">
        <v>5110</v>
      </c>
      <c r="C140" s="188">
        <v>3447</v>
      </c>
      <c r="D140" s="188">
        <v>104</v>
      </c>
      <c r="E140" s="188">
        <v>48</v>
      </c>
      <c r="F140" s="188">
        <v>332</v>
      </c>
      <c r="G140" s="188">
        <v>70</v>
      </c>
      <c r="H140" s="188">
        <v>44</v>
      </c>
      <c r="I140" s="188">
        <v>1065</v>
      </c>
      <c r="J140" s="188">
        <v>7895</v>
      </c>
      <c r="K140" s="188">
        <v>5539</v>
      </c>
      <c r="L140" s="188">
        <v>142</v>
      </c>
      <c r="M140" s="188">
        <v>76</v>
      </c>
      <c r="N140" s="188">
        <v>554</v>
      </c>
      <c r="O140" s="188">
        <v>90</v>
      </c>
      <c r="P140" s="188">
        <v>51</v>
      </c>
      <c r="Q140" s="188">
        <v>1443</v>
      </c>
      <c r="R140" s="188">
        <v>522</v>
      </c>
      <c r="S140" s="188">
        <v>542</v>
      </c>
      <c r="T140" s="188">
        <v>429</v>
      </c>
      <c r="U140" s="188">
        <v>953</v>
      </c>
      <c r="V140" s="188">
        <v>279</v>
      </c>
      <c r="W140" s="188">
        <v>316</v>
      </c>
      <c r="X140" s="188">
        <v>165</v>
      </c>
      <c r="Y140" s="188">
        <v>552</v>
      </c>
      <c r="Z140" s="188">
        <v>1.55</v>
      </c>
      <c r="AA140" s="188">
        <v>65701</v>
      </c>
      <c r="AB140" s="151">
        <v>5.7599999999999998E-2</v>
      </c>
      <c r="AC140" s="188">
        <v>2669635</v>
      </c>
    </row>
    <row r="141" spans="1:29" s="185" customFormat="1" ht="15.75" thickBot="1">
      <c r="A141" s="171">
        <v>43240</v>
      </c>
      <c r="B141" s="172">
        <v>4152</v>
      </c>
      <c r="C141" s="172">
        <v>2867</v>
      </c>
      <c r="D141" s="172">
        <v>85</v>
      </c>
      <c r="E141" s="172">
        <v>27</v>
      </c>
      <c r="F141" s="172">
        <v>239</v>
      </c>
      <c r="G141" s="172">
        <v>59</v>
      </c>
      <c r="H141" s="172">
        <v>23</v>
      </c>
      <c r="I141" s="172">
        <v>852</v>
      </c>
      <c r="J141" s="172">
        <v>6903</v>
      </c>
      <c r="K141" s="172">
        <v>4973</v>
      </c>
      <c r="L141" s="172">
        <v>151</v>
      </c>
      <c r="M141" s="172">
        <v>46</v>
      </c>
      <c r="N141" s="172">
        <v>362</v>
      </c>
      <c r="O141" s="172">
        <v>90</v>
      </c>
      <c r="P141" s="172">
        <v>32</v>
      </c>
      <c r="Q141" s="172">
        <v>1249</v>
      </c>
      <c r="R141" s="172">
        <v>531</v>
      </c>
      <c r="S141" s="172">
        <v>582</v>
      </c>
      <c r="T141" s="172">
        <v>549</v>
      </c>
      <c r="U141" s="172">
        <v>721</v>
      </c>
      <c r="V141" s="172">
        <v>253</v>
      </c>
      <c r="W141" s="172">
        <v>379</v>
      </c>
      <c r="X141" s="172">
        <v>156</v>
      </c>
      <c r="Y141" s="172">
        <v>451</v>
      </c>
      <c r="Z141" s="172">
        <v>1.66</v>
      </c>
      <c r="AA141" s="172">
        <v>57220</v>
      </c>
      <c r="AB141" s="174">
        <v>5.4399999999999997E-2</v>
      </c>
      <c r="AC141" s="172">
        <v>2205767</v>
      </c>
    </row>
    <row r="142" spans="1:29" s="185" customFormat="1" ht="15.75" thickBot="1">
      <c r="A142" s="179">
        <v>43241</v>
      </c>
      <c r="B142" s="180">
        <v>4883</v>
      </c>
      <c r="C142" s="180">
        <v>3280</v>
      </c>
      <c r="D142" s="180">
        <v>66</v>
      </c>
      <c r="E142" s="180">
        <v>48</v>
      </c>
      <c r="F142" s="180">
        <v>290</v>
      </c>
      <c r="G142" s="180">
        <v>52</v>
      </c>
      <c r="H142" s="180">
        <v>27</v>
      </c>
      <c r="I142" s="180">
        <v>1120</v>
      </c>
      <c r="J142" s="180">
        <v>8015</v>
      </c>
      <c r="K142" s="180">
        <v>5559</v>
      </c>
      <c r="L142" s="180">
        <v>125</v>
      </c>
      <c r="M142" s="180">
        <v>91</v>
      </c>
      <c r="N142" s="180">
        <v>469</v>
      </c>
      <c r="O142" s="180">
        <v>72</v>
      </c>
      <c r="P142" s="180">
        <v>40</v>
      </c>
      <c r="Q142" s="180">
        <v>1659</v>
      </c>
      <c r="R142" s="180">
        <v>558</v>
      </c>
      <c r="S142" s="180">
        <v>597</v>
      </c>
      <c r="T142" s="180">
        <v>758</v>
      </c>
      <c r="U142" s="180">
        <v>953</v>
      </c>
      <c r="V142" s="180">
        <v>329</v>
      </c>
      <c r="W142" s="180">
        <v>237</v>
      </c>
      <c r="X142" s="180">
        <v>210</v>
      </c>
      <c r="Y142" s="180">
        <v>497</v>
      </c>
      <c r="Z142" s="180">
        <v>1.64</v>
      </c>
      <c r="AA142" s="180">
        <v>64405</v>
      </c>
      <c r="AB142" s="182">
        <v>5.0500000000000003E-2</v>
      </c>
      <c r="AC142" s="180">
        <v>2725819</v>
      </c>
    </row>
    <row r="143" spans="1:29" s="185" customFormat="1" ht="17.25" thickBot="1">
      <c r="A143" s="171">
        <v>43242</v>
      </c>
      <c r="B143" s="172">
        <v>5363</v>
      </c>
      <c r="C143" s="172">
        <v>3578</v>
      </c>
      <c r="D143" s="172">
        <v>71</v>
      </c>
      <c r="E143" s="172">
        <v>58</v>
      </c>
      <c r="F143" s="172">
        <v>318</v>
      </c>
      <c r="G143" s="172">
        <v>97</v>
      </c>
      <c r="H143" s="172">
        <v>17</v>
      </c>
      <c r="I143" s="172">
        <v>1224</v>
      </c>
      <c r="J143" s="172">
        <v>8888</v>
      </c>
      <c r="K143" s="172">
        <v>6148</v>
      </c>
      <c r="L143" s="172">
        <v>111</v>
      </c>
      <c r="M143" s="172">
        <v>109</v>
      </c>
      <c r="N143" s="172">
        <v>484</v>
      </c>
      <c r="O143" s="172">
        <v>178</v>
      </c>
      <c r="P143" s="172">
        <v>27</v>
      </c>
      <c r="Q143" s="172">
        <v>1831</v>
      </c>
      <c r="R143" s="172">
        <v>565</v>
      </c>
      <c r="S143" s="172">
        <v>595</v>
      </c>
      <c r="T143" s="172">
        <v>473</v>
      </c>
      <c r="U143" s="172">
        <v>1207</v>
      </c>
      <c r="V143" s="172">
        <v>268</v>
      </c>
      <c r="W143" s="172">
        <v>329</v>
      </c>
      <c r="X143" s="172">
        <v>166</v>
      </c>
      <c r="Y143" s="172">
        <v>554</v>
      </c>
      <c r="Z143" s="172">
        <v>1.66</v>
      </c>
      <c r="AA143" s="172">
        <v>65409</v>
      </c>
      <c r="AB143" s="174">
        <v>5.3800000000000001E-2</v>
      </c>
      <c r="AC143" s="172">
        <v>3030928</v>
      </c>
    </row>
    <row r="144" spans="1:29" s="185" customFormat="1" ht="17.25" thickBot="1">
      <c r="A144" s="179">
        <v>43243</v>
      </c>
      <c r="B144" s="180">
        <v>5628</v>
      </c>
      <c r="C144" s="180">
        <v>3657</v>
      </c>
      <c r="D144" s="180">
        <v>69</v>
      </c>
      <c r="E144" s="180">
        <v>52</v>
      </c>
      <c r="F144" s="180">
        <v>296</v>
      </c>
      <c r="G144" s="180">
        <v>68</v>
      </c>
      <c r="H144" s="180">
        <v>31</v>
      </c>
      <c r="I144" s="180">
        <v>1455</v>
      </c>
      <c r="J144" s="180">
        <v>9359</v>
      </c>
      <c r="K144" s="180">
        <v>6355</v>
      </c>
      <c r="L144" s="180">
        <v>116</v>
      </c>
      <c r="M144" s="180">
        <v>128</v>
      </c>
      <c r="N144" s="180">
        <v>489</v>
      </c>
      <c r="O144" s="180">
        <v>89</v>
      </c>
      <c r="P144" s="180">
        <v>52</v>
      </c>
      <c r="Q144" s="180">
        <v>2130</v>
      </c>
      <c r="R144" s="180">
        <v>552</v>
      </c>
      <c r="S144" s="180">
        <v>578</v>
      </c>
      <c r="T144" s="180">
        <v>535</v>
      </c>
      <c r="U144" s="180">
        <v>1303</v>
      </c>
      <c r="V144" s="180">
        <v>286</v>
      </c>
      <c r="W144" s="180">
        <v>326</v>
      </c>
      <c r="X144" s="180">
        <v>204</v>
      </c>
      <c r="Y144" s="180">
        <v>532</v>
      </c>
      <c r="Z144" s="180">
        <v>1.66</v>
      </c>
      <c r="AA144" s="180">
        <v>64453</v>
      </c>
      <c r="AB144" s="182">
        <v>6.0199999999999997E-2</v>
      </c>
      <c r="AC144" s="180">
        <v>3104435</v>
      </c>
    </row>
    <row r="145" spans="1:29" s="185" customFormat="1" ht="15.75" thickBot="1">
      <c r="A145" s="171">
        <v>43244</v>
      </c>
      <c r="B145" s="172">
        <v>5575</v>
      </c>
      <c r="C145" s="172">
        <v>3666</v>
      </c>
      <c r="D145" s="172">
        <v>79</v>
      </c>
      <c r="E145" s="172">
        <v>47</v>
      </c>
      <c r="F145" s="172">
        <v>277</v>
      </c>
      <c r="G145" s="172">
        <v>68</v>
      </c>
      <c r="H145" s="172">
        <v>30</v>
      </c>
      <c r="I145" s="172">
        <v>1408</v>
      </c>
      <c r="J145" s="172">
        <v>9113</v>
      </c>
      <c r="K145" s="172">
        <v>6214</v>
      </c>
      <c r="L145" s="172">
        <v>136</v>
      </c>
      <c r="M145" s="172">
        <v>124</v>
      </c>
      <c r="N145" s="172">
        <v>445</v>
      </c>
      <c r="O145" s="172">
        <v>95</v>
      </c>
      <c r="P145" s="172">
        <v>35</v>
      </c>
      <c r="Q145" s="172">
        <v>2064</v>
      </c>
      <c r="R145" s="172">
        <v>582</v>
      </c>
      <c r="S145" s="172">
        <v>611</v>
      </c>
      <c r="T145" s="172">
        <v>558</v>
      </c>
      <c r="U145" s="172">
        <v>1388</v>
      </c>
      <c r="V145" s="172">
        <v>259</v>
      </c>
      <c r="W145" s="172">
        <v>379</v>
      </c>
      <c r="X145" s="172">
        <v>122</v>
      </c>
      <c r="Y145" s="172">
        <v>564</v>
      </c>
      <c r="Z145" s="172">
        <v>1.63</v>
      </c>
      <c r="AA145" s="172">
        <v>66576</v>
      </c>
      <c r="AB145" s="174">
        <v>5.8400000000000001E-2</v>
      </c>
      <c r="AC145" s="172">
        <v>3243880</v>
      </c>
    </row>
    <row r="146" spans="1:29" s="185" customFormat="1" ht="15.75" thickBot="1">
      <c r="A146" s="179">
        <v>43245</v>
      </c>
      <c r="B146" s="180">
        <v>5432</v>
      </c>
      <c r="C146" s="180">
        <v>3553</v>
      </c>
      <c r="D146" s="180">
        <v>67</v>
      </c>
      <c r="E146" s="180">
        <v>49</v>
      </c>
      <c r="F146" s="180">
        <v>289</v>
      </c>
      <c r="G146" s="180">
        <v>85</v>
      </c>
      <c r="H146" s="180">
        <v>31</v>
      </c>
      <c r="I146" s="180">
        <v>1358</v>
      </c>
      <c r="J146" s="180">
        <v>8659</v>
      </c>
      <c r="K146" s="180">
        <v>5921</v>
      </c>
      <c r="L146" s="180">
        <v>114</v>
      </c>
      <c r="M146" s="180">
        <v>102</v>
      </c>
      <c r="N146" s="180">
        <v>439</v>
      </c>
      <c r="O146" s="180">
        <v>116</v>
      </c>
      <c r="P146" s="180">
        <v>38</v>
      </c>
      <c r="Q146" s="180">
        <v>1929</v>
      </c>
      <c r="R146" s="180">
        <v>544</v>
      </c>
      <c r="S146" s="180">
        <v>581</v>
      </c>
      <c r="T146" s="180">
        <v>504</v>
      </c>
      <c r="U146" s="180">
        <v>1372</v>
      </c>
      <c r="V146" s="180">
        <v>304</v>
      </c>
      <c r="W146" s="180">
        <v>312</v>
      </c>
      <c r="X146" s="180">
        <v>185</v>
      </c>
      <c r="Y146" s="180">
        <v>492</v>
      </c>
      <c r="Z146" s="180">
        <v>1.59</v>
      </c>
      <c r="AA146" s="180">
        <v>67092</v>
      </c>
      <c r="AB146" s="182">
        <v>5.6000000000000001E-2</v>
      </c>
      <c r="AC146" s="180">
        <v>2952443</v>
      </c>
    </row>
    <row r="147" spans="1:29" s="185" customFormat="1" ht="15.75" thickBot="1">
      <c r="A147" s="171">
        <v>43246</v>
      </c>
      <c r="B147" s="172">
        <v>5183</v>
      </c>
      <c r="C147" s="172">
        <v>3437</v>
      </c>
      <c r="D147" s="172">
        <v>77</v>
      </c>
      <c r="E147" s="172">
        <v>71</v>
      </c>
      <c r="F147" s="172">
        <v>313</v>
      </c>
      <c r="G147" s="172">
        <v>74</v>
      </c>
      <c r="H147" s="172">
        <v>26</v>
      </c>
      <c r="I147" s="172">
        <v>1185</v>
      </c>
      <c r="J147" s="172">
        <v>8216</v>
      </c>
      <c r="K147" s="172">
        <v>5730</v>
      </c>
      <c r="L147" s="172">
        <v>142</v>
      </c>
      <c r="M147" s="172">
        <v>160</v>
      </c>
      <c r="N147" s="172">
        <v>450</v>
      </c>
      <c r="O147" s="172">
        <v>98</v>
      </c>
      <c r="P147" s="172">
        <v>33</v>
      </c>
      <c r="Q147" s="172">
        <v>1603</v>
      </c>
      <c r="R147" s="172">
        <v>527</v>
      </c>
      <c r="S147" s="172">
        <v>573</v>
      </c>
      <c r="T147" s="172">
        <v>448</v>
      </c>
      <c r="U147" s="172">
        <v>1230</v>
      </c>
      <c r="V147" s="172">
        <v>241</v>
      </c>
      <c r="W147" s="172">
        <v>397</v>
      </c>
      <c r="X147" s="172">
        <v>130</v>
      </c>
      <c r="Y147" s="172">
        <v>448</v>
      </c>
      <c r="Z147" s="172">
        <v>1.59</v>
      </c>
      <c r="AA147" s="172">
        <v>65194</v>
      </c>
      <c r="AB147" s="174">
        <v>5.6500000000000002E-2</v>
      </c>
      <c r="AC147" s="172">
        <v>2729911</v>
      </c>
    </row>
    <row r="148" spans="1:29" s="185" customFormat="1" ht="15.75" thickBot="1">
      <c r="A148" s="179">
        <v>43247</v>
      </c>
      <c r="B148" s="180">
        <v>4447</v>
      </c>
      <c r="C148" s="180">
        <v>3029</v>
      </c>
      <c r="D148" s="180">
        <v>65</v>
      </c>
      <c r="E148" s="180">
        <v>46</v>
      </c>
      <c r="F148" s="180">
        <v>261</v>
      </c>
      <c r="G148" s="180">
        <v>61</v>
      </c>
      <c r="H148" s="180">
        <v>27</v>
      </c>
      <c r="I148" s="180">
        <v>958</v>
      </c>
      <c r="J148" s="180">
        <v>7456</v>
      </c>
      <c r="K148" s="180">
        <v>5345</v>
      </c>
      <c r="L148" s="180">
        <v>114</v>
      </c>
      <c r="M148" s="180">
        <v>93</v>
      </c>
      <c r="N148" s="180">
        <v>391</v>
      </c>
      <c r="O148" s="180">
        <v>114</v>
      </c>
      <c r="P148" s="180">
        <v>36</v>
      </c>
      <c r="Q148" s="180">
        <v>1363</v>
      </c>
      <c r="R148" s="180">
        <v>540</v>
      </c>
      <c r="S148" s="180">
        <v>584</v>
      </c>
      <c r="T148" s="180">
        <v>419</v>
      </c>
      <c r="U148" s="180">
        <v>1423</v>
      </c>
      <c r="V148" s="180">
        <v>290</v>
      </c>
      <c r="W148" s="180">
        <v>418</v>
      </c>
      <c r="X148" s="180">
        <v>176</v>
      </c>
      <c r="Y148" s="180">
        <v>456</v>
      </c>
      <c r="Z148" s="180">
        <v>1.68</v>
      </c>
      <c r="AA148" s="180">
        <v>62309</v>
      </c>
      <c r="AB148" s="182">
        <v>5.2200000000000003E-2</v>
      </c>
      <c r="AC148" s="180">
        <v>2403284</v>
      </c>
    </row>
    <row r="149" spans="1:29" s="185" customFormat="1" ht="15.75" thickBot="1">
      <c r="A149" s="171">
        <v>43248</v>
      </c>
      <c r="B149" s="172">
        <v>5151</v>
      </c>
      <c r="C149" s="172">
        <v>3381</v>
      </c>
      <c r="D149" s="172">
        <v>59</v>
      </c>
      <c r="E149" s="172">
        <v>55</v>
      </c>
      <c r="F149" s="172">
        <v>291</v>
      </c>
      <c r="G149" s="172">
        <v>56</v>
      </c>
      <c r="H149" s="172">
        <v>22</v>
      </c>
      <c r="I149" s="172">
        <v>1287</v>
      </c>
      <c r="J149" s="172">
        <v>8798</v>
      </c>
      <c r="K149" s="172">
        <v>6050</v>
      </c>
      <c r="L149" s="172">
        <v>102</v>
      </c>
      <c r="M149" s="172">
        <v>135</v>
      </c>
      <c r="N149" s="172">
        <v>449</v>
      </c>
      <c r="O149" s="172">
        <v>85</v>
      </c>
      <c r="P149" s="172">
        <v>39</v>
      </c>
      <c r="Q149" s="172">
        <v>1938</v>
      </c>
      <c r="R149" s="172">
        <v>582</v>
      </c>
      <c r="S149" s="172">
        <v>639</v>
      </c>
      <c r="T149" s="172">
        <v>564</v>
      </c>
      <c r="U149" s="172">
        <v>1110</v>
      </c>
      <c r="V149" s="172">
        <v>278</v>
      </c>
      <c r="W149" s="172">
        <v>271</v>
      </c>
      <c r="X149" s="172">
        <v>216</v>
      </c>
      <c r="Y149" s="172">
        <v>499</v>
      </c>
      <c r="Z149" s="172">
        <v>1.71</v>
      </c>
      <c r="AA149" s="172">
        <v>66592</v>
      </c>
      <c r="AB149" s="174">
        <v>5.3900000000000003E-2</v>
      </c>
      <c r="AC149" s="172">
        <v>2997087</v>
      </c>
    </row>
    <row r="150" spans="1:29" s="185" customFormat="1" ht="15.75" thickBot="1">
      <c r="A150" s="179">
        <v>43249</v>
      </c>
      <c r="B150" s="180">
        <v>5515</v>
      </c>
      <c r="C150" s="180">
        <v>3718</v>
      </c>
      <c r="D150" s="180">
        <v>27</v>
      </c>
      <c r="E150" s="180">
        <v>61</v>
      </c>
      <c r="F150" s="180">
        <v>255</v>
      </c>
      <c r="G150" s="180">
        <v>79</v>
      </c>
      <c r="H150" s="180">
        <v>28</v>
      </c>
      <c r="I150" s="180">
        <v>1347</v>
      </c>
      <c r="J150" s="180">
        <v>9284</v>
      </c>
      <c r="K150" s="180">
        <v>6570</v>
      </c>
      <c r="L150" s="180">
        <v>42</v>
      </c>
      <c r="M150" s="180">
        <v>110</v>
      </c>
      <c r="N150" s="180">
        <v>444</v>
      </c>
      <c r="O150" s="180">
        <v>122</v>
      </c>
      <c r="P150" s="180">
        <v>42</v>
      </c>
      <c r="Q150" s="180">
        <v>1954</v>
      </c>
      <c r="R150" s="180">
        <v>590</v>
      </c>
      <c r="S150" s="180">
        <v>637</v>
      </c>
      <c r="T150" s="180">
        <v>454</v>
      </c>
      <c r="U150" s="180">
        <v>1352</v>
      </c>
      <c r="V150" s="180">
        <v>261</v>
      </c>
      <c r="W150" s="180">
        <v>515</v>
      </c>
      <c r="X150" s="180">
        <v>202</v>
      </c>
      <c r="Y150" s="180">
        <v>504</v>
      </c>
      <c r="Z150" s="180">
        <v>1.68</v>
      </c>
      <c r="AA150" s="180">
        <v>68753</v>
      </c>
      <c r="AB150" s="182">
        <v>5.6300000000000003E-2</v>
      </c>
      <c r="AC150" s="180">
        <v>3255372</v>
      </c>
    </row>
    <row r="151" spans="1:29" s="185" customFormat="1" ht="15.75" thickBot="1">
      <c r="A151" s="171">
        <v>43250</v>
      </c>
      <c r="B151" s="172">
        <v>5758</v>
      </c>
      <c r="C151" s="172">
        <v>3861</v>
      </c>
      <c r="D151" s="172">
        <v>8</v>
      </c>
      <c r="E151" s="172">
        <v>58</v>
      </c>
      <c r="F151" s="172">
        <v>325</v>
      </c>
      <c r="G151" s="172">
        <v>102</v>
      </c>
      <c r="H151" s="172">
        <v>33</v>
      </c>
      <c r="I151" s="172">
        <v>1371</v>
      </c>
      <c r="J151" s="172">
        <v>9718</v>
      </c>
      <c r="K151" s="172">
        <v>6772</v>
      </c>
      <c r="L151" s="172">
        <v>10</v>
      </c>
      <c r="M151" s="172">
        <v>115</v>
      </c>
      <c r="N151" s="172">
        <v>564</v>
      </c>
      <c r="O151" s="172">
        <v>144</v>
      </c>
      <c r="P151" s="172">
        <v>71</v>
      </c>
      <c r="Q151" s="172">
        <v>2042</v>
      </c>
      <c r="R151" s="172">
        <v>581</v>
      </c>
      <c r="S151" s="172">
        <v>625</v>
      </c>
      <c r="T151" s="172">
        <v>267</v>
      </c>
      <c r="U151" s="172">
        <v>918</v>
      </c>
      <c r="V151" s="172">
        <v>422</v>
      </c>
      <c r="W151" s="172">
        <v>378</v>
      </c>
      <c r="X151" s="172">
        <v>203</v>
      </c>
      <c r="Y151" s="172">
        <v>506</v>
      </c>
      <c r="Z151" s="172">
        <v>1.69</v>
      </c>
      <c r="AA151" s="172">
        <v>68304</v>
      </c>
      <c r="AB151" s="345">
        <v>0.06</v>
      </c>
      <c r="AC151" s="172">
        <v>3343900</v>
      </c>
    </row>
    <row r="152" spans="1:29" s="185" customFormat="1" ht="15.75" thickBot="1">
      <c r="A152" s="171">
        <v>43251</v>
      </c>
      <c r="B152" s="172">
        <v>6049</v>
      </c>
      <c r="C152" s="172">
        <v>4079</v>
      </c>
      <c r="D152" s="172">
        <v>5</v>
      </c>
      <c r="E152" s="172">
        <v>53</v>
      </c>
      <c r="F152" s="172">
        <v>350</v>
      </c>
      <c r="G152" s="172">
        <v>87</v>
      </c>
      <c r="H152" s="172">
        <v>40</v>
      </c>
      <c r="I152" s="172">
        <v>1435</v>
      </c>
      <c r="J152" s="172">
        <v>9845</v>
      </c>
      <c r="K152" s="172">
        <v>6987</v>
      </c>
      <c r="L152" s="172">
        <v>9</v>
      </c>
      <c r="M152" s="172">
        <v>121</v>
      </c>
      <c r="N152" s="172">
        <v>496</v>
      </c>
      <c r="O152" s="172">
        <v>125</v>
      </c>
      <c r="P152" s="172">
        <v>49</v>
      </c>
      <c r="Q152" s="172">
        <v>2058</v>
      </c>
      <c r="R152" s="172">
        <v>582</v>
      </c>
      <c r="S152" s="172">
        <v>639</v>
      </c>
      <c r="T152" s="172">
        <v>557</v>
      </c>
      <c r="U152" s="172">
        <v>1220</v>
      </c>
      <c r="V152" s="172">
        <v>259</v>
      </c>
      <c r="W152" s="172">
        <v>336</v>
      </c>
      <c r="X152" s="172">
        <v>210</v>
      </c>
      <c r="Y152" s="172">
        <v>500</v>
      </c>
      <c r="Z152" s="172">
        <v>1.63</v>
      </c>
      <c r="AA152" s="172">
        <v>68568</v>
      </c>
      <c r="AB152" s="174">
        <v>6.2199999999999998E-2</v>
      </c>
      <c r="AC152" s="172">
        <v>3519293</v>
      </c>
    </row>
    <row r="153" spans="1:29" s="185" customFormat="1" ht="15.75" thickBot="1">
      <c r="A153" s="179">
        <v>43252</v>
      </c>
      <c r="B153" s="180">
        <v>6321</v>
      </c>
      <c r="C153" s="180">
        <v>4219</v>
      </c>
      <c r="D153" s="180">
        <v>5</v>
      </c>
      <c r="E153" s="180">
        <v>44</v>
      </c>
      <c r="F153" s="180">
        <v>364</v>
      </c>
      <c r="G153" s="180">
        <v>103</v>
      </c>
      <c r="H153" s="180">
        <v>36</v>
      </c>
      <c r="I153" s="180">
        <v>1550</v>
      </c>
      <c r="J153" s="180">
        <v>10075</v>
      </c>
      <c r="K153" s="180">
        <v>7018</v>
      </c>
      <c r="L153" s="180">
        <v>7</v>
      </c>
      <c r="M153" s="180">
        <v>104</v>
      </c>
      <c r="N153" s="180">
        <v>551</v>
      </c>
      <c r="O153" s="180">
        <v>178</v>
      </c>
      <c r="P153" s="180">
        <v>49</v>
      </c>
      <c r="Q153" s="180">
        <v>2168</v>
      </c>
      <c r="R153" s="180">
        <v>551</v>
      </c>
      <c r="S153" s="180">
        <v>600</v>
      </c>
      <c r="T153" s="180">
        <v>282</v>
      </c>
      <c r="U153" s="180">
        <v>1262</v>
      </c>
      <c r="V153" s="180">
        <v>252</v>
      </c>
      <c r="W153" s="180">
        <v>366</v>
      </c>
      <c r="X153" s="180">
        <v>185</v>
      </c>
      <c r="Y153" s="180">
        <v>487</v>
      </c>
      <c r="Z153" s="180">
        <v>1.59</v>
      </c>
      <c r="AA153" s="180">
        <v>67210</v>
      </c>
      <c r="AB153" s="182">
        <v>6.5299999999999997E-2</v>
      </c>
      <c r="AC153" s="180">
        <v>3480397</v>
      </c>
    </row>
    <row r="154" spans="1:29" s="185" customFormat="1" ht="15.75" thickBot="1">
      <c r="A154" s="171">
        <v>43253</v>
      </c>
      <c r="B154" s="172">
        <v>6178</v>
      </c>
      <c r="C154" s="172">
        <v>4233</v>
      </c>
      <c r="D154" s="172">
        <v>6</v>
      </c>
      <c r="E154" s="172">
        <v>71</v>
      </c>
      <c r="F154" s="172">
        <v>368</v>
      </c>
      <c r="G154" s="172">
        <v>84</v>
      </c>
      <c r="H154" s="172">
        <v>22</v>
      </c>
      <c r="I154" s="172">
        <v>1394</v>
      </c>
      <c r="J154" s="172">
        <v>10042</v>
      </c>
      <c r="K154" s="172">
        <v>7293</v>
      </c>
      <c r="L154" s="172">
        <v>9</v>
      </c>
      <c r="M154" s="172">
        <v>147</v>
      </c>
      <c r="N154" s="172">
        <v>568</v>
      </c>
      <c r="O154" s="172">
        <v>109</v>
      </c>
      <c r="P154" s="172">
        <v>27</v>
      </c>
      <c r="Q154" s="172">
        <v>1889</v>
      </c>
      <c r="R154" s="172">
        <v>547</v>
      </c>
      <c r="S154" s="172">
        <v>596</v>
      </c>
      <c r="T154" s="172">
        <v>369</v>
      </c>
      <c r="U154" s="172">
        <v>1091</v>
      </c>
      <c r="V154" s="172">
        <v>281</v>
      </c>
      <c r="W154" s="172">
        <v>311</v>
      </c>
      <c r="X154" s="172">
        <v>160</v>
      </c>
      <c r="Y154" s="172">
        <v>462</v>
      </c>
      <c r="Z154" s="172">
        <v>1.63</v>
      </c>
      <c r="AA154" s="172">
        <v>71035</v>
      </c>
      <c r="AB154" s="174">
        <v>6.2600000000000003E-2</v>
      </c>
      <c r="AC154" s="172">
        <v>3382059</v>
      </c>
    </row>
    <row r="155" spans="1:29" s="185" customFormat="1" ht="15.75" thickBot="1">
      <c r="A155" s="179">
        <v>43254</v>
      </c>
      <c r="B155" s="180">
        <v>5387</v>
      </c>
      <c r="C155" s="180">
        <v>3767</v>
      </c>
      <c r="D155" s="373">
        <v>0</v>
      </c>
      <c r="E155" s="180">
        <v>79</v>
      </c>
      <c r="F155" s="180">
        <v>318</v>
      </c>
      <c r="G155" s="180">
        <v>75</v>
      </c>
      <c r="H155" s="180">
        <v>22</v>
      </c>
      <c r="I155" s="180">
        <v>1126</v>
      </c>
      <c r="J155" s="180">
        <v>9451</v>
      </c>
      <c r="K155" s="180">
        <v>6904</v>
      </c>
      <c r="L155" s="373">
        <v>0</v>
      </c>
      <c r="M155" s="180">
        <v>221</v>
      </c>
      <c r="N155" s="180">
        <v>507</v>
      </c>
      <c r="O155" s="180">
        <v>116</v>
      </c>
      <c r="P155" s="180">
        <v>39</v>
      </c>
      <c r="Q155" s="180">
        <v>1664</v>
      </c>
      <c r="R155" s="180">
        <v>612</v>
      </c>
      <c r="S155" s="180">
        <v>648</v>
      </c>
      <c r="T155" s="373">
        <v>0</v>
      </c>
      <c r="U155" s="180">
        <v>2278</v>
      </c>
      <c r="V155" s="180">
        <v>254</v>
      </c>
      <c r="W155" s="180">
        <v>398</v>
      </c>
      <c r="X155" s="180">
        <v>341</v>
      </c>
      <c r="Y155" s="180">
        <v>494</v>
      </c>
      <c r="Z155" s="180">
        <v>1.75</v>
      </c>
      <c r="AA155" s="180">
        <v>69803</v>
      </c>
      <c r="AB155" s="182">
        <v>5.6399999999999999E-2</v>
      </c>
      <c r="AC155" s="180">
        <v>3294368</v>
      </c>
    </row>
    <row r="156" spans="1:29" s="185" customFormat="1" ht="15.75" thickBot="1">
      <c r="A156" s="171">
        <v>43255</v>
      </c>
      <c r="B156" s="172">
        <v>6051</v>
      </c>
      <c r="C156" s="172">
        <v>4150</v>
      </c>
      <c r="D156" s="390">
        <v>0</v>
      </c>
      <c r="E156" s="172">
        <v>73</v>
      </c>
      <c r="F156" s="172">
        <v>368</v>
      </c>
      <c r="G156" s="172">
        <v>76</v>
      </c>
      <c r="H156" s="172">
        <v>30</v>
      </c>
      <c r="I156" s="172">
        <v>1354</v>
      </c>
      <c r="J156" s="172">
        <v>10565</v>
      </c>
      <c r="K156" s="172">
        <v>7529</v>
      </c>
      <c r="L156" s="390">
        <v>0</v>
      </c>
      <c r="M156" s="172">
        <v>203</v>
      </c>
      <c r="N156" s="172">
        <v>561</v>
      </c>
      <c r="O156" s="172">
        <v>132</v>
      </c>
      <c r="P156" s="172">
        <v>46</v>
      </c>
      <c r="Q156" s="172">
        <v>2094</v>
      </c>
      <c r="R156" s="172">
        <v>607</v>
      </c>
      <c r="S156" s="172">
        <v>660</v>
      </c>
      <c r="T156" s="390">
        <v>0</v>
      </c>
      <c r="U156" s="172">
        <v>1352</v>
      </c>
      <c r="V156" s="172">
        <v>317</v>
      </c>
      <c r="W156" s="172">
        <v>424</v>
      </c>
      <c r="X156" s="172">
        <v>229</v>
      </c>
      <c r="Y156" s="172">
        <v>502</v>
      </c>
      <c r="Z156" s="172">
        <v>1.75</v>
      </c>
      <c r="AA156" s="172">
        <v>74737</v>
      </c>
      <c r="AB156" s="174">
        <v>5.8700000000000002E-2</v>
      </c>
      <c r="AC156" s="172">
        <v>3673056</v>
      </c>
    </row>
    <row r="157" spans="1:29" s="185" customFormat="1" ht="15.75" thickBot="1">
      <c r="A157" s="171">
        <v>43256</v>
      </c>
      <c r="B157" s="172">
        <v>6672</v>
      </c>
      <c r="C157" s="172">
        <v>4643</v>
      </c>
      <c r="D157" s="390">
        <v>0</v>
      </c>
      <c r="E157" s="172">
        <v>91</v>
      </c>
      <c r="F157" s="172">
        <v>307</v>
      </c>
      <c r="G157" s="172">
        <v>104</v>
      </c>
      <c r="H157" s="172">
        <v>18</v>
      </c>
      <c r="I157" s="172">
        <v>1509</v>
      </c>
      <c r="J157" s="172">
        <v>11498</v>
      </c>
      <c r="K157" s="172">
        <v>8304</v>
      </c>
      <c r="L157" s="390">
        <v>0</v>
      </c>
      <c r="M157" s="172">
        <v>225</v>
      </c>
      <c r="N157" s="172">
        <v>455</v>
      </c>
      <c r="O157" s="172">
        <v>166</v>
      </c>
      <c r="P157" s="172">
        <v>28</v>
      </c>
      <c r="Q157" s="172">
        <v>2320</v>
      </c>
      <c r="R157" s="172">
        <v>615</v>
      </c>
      <c r="S157" s="172">
        <v>659</v>
      </c>
      <c r="T157" s="390">
        <v>0</v>
      </c>
      <c r="U157" s="172">
        <v>1543</v>
      </c>
      <c r="V157" s="172">
        <v>255</v>
      </c>
      <c r="W157" s="172">
        <v>427</v>
      </c>
      <c r="X157" s="172">
        <v>321</v>
      </c>
      <c r="Y157" s="172">
        <v>513</v>
      </c>
      <c r="Z157" s="172">
        <v>1.72</v>
      </c>
      <c r="AA157" s="172">
        <v>77598</v>
      </c>
      <c r="AB157" s="174">
        <v>6.2E-2</v>
      </c>
      <c r="AC157" s="172">
        <v>4102554</v>
      </c>
    </row>
    <row r="158" spans="1:29" s="185" customFormat="1" ht="15.75" thickBot="1">
      <c r="A158" s="171">
        <v>43257</v>
      </c>
      <c r="B158" s="172">
        <v>6732</v>
      </c>
      <c r="C158" s="172">
        <v>4586</v>
      </c>
      <c r="D158" s="390">
        <v>0</v>
      </c>
      <c r="E158" s="172">
        <v>74</v>
      </c>
      <c r="F158" s="172">
        <v>320</v>
      </c>
      <c r="G158" s="172">
        <v>90</v>
      </c>
      <c r="H158" s="172">
        <v>37</v>
      </c>
      <c r="I158" s="172">
        <v>1625</v>
      </c>
      <c r="J158" s="172">
        <v>11194</v>
      </c>
      <c r="K158" s="172">
        <v>7960</v>
      </c>
      <c r="L158" s="390">
        <v>0</v>
      </c>
      <c r="M158" s="172">
        <v>182</v>
      </c>
      <c r="N158" s="172">
        <v>535</v>
      </c>
      <c r="O158" s="172">
        <v>131</v>
      </c>
      <c r="P158" s="172">
        <v>46</v>
      </c>
      <c r="Q158" s="172">
        <v>2340</v>
      </c>
      <c r="R158" s="172">
        <v>581</v>
      </c>
      <c r="S158" s="172">
        <v>608</v>
      </c>
      <c r="T158" s="390">
        <v>0</v>
      </c>
      <c r="U158" s="172">
        <v>1594</v>
      </c>
      <c r="V158" s="172">
        <v>290</v>
      </c>
      <c r="W158" s="172">
        <v>374</v>
      </c>
      <c r="X158" s="172">
        <v>212</v>
      </c>
      <c r="Y158" s="172">
        <v>537</v>
      </c>
      <c r="Z158" s="172">
        <v>1.66</v>
      </c>
      <c r="AA158" s="172">
        <v>76727</v>
      </c>
      <c r="AB158" s="174">
        <v>6.1699999999999998E-2</v>
      </c>
      <c r="AC158" s="172">
        <v>3912009</v>
      </c>
    </row>
    <row r="159" spans="1:29" s="185" customFormat="1" ht="15.75" thickBot="1">
      <c r="A159" s="171">
        <v>43258</v>
      </c>
      <c r="B159" s="172">
        <v>6772</v>
      </c>
      <c r="C159" s="172">
        <v>4560</v>
      </c>
      <c r="D159" s="390">
        <v>0</v>
      </c>
      <c r="E159" s="172">
        <v>107</v>
      </c>
      <c r="F159" s="172">
        <v>373</v>
      </c>
      <c r="G159" s="172">
        <v>108</v>
      </c>
      <c r="H159" s="172">
        <v>37</v>
      </c>
      <c r="I159" s="172">
        <v>1587</v>
      </c>
      <c r="J159" s="172">
        <v>11221</v>
      </c>
      <c r="K159" s="172">
        <v>8017</v>
      </c>
      <c r="L159" s="390">
        <v>0</v>
      </c>
      <c r="M159" s="172">
        <v>265</v>
      </c>
      <c r="N159" s="172">
        <v>551</v>
      </c>
      <c r="O159" s="172">
        <v>163</v>
      </c>
      <c r="P159" s="172">
        <v>49</v>
      </c>
      <c r="Q159" s="172">
        <v>2176</v>
      </c>
      <c r="R159" s="172">
        <v>588</v>
      </c>
      <c r="S159" s="172">
        <v>642</v>
      </c>
      <c r="T159" s="390">
        <v>0</v>
      </c>
      <c r="U159" s="172">
        <v>1633</v>
      </c>
      <c r="V159" s="172">
        <v>284</v>
      </c>
      <c r="W159" s="172">
        <v>379</v>
      </c>
      <c r="X159" s="172">
        <v>150</v>
      </c>
      <c r="Y159" s="172">
        <v>459</v>
      </c>
      <c r="Z159" s="172">
        <v>1.66</v>
      </c>
      <c r="AA159" s="172">
        <v>77076</v>
      </c>
      <c r="AB159" s="174">
        <v>6.2300000000000001E-2</v>
      </c>
      <c r="AC159" s="172">
        <v>3982584</v>
      </c>
    </row>
    <row r="160" spans="1:29" s="185" customFormat="1" ht="15.75" thickBot="1">
      <c r="A160" s="179">
        <v>43259</v>
      </c>
      <c r="B160" s="180">
        <v>7224</v>
      </c>
      <c r="C160" s="180">
        <v>4959</v>
      </c>
      <c r="D160" s="390">
        <v>0</v>
      </c>
      <c r="E160" s="180">
        <v>95</v>
      </c>
      <c r="F160" s="180">
        <v>381</v>
      </c>
      <c r="G160" s="180">
        <v>95</v>
      </c>
      <c r="H160" s="180">
        <v>38</v>
      </c>
      <c r="I160" s="180">
        <v>1656</v>
      </c>
      <c r="J160" s="180">
        <v>12011</v>
      </c>
      <c r="K160" s="180">
        <v>8714</v>
      </c>
      <c r="L160" s="390">
        <v>0</v>
      </c>
      <c r="M160" s="180">
        <v>235</v>
      </c>
      <c r="N160" s="180">
        <v>527</v>
      </c>
      <c r="O160" s="180">
        <v>130</v>
      </c>
      <c r="P160" s="180">
        <v>58</v>
      </c>
      <c r="Q160" s="180">
        <v>2347</v>
      </c>
      <c r="R160" s="180">
        <v>585</v>
      </c>
      <c r="S160" s="180">
        <v>627</v>
      </c>
      <c r="T160" s="390">
        <v>0</v>
      </c>
      <c r="U160" s="180">
        <v>1469</v>
      </c>
      <c r="V160" s="180">
        <v>280</v>
      </c>
      <c r="W160" s="180">
        <v>350</v>
      </c>
      <c r="X160" s="180">
        <v>160</v>
      </c>
      <c r="Y160" s="180">
        <v>504</v>
      </c>
      <c r="Z160" s="180">
        <v>1.66</v>
      </c>
      <c r="AA160" s="180">
        <v>79879</v>
      </c>
      <c r="AB160" s="182">
        <v>6.5299999999999997E-2</v>
      </c>
      <c r="AC160" s="180">
        <v>4229283</v>
      </c>
    </row>
    <row r="161" spans="1:29" s="185" customFormat="1" ht="15.75" thickBot="1">
      <c r="A161" s="171">
        <v>43260</v>
      </c>
      <c r="B161" s="172">
        <v>7488</v>
      </c>
      <c r="C161" s="172">
        <v>5307</v>
      </c>
      <c r="D161" s="390">
        <v>0</v>
      </c>
      <c r="E161" s="172">
        <v>83</v>
      </c>
      <c r="F161" s="172">
        <v>383</v>
      </c>
      <c r="G161" s="172">
        <v>104</v>
      </c>
      <c r="H161" s="172">
        <v>36</v>
      </c>
      <c r="I161" s="172">
        <v>1575</v>
      </c>
      <c r="J161" s="172">
        <v>12624</v>
      </c>
      <c r="K161" s="172">
        <v>9514</v>
      </c>
      <c r="L161" s="390">
        <v>0</v>
      </c>
      <c r="M161" s="172">
        <v>180</v>
      </c>
      <c r="N161" s="172">
        <v>572</v>
      </c>
      <c r="O161" s="172">
        <v>147</v>
      </c>
      <c r="P161" s="172">
        <v>53</v>
      </c>
      <c r="Q161" s="172">
        <v>2158</v>
      </c>
      <c r="R161" s="172">
        <v>597</v>
      </c>
      <c r="S161" s="172">
        <v>655</v>
      </c>
      <c r="T161" s="390">
        <v>0</v>
      </c>
      <c r="U161" s="172">
        <v>1166</v>
      </c>
      <c r="V161" s="172">
        <v>256</v>
      </c>
      <c r="W161" s="172">
        <v>388</v>
      </c>
      <c r="X161" s="172">
        <v>218</v>
      </c>
      <c r="Y161" s="172">
        <v>475</v>
      </c>
      <c r="Z161" s="172">
        <v>1.69</v>
      </c>
      <c r="AA161" s="172">
        <v>90083</v>
      </c>
      <c r="AB161" s="174">
        <v>6.1100000000000002E-2</v>
      </c>
      <c r="AC161" s="172">
        <v>4469051</v>
      </c>
    </row>
    <row r="162" spans="1:29" s="185" customFormat="1" ht="15.75" thickBot="1">
      <c r="A162" s="179">
        <v>43261</v>
      </c>
      <c r="B162" s="180">
        <v>7386</v>
      </c>
      <c r="C162" s="180">
        <v>5463</v>
      </c>
      <c r="D162" s="390">
        <v>0</v>
      </c>
      <c r="E162" s="180">
        <v>97</v>
      </c>
      <c r="F162" s="180">
        <v>400</v>
      </c>
      <c r="G162" s="180">
        <v>86</v>
      </c>
      <c r="H162" s="180">
        <v>36</v>
      </c>
      <c r="I162" s="180">
        <v>1304</v>
      </c>
      <c r="J162" s="180">
        <v>13289</v>
      </c>
      <c r="K162" s="180">
        <v>10303</v>
      </c>
      <c r="L162" s="390">
        <v>0</v>
      </c>
      <c r="M162" s="180">
        <v>237</v>
      </c>
      <c r="N162" s="180">
        <v>636</v>
      </c>
      <c r="O162" s="180">
        <v>148</v>
      </c>
      <c r="P162" s="180">
        <v>78</v>
      </c>
      <c r="Q162" s="180">
        <v>1887</v>
      </c>
      <c r="R162" s="180">
        <v>657</v>
      </c>
      <c r="S162" s="180">
        <v>713</v>
      </c>
      <c r="T162" s="390">
        <v>0</v>
      </c>
      <c r="U162" s="180">
        <v>1701</v>
      </c>
      <c r="V162" s="180">
        <v>351</v>
      </c>
      <c r="W162" s="180">
        <v>437</v>
      </c>
      <c r="X162" s="180">
        <v>324</v>
      </c>
      <c r="Y162" s="180">
        <v>463</v>
      </c>
      <c r="Z162" s="180">
        <v>1.8</v>
      </c>
      <c r="AA162" s="180">
        <v>92232</v>
      </c>
      <c r="AB162" s="182">
        <v>6.2100000000000002E-2</v>
      </c>
      <c r="AC162" s="180">
        <v>4850842</v>
      </c>
    </row>
    <row r="163" spans="1:29" s="185" customFormat="1" ht="15.75" thickBot="1">
      <c r="A163" s="171">
        <v>43262</v>
      </c>
      <c r="B163" s="172">
        <v>8828</v>
      </c>
      <c r="C163" s="172">
        <v>6491</v>
      </c>
      <c r="D163" s="390">
        <v>0</v>
      </c>
      <c r="E163" s="172">
        <v>119</v>
      </c>
      <c r="F163" s="172">
        <v>450</v>
      </c>
      <c r="G163" s="172">
        <v>110</v>
      </c>
      <c r="H163" s="172">
        <v>42</v>
      </c>
      <c r="I163" s="172">
        <v>1616</v>
      </c>
      <c r="J163" s="172">
        <v>15912</v>
      </c>
      <c r="K163" s="172">
        <v>12159</v>
      </c>
      <c r="L163" s="390">
        <v>0</v>
      </c>
      <c r="M163" s="172">
        <v>274</v>
      </c>
      <c r="N163" s="172">
        <v>724</v>
      </c>
      <c r="O163" s="172">
        <v>174</v>
      </c>
      <c r="P163" s="172">
        <v>66</v>
      </c>
      <c r="Q163" s="172">
        <v>2515</v>
      </c>
      <c r="R163" s="172">
        <v>663</v>
      </c>
      <c r="S163" s="172">
        <v>708</v>
      </c>
      <c r="T163" s="390">
        <v>0</v>
      </c>
      <c r="U163" s="172">
        <v>1264</v>
      </c>
      <c r="V163" s="172">
        <v>350</v>
      </c>
      <c r="W163" s="172">
        <v>393</v>
      </c>
      <c r="X163" s="172">
        <v>221</v>
      </c>
      <c r="Y163" s="172">
        <v>553</v>
      </c>
      <c r="Z163" s="172">
        <v>1.8</v>
      </c>
      <c r="AA163" s="172">
        <v>102164</v>
      </c>
      <c r="AB163" s="174">
        <v>6.6600000000000006E-2</v>
      </c>
      <c r="AC163" s="172">
        <v>5848961</v>
      </c>
    </row>
    <row r="164" spans="1:29" s="185" customFormat="1" ht="15.75" thickBot="1">
      <c r="A164" s="179">
        <v>43263</v>
      </c>
      <c r="B164" s="180">
        <v>9529</v>
      </c>
      <c r="C164" s="180">
        <v>7028</v>
      </c>
      <c r="D164" s="390">
        <v>0</v>
      </c>
      <c r="E164" s="180">
        <v>105</v>
      </c>
      <c r="F164" s="180">
        <v>531</v>
      </c>
      <c r="G164" s="180">
        <v>133</v>
      </c>
      <c r="H164" s="180">
        <v>35</v>
      </c>
      <c r="I164" s="180">
        <v>1697</v>
      </c>
      <c r="J164" s="180">
        <v>17336</v>
      </c>
      <c r="K164" s="180">
        <v>13236</v>
      </c>
      <c r="L164" s="390">
        <v>0</v>
      </c>
      <c r="M164" s="180">
        <v>289</v>
      </c>
      <c r="N164" s="180">
        <v>890</v>
      </c>
      <c r="O164" s="180">
        <v>218</v>
      </c>
      <c r="P164" s="180">
        <v>96</v>
      </c>
      <c r="Q164" s="180">
        <v>2607</v>
      </c>
      <c r="R164" s="180">
        <v>677</v>
      </c>
      <c r="S164" s="180">
        <v>723</v>
      </c>
      <c r="T164" s="390">
        <v>0</v>
      </c>
      <c r="U164" s="180">
        <v>1974</v>
      </c>
      <c r="V164" s="180">
        <v>301</v>
      </c>
      <c r="W164" s="180">
        <v>429</v>
      </c>
      <c r="X164" s="180">
        <v>304</v>
      </c>
      <c r="Y164" s="180">
        <v>550</v>
      </c>
      <c r="Z164" s="180">
        <v>1.82</v>
      </c>
      <c r="AA164" s="180">
        <v>107538</v>
      </c>
      <c r="AB164" s="182">
        <v>6.8599999999999994E-2</v>
      </c>
      <c r="AC164" s="180">
        <v>6452279</v>
      </c>
    </row>
    <row r="165" spans="1:29" s="185" customFormat="1" ht="15.75" thickBot="1">
      <c r="A165" s="171">
        <v>43264</v>
      </c>
      <c r="B165" s="172">
        <v>9510</v>
      </c>
      <c r="C165" s="172">
        <v>7006</v>
      </c>
      <c r="D165" s="390">
        <v>0</v>
      </c>
      <c r="E165" s="172">
        <v>80</v>
      </c>
      <c r="F165" s="172">
        <v>487</v>
      </c>
      <c r="G165" s="172">
        <v>134</v>
      </c>
      <c r="H165" s="172">
        <v>40</v>
      </c>
      <c r="I165" s="172">
        <v>1763</v>
      </c>
      <c r="J165" s="172">
        <v>16756</v>
      </c>
      <c r="K165" s="172">
        <v>12948</v>
      </c>
      <c r="L165" s="390">
        <v>0</v>
      </c>
      <c r="M165" s="172">
        <v>175</v>
      </c>
      <c r="N165" s="172">
        <v>795</v>
      </c>
      <c r="O165" s="172">
        <v>191</v>
      </c>
      <c r="P165" s="172">
        <v>54</v>
      </c>
      <c r="Q165" s="172">
        <v>2593</v>
      </c>
      <c r="R165" s="172">
        <v>653</v>
      </c>
      <c r="S165" s="172">
        <v>714</v>
      </c>
      <c r="T165" s="390">
        <v>0</v>
      </c>
      <c r="U165" s="172">
        <v>1489</v>
      </c>
      <c r="V165" s="172">
        <v>318</v>
      </c>
      <c r="W165" s="172">
        <v>335</v>
      </c>
      <c r="X165" s="172">
        <v>161</v>
      </c>
      <c r="Y165" s="172">
        <v>500</v>
      </c>
      <c r="Z165" s="172">
        <v>1.76</v>
      </c>
      <c r="AA165" s="172">
        <v>108470</v>
      </c>
      <c r="AB165" s="174">
        <v>6.7299999999999999E-2</v>
      </c>
      <c r="AC165" s="172">
        <v>6213219</v>
      </c>
    </row>
    <row r="166" spans="1:29" s="185" customFormat="1" ht="15.75" thickBot="1">
      <c r="A166" s="179">
        <v>43265</v>
      </c>
      <c r="B166" s="180">
        <v>9694</v>
      </c>
      <c r="C166" s="180">
        <v>7148</v>
      </c>
      <c r="D166" s="390">
        <v>0</v>
      </c>
      <c r="E166" s="180">
        <v>76</v>
      </c>
      <c r="F166" s="180">
        <v>527</v>
      </c>
      <c r="G166" s="180">
        <v>150</v>
      </c>
      <c r="H166" s="180">
        <v>40</v>
      </c>
      <c r="I166" s="180">
        <v>1753</v>
      </c>
      <c r="J166" s="180">
        <v>16636</v>
      </c>
      <c r="K166" s="180">
        <v>12810</v>
      </c>
      <c r="L166" s="390">
        <v>0</v>
      </c>
      <c r="M166" s="180">
        <v>157</v>
      </c>
      <c r="N166" s="180">
        <v>818</v>
      </c>
      <c r="O166" s="180">
        <v>221</v>
      </c>
      <c r="P166" s="180">
        <v>67</v>
      </c>
      <c r="Q166" s="180">
        <v>2563</v>
      </c>
      <c r="R166" s="180">
        <v>645</v>
      </c>
      <c r="S166" s="180">
        <v>703</v>
      </c>
      <c r="T166" s="390">
        <v>0</v>
      </c>
      <c r="U166" s="180">
        <v>1212</v>
      </c>
      <c r="V166" s="180">
        <v>287</v>
      </c>
      <c r="W166" s="180">
        <v>399</v>
      </c>
      <c r="X166" s="180">
        <v>229</v>
      </c>
      <c r="Y166" s="180">
        <v>523</v>
      </c>
      <c r="Z166" s="180">
        <v>1.72</v>
      </c>
      <c r="AA166" s="180">
        <v>110981</v>
      </c>
      <c r="AB166" s="182">
        <v>6.8199999999999997E-2</v>
      </c>
      <c r="AC166" s="180">
        <v>6254401</v>
      </c>
    </row>
    <row r="167" spans="1:29" s="185" customFormat="1" ht="15.75" thickBot="1">
      <c r="A167" s="171">
        <v>43266</v>
      </c>
      <c r="B167" s="172">
        <v>10014</v>
      </c>
      <c r="C167" s="172">
        <v>7202</v>
      </c>
      <c r="D167" s="390">
        <v>0</v>
      </c>
      <c r="E167" s="172">
        <v>102</v>
      </c>
      <c r="F167" s="172">
        <v>659</v>
      </c>
      <c r="G167" s="172">
        <v>170</v>
      </c>
      <c r="H167" s="172">
        <v>48</v>
      </c>
      <c r="I167" s="172">
        <v>1833</v>
      </c>
      <c r="J167" s="172">
        <v>16599</v>
      </c>
      <c r="K167" s="172">
        <v>12453</v>
      </c>
      <c r="L167" s="390">
        <v>0</v>
      </c>
      <c r="M167" s="172">
        <v>211</v>
      </c>
      <c r="N167" s="172">
        <v>1014</v>
      </c>
      <c r="O167" s="172">
        <v>256</v>
      </c>
      <c r="P167" s="172">
        <v>71</v>
      </c>
      <c r="Q167" s="172">
        <v>2594</v>
      </c>
      <c r="R167" s="172">
        <v>631</v>
      </c>
      <c r="S167" s="172">
        <v>687</v>
      </c>
      <c r="T167" s="390">
        <v>0</v>
      </c>
      <c r="U167" s="172">
        <v>1425</v>
      </c>
      <c r="V167" s="172">
        <v>265</v>
      </c>
      <c r="W167" s="172">
        <v>368</v>
      </c>
      <c r="X167" s="172">
        <v>222</v>
      </c>
      <c r="Y167" s="172">
        <v>536</v>
      </c>
      <c r="Z167" s="172">
        <v>1.66</v>
      </c>
      <c r="AA167" s="172">
        <v>101862</v>
      </c>
      <c r="AB167" s="363">
        <v>7.6300000000000007E-2</v>
      </c>
      <c r="AC167" s="172">
        <v>6320407</v>
      </c>
    </row>
    <row r="168" spans="1:29" s="185" customFormat="1" ht="15.75" thickBot="1">
      <c r="A168" s="179">
        <v>43267</v>
      </c>
      <c r="B168" s="180">
        <v>10158</v>
      </c>
      <c r="C168" s="180">
        <v>7115</v>
      </c>
      <c r="D168" s="390">
        <v>0</v>
      </c>
      <c r="E168" s="180">
        <v>116</v>
      </c>
      <c r="F168" s="180">
        <v>776</v>
      </c>
      <c r="G168" s="180">
        <v>177</v>
      </c>
      <c r="H168" s="180">
        <v>52</v>
      </c>
      <c r="I168" s="180">
        <v>1922</v>
      </c>
      <c r="J168" s="180">
        <v>16077</v>
      </c>
      <c r="K168" s="180">
        <v>11816</v>
      </c>
      <c r="L168" s="390">
        <v>0</v>
      </c>
      <c r="M168" s="180">
        <v>200</v>
      </c>
      <c r="N168" s="180">
        <v>1169</v>
      </c>
      <c r="O168" s="180">
        <v>220</v>
      </c>
      <c r="P168" s="180">
        <v>68</v>
      </c>
      <c r="Q168" s="180">
        <v>2604</v>
      </c>
      <c r="R168" s="180">
        <v>585</v>
      </c>
      <c r="S168" s="180">
        <v>649</v>
      </c>
      <c r="T168" s="390">
        <v>0</v>
      </c>
      <c r="U168" s="180">
        <v>1210</v>
      </c>
      <c r="V168" s="180">
        <v>283</v>
      </c>
      <c r="W168" s="180">
        <v>290</v>
      </c>
      <c r="X168" s="180">
        <v>204</v>
      </c>
      <c r="Y168" s="180">
        <v>471</v>
      </c>
      <c r="Z168" s="180">
        <v>1.58</v>
      </c>
      <c r="AA168" s="180">
        <v>112103</v>
      </c>
      <c r="AB168" s="182">
        <v>6.9199999999999998E-2</v>
      </c>
      <c r="AC168" s="180">
        <v>5942184</v>
      </c>
    </row>
    <row r="169" spans="1:29" s="185" customFormat="1" ht="15.75" thickBot="1">
      <c r="A169" s="171">
        <v>43268</v>
      </c>
      <c r="B169" s="172">
        <v>7637</v>
      </c>
      <c r="C169" s="172">
        <v>5441</v>
      </c>
      <c r="D169" s="390">
        <v>0</v>
      </c>
      <c r="E169" s="172">
        <v>89</v>
      </c>
      <c r="F169" s="172">
        <v>524</v>
      </c>
      <c r="G169" s="172">
        <v>130</v>
      </c>
      <c r="H169" s="172">
        <v>40</v>
      </c>
      <c r="I169" s="172">
        <v>1413</v>
      </c>
      <c r="J169" s="172">
        <v>12717</v>
      </c>
      <c r="K169" s="172">
        <v>9487</v>
      </c>
      <c r="L169" s="390">
        <v>0</v>
      </c>
      <c r="M169" s="172">
        <v>175</v>
      </c>
      <c r="N169" s="172">
        <v>824</v>
      </c>
      <c r="O169" s="172">
        <v>164</v>
      </c>
      <c r="P169" s="172">
        <v>57</v>
      </c>
      <c r="Q169" s="172">
        <v>2010</v>
      </c>
      <c r="R169" s="172">
        <v>594</v>
      </c>
      <c r="S169" s="172">
        <v>658</v>
      </c>
      <c r="T169" s="390">
        <v>0</v>
      </c>
      <c r="U169" s="172">
        <v>1116</v>
      </c>
      <c r="V169" s="172">
        <v>273</v>
      </c>
      <c r="W169" s="172">
        <v>314</v>
      </c>
      <c r="X169" s="172">
        <v>214</v>
      </c>
      <c r="Y169" s="172">
        <v>466</v>
      </c>
      <c r="Z169" s="172">
        <v>1.67</v>
      </c>
      <c r="AA169" s="172">
        <v>97156</v>
      </c>
      <c r="AB169" s="174">
        <v>6.0600000000000001E-2</v>
      </c>
      <c r="AC169" s="172">
        <v>4533069</v>
      </c>
    </row>
    <row r="170" spans="1:29" s="185" customFormat="1" ht="15.75" thickBot="1">
      <c r="A170" s="171">
        <v>43269</v>
      </c>
      <c r="B170" s="172">
        <v>6421</v>
      </c>
      <c r="C170" s="172">
        <v>4683</v>
      </c>
      <c r="D170" s="390">
        <v>0</v>
      </c>
      <c r="E170" s="172">
        <v>71</v>
      </c>
      <c r="F170" s="172">
        <v>391</v>
      </c>
      <c r="G170" s="172">
        <v>87</v>
      </c>
      <c r="H170" s="172">
        <v>30</v>
      </c>
      <c r="I170" s="172">
        <v>1159</v>
      </c>
      <c r="J170" s="172">
        <v>11624</v>
      </c>
      <c r="K170" s="172">
        <v>8939</v>
      </c>
      <c r="L170" s="390">
        <v>0</v>
      </c>
      <c r="M170" s="172">
        <v>189</v>
      </c>
      <c r="N170" s="172">
        <v>642</v>
      </c>
      <c r="O170" s="172">
        <v>140</v>
      </c>
      <c r="P170" s="172">
        <v>47</v>
      </c>
      <c r="Q170" s="172">
        <v>1667</v>
      </c>
      <c r="R170" s="172">
        <v>611</v>
      </c>
      <c r="S170" s="172">
        <v>667</v>
      </c>
      <c r="T170" s="390">
        <v>0</v>
      </c>
      <c r="U170" s="172">
        <v>1547</v>
      </c>
      <c r="V170" s="172">
        <v>279</v>
      </c>
      <c r="W170" s="172">
        <v>325</v>
      </c>
      <c r="X170" s="172">
        <v>329</v>
      </c>
      <c r="Y170" s="172">
        <v>468</v>
      </c>
      <c r="Z170" s="172">
        <v>1.81</v>
      </c>
      <c r="AA170" s="172">
        <v>83414</v>
      </c>
      <c r="AB170" s="345">
        <v>0.06</v>
      </c>
      <c r="AC170" s="172">
        <v>3922840</v>
      </c>
    </row>
    <row r="171" spans="1:29" s="185" customFormat="1" ht="15.75" thickBot="1">
      <c r="A171" s="171">
        <v>43270</v>
      </c>
      <c r="B171" s="172">
        <v>7261</v>
      </c>
      <c r="C171" s="172">
        <v>5334</v>
      </c>
      <c r="D171" s="390">
        <v>0</v>
      </c>
      <c r="E171" s="172">
        <v>75</v>
      </c>
      <c r="F171" s="172">
        <v>378</v>
      </c>
      <c r="G171" s="172">
        <v>88</v>
      </c>
      <c r="H171" s="172">
        <v>35</v>
      </c>
      <c r="I171" s="172">
        <v>1351</v>
      </c>
      <c r="J171" s="172">
        <v>13299</v>
      </c>
      <c r="K171" s="172">
        <v>10165</v>
      </c>
      <c r="L171" s="390">
        <v>0</v>
      </c>
      <c r="M171" s="172">
        <v>154</v>
      </c>
      <c r="N171" s="172">
        <v>646</v>
      </c>
      <c r="O171" s="172">
        <v>124</v>
      </c>
      <c r="P171" s="172">
        <v>52</v>
      </c>
      <c r="Q171" s="172">
        <v>2158</v>
      </c>
      <c r="R171" s="172">
        <v>649</v>
      </c>
      <c r="S171" s="172">
        <v>693</v>
      </c>
      <c r="T171" s="390">
        <v>0</v>
      </c>
      <c r="U171" s="172">
        <v>1235</v>
      </c>
      <c r="V171" s="172">
        <v>325</v>
      </c>
      <c r="W171" s="172">
        <v>372</v>
      </c>
      <c r="X171" s="172">
        <v>251</v>
      </c>
      <c r="Y171" s="172">
        <v>559</v>
      </c>
      <c r="Z171" s="172">
        <v>1.83</v>
      </c>
      <c r="AA171" s="172">
        <v>90853</v>
      </c>
      <c r="AB171" s="174">
        <v>6.2399999999999997E-2</v>
      </c>
      <c r="AC171" s="172">
        <v>4710457</v>
      </c>
    </row>
    <row r="172" spans="1:29" s="185" customFormat="1" ht="15.75" thickBot="1">
      <c r="A172" s="171">
        <v>43271</v>
      </c>
      <c r="B172" s="172">
        <v>7786</v>
      </c>
      <c r="C172" s="172">
        <v>5613</v>
      </c>
      <c r="D172" s="390">
        <v>0</v>
      </c>
      <c r="E172" s="172">
        <v>96</v>
      </c>
      <c r="F172" s="172">
        <v>402</v>
      </c>
      <c r="G172" s="172">
        <v>101</v>
      </c>
      <c r="H172" s="172">
        <v>29</v>
      </c>
      <c r="I172" s="172">
        <v>1545</v>
      </c>
      <c r="J172" s="172">
        <v>14063</v>
      </c>
      <c r="K172" s="172">
        <v>10649</v>
      </c>
      <c r="L172" s="390">
        <v>0</v>
      </c>
      <c r="M172" s="172">
        <v>209</v>
      </c>
      <c r="N172" s="172">
        <v>632</v>
      </c>
      <c r="O172" s="172">
        <v>148</v>
      </c>
      <c r="P172" s="172">
        <v>54</v>
      </c>
      <c r="Q172" s="172">
        <v>2371</v>
      </c>
      <c r="R172" s="172">
        <v>649</v>
      </c>
      <c r="S172" s="172">
        <v>710</v>
      </c>
      <c r="T172" s="390">
        <v>0</v>
      </c>
      <c r="U172" s="172">
        <v>1049</v>
      </c>
      <c r="V172" s="172">
        <v>265</v>
      </c>
      <c r="W172" s="172">
        <v>430</v>
      </c>
      <c r="X172" s="172">
        <v>214</v>
      </c>
      <c r="Y172" s="172">
        <v>522</v>
      </c>
      <c r="Z172" s="172">
        <v>1.81</v>
      </c>
      <c r="AA172" s="172">
        <v>92600</v>
      </c>
      <c r="AB172" s="174">
        <v>6.4600000000000005E-2</v>
      </c>
      <c r="AC172" s="172">
        <v>5049340</v>
      </c>
    </row>
    <row r="173" spans="1:29" s="185" customFormat="1" ht="15.75" thickBot="1">
      <c r="A173" s="171">
        <v>43272</v>
      </c>
      <c r="B173" s="172">
        <v>8344</v>
      </c>
      <c r="C173" s="172">
        <v>6030</v>
      </c>
      <c r="D173" s="390">
        <v>0</v>
      </c>
      <c r="E173" s="172">
        <v>108</v>
      </c>
      <c r="F173" s="172">
        <v>414</v>
      </c>
      <c r="G173" s="172">
        <v>109</v>
      </c>
      <c r="H173" s="172">
        <v>11</v>
      </c>
      <c r="I173" s="172">
        <v>1672</v>
      </c>
      <c r="J173" s="172">
        <v>15000</v>
      </c>
      <c r="K173" s="172">
        <v>11209</v>
      </c>
      <c r="L173" s="390">
        <v>0</v>
      </c>
      <c r="M173" s="172">
        <v>261</v>
      </c>
      <c r="N173" s="172">
        <v>693</v>
      </c>
      <c r="O173" s="172">
        <v>169</v>
      </c>
      <c r="P173" s="172">
        <v>15</v>
      </c>
      <c r="Q173" s="172">
        <v>2653</v>
      </c>
      <c r="R173" s="172">
        <v>665</v>
      </c>
      <c r="S173" s="172">
        <v>713</v>
      </c>
      <c r="T173" s="390">
        <v>0</v>
      </c>
      <c r="U173" s="172">
        <v>1262</v>
      </c>
      <c r="V173" s="172">
        <v>288</v>
      </c>
      <c r="W173" s="172">
        <v>363</v>
      </c>
      <c r="X173" s="172">
        <v>162</v>
      </c>
      <c r="Y173" s="172">
        <v>572</v>
      </c>
      <c r="Z173" s="172">
        <v>1.8</v>
      </c>
      <c r="AA173" s="172">
        <v>95370</v>
      </c>
      <c r="AB173" s="174">
        <v>6.6500000000000004E-2</v>
      </c>
      <c r="AC173" s="172">
        <v>5551172</v>
      </c>
    </row>
    <row r="174" spans="1:29" s="185" customFormat="1" ht="15.75" thickBot="1">
      <c r="A174" s="201">
        <v>43273</v>
      </c>
      <c r="B174" s="202">
        <v>7863</v>
      </c>
      <c r="C174" s="202">
        <v>5642</v>
      </c>
      <c r="D174" s="390">
        <v>0</v>
      </c>
      <c r="E174" s="202">
        <v>112</v>
      </c>
      <c r="F174" s="202">
        <v>386</v>
      </c>
      <c r="G174" s="202">
        <v>97</v>
      </c>
      <c r="H174" s="202">
        <v>24</v>
      </c>
      <c r="I174" s="202">
        <v>1602</v>
      </c>
      <c r="J174" s="202">
        <v>13710</v>
      </c>
      <c r="K174" s="202">
        <v>10339</v>
      </c>
      <c r="L174" s="390">
        <v>0</v>
      </c>
      <c r="M174" s="202">
        <v>235</v>
      </c>
      <c r="N174" s="202">
        <v>590</v>
      </c>
      <c r="O174" s="202">
        <v>153</v>
      </c>
      <c r="P174" s="202">
        <v>27</v>
      </c>
      <c r="Q174" s="202">
        <v>2366</v>
      </c>
      <c r="R174" s="202">
        <v>634</v>
      </c>
      <c r="S174" s="202">
        <v>687</v>
      </c>
      <c r="T174" s="390">
        <v>0</v>
      </c>
      <c r="U174" s="202">
        <v>1375</v>
      </c>
      <c r="V174" s="202">
        <v>302</v>
      </c>
      <c r="W174" s="202">
        <v>328</v>
      </c>
      <c r="X174" s="202">
        <v>120</v>
      </c>
      <c r="Y174" s="202">
        <v>501</v>
      </c>
      <c r="Z174" s="202">
        <v>1.74</v>
      </c>
      <c r="AA174" s="202">
        <v>82904</v>
      </c>
      <c r="AB174" s="335">
        <v>7.0699999999999999E-2</v>
      </c>
      <c r="AC174" s="202">
        <v>4982477</v>
      </c>
    </row>
    <row r="175" spans="1:29" s="185" customFormat="1" ht="15.75" thickBot="1">
      <c r="A175" s="143">
        <v>43274</v>
      </c>
      <c r="B175" s="188">
        <v>7791</v>
      </c>
      <c r="C175" s="188">
        <v>5609</v>
      </c>
      <c r="D175" s="390">
        <v>0</v>
      </c>
      <c r="E175" s="188">
        <v>87</v>
      </c>
      <c r="F175" s="188">
        <v>430</v>
      </c>
      <c r="G175" s="188">
        <v>111</v>
      </c>
      <c r="H175" s="188">
        <v>18</v>
      </c>
      <c r="I175" s="188">
        <v>1536</v>
      </c>
      <c r="J175" s="188">
        <v>13493</v>
      </c>
      <c r="K175" s="188">
        <v>10199</v>
      </c>
      <c r="L175" s="390">
        <v>0</v>
      </c>
      <c r="M175" s="188">
        <v>206</v>
      </c>
      <c r="N175" s="188">
        <v>683</v>
      </c>
      <c r="O175" s="188">
        <v>181</v>
      </c>
      <c r="P175" s="188">
        <v>33</v>
      </c>
      <c r="Q175" s="188">
        <v>2191</v>
      </c>
      <c r="R175" s="188">
        <v>636</v>
      </c>
      <c r="S175" s="188">
        <v>683</v>
      </c>
      <c r="T175" s="390">
        <v>0</v>
      </c>
      <c r="U175" s="188">
        <v>1404</v>
      </c>
      <c r="V175" s="188">
        <v>289</v>
      </c>
      <c r="W175" s="188">
        <v>472</v>
      </c>
      <c r="X175" s="188">
        <v>219</v>
      </c>
      <c r="Y175" s="188">
        <v>534</v>
      </c>
      <c r="Z175" s="188">
        <v>1.73</v>
      </c>
      <c r="AA175" s="188">
        <v>80091</v>
      </c>
      <c r="AB175" s="151">
        <v>7.3300000000000004E-2</v>
      </c>
      <c r="AC175" s="188">
        <v>4956875</v>
      </c>
    </row>
    <row r="176" spans="1:29" s="185" customFormat="1" ht="15.75" thickBot="1">
      <c r="A176" s="201">
        <v>43275</v>
      </c>
      <c r="B176" s="202">
        <v>7002</v>
      </c>
      <c r="C176" s="202">
        <v>5175</v>
      </c>
      <c r="D176" s="390">
        <v>0</v>
      </c>
      <c r="E176" s="202">
        <v>79</v>
      </c>
      <c r="F176" s="202">
        <v>385</v>
      </c>
      <c r="G176" s="202">
        <v>75</v>
      </c>
      <c r="H176" s="202">
        <v>16</v>
      </c>
      <c r="I176" s="202">
        <v>1272</v>
      </c>
      <c r="J176" s="202">
        <v>13103</v>
      </c>
      <c r="K176" s="202">
        <v>10242</v>
      </c>
      <c r="L176" s="390">
        <v>0</v>
      </c>
      <c r="M176" s="202">
        <v>182</v>
      </c>
      <c r="N176" s="202">
        <v>569</v>
      </c>
      <c r="O176" s="202">
        <v>142</v>
      </c>
      <c r="P176" s="202">
        <v>23</v>
      </c>
      <c r="Q176" s="202">
        <v>1945</v>
      </c>
      <c r="R176" s="202">
        <v>675</v>
      </c>
      <c r="S176" s="202">
        <v>729</v>
      </c>
      <c r="T176" s="390">
        <v>0</v>
      </c>
      <c r="U176" s="202">
        <v>1474</v>
      </c>
      <c r="V176" s="202">
        <v>262</v>
      </c>
      <c r="W176" s="202">
        <v>538</v>
      </c>
      <c r="X176" s="202">
        <v>170</v>
      </c>
      <c r="Y176" s="202">
        <v>546</v>
      </c>
      <c r="Z176" s="202">
        <v>1.87</v>
      </c>
      <c r="AA176" s="202">
        <v>79121</v>
      </c>
      <c r="AB176" s="335">
        <v>6.7799999999999999E-2</v>
      </c>
      <c r="AC176" s="202">
        <v>4728050</v>
      </c>
    </row>
    <row r="177" spans="1:29" s="185" customFormat="1" ht="15.75" thickBot="1">
      <c r="A177" s="171">
        <v>43276</v>
      </c>
      <c r="B177" s="172">
        <v>7603</v>
      </c>
      <c r="C177" s="172">
        <v>5408</v>
      </c>
      <c r="D177" s="390">
        <v>0</v>
      </c>
      <c r="E177" s="172">
        <v>67</v>
      </c>
      <c r="F177" s="172">
        <v>381</v>
      </c>
      <c r="G177" s="172">
        <v>97</v>
      </c>
      <c r="H177" s="172">
        <v>23</v>
      </c>
      <c r="I177" s="172">
        <v>1627</v>
      </c>
      <c r="J177" s="172">
        <v>13907</v>
      </c>
      <c r="K177" s="172">
        <v>10357</v>
      </c>
      <c r="L177" s="390">
        <v>0</v>
      </c>
      <c r="M177" s="172">
        <v>141</v>
      </c>
      <c r="N177" s="172">
        <v>680</v>
      </c>
      <c r="O177" s="172">
        <v>155</v>
      </c>
      <c r="P177" s="172">
        <v>45</v>
      </c>
      <c r="Q177" s="172">
        <v>2529</v>
      </c>
      <c r="R177" s="172">
        <v>671</v>
      </c>
      <c r="S177" s="172">
        <v>721</v>
      </c>
      <c r="T177" s="390">
        <v>0</v>
      </c>
      <c r="U177" s="172">
        <v>1360</v>
      </c>
      <c r="V177" s="172">
        <v>305</v>
      </c>
      <c r="W177" s="172">
        <v>484</v>
      </c>
      <c r="X177" s="172">
        <v>281</v>
      </c>
      <c r="Y177" s="172">
        <v>580</v>
      </c>
      <c r="Z177" s="172">
        <v>1.83</v>
      </c>
      <c r="AA177" s="172">
        <v>83389</v>
      </c>
      <c r="AB177" s="174">
        <v>6.7199999999999996E-2</v>
      </c>
      <c r="AC177" s="172">
        <v>5102381</v>
      </c>
    </row>
    <row r="178" spans="1:29" s="185" customFormat="1" ht="15.75" thickBot="1">
      <c r="A178" s="201">
        <v>43277</v>
      </c>
      <c r="B178" s="202">
        <v>8011</v>
      </c>
      <c r="C178" s="202">
        <v>5703</v>
      </c>
      <c r="D178" s="390">
        <v>0</v>
      </c>
      <c r="E178" s="202">
        <v>90</v>
      </c>
      <c r="F178" s="202">
        <v>336</v>
      </c>
      <c r="G178" s="202">
        <v>88</v>
      </c>
      <c r="H178" s="202">
        <v>32</v>
      </c>
      <c r="I178" s="202">
        <v>1762</v>
      </c>
      <c r="J178" s="202">
        <v>14528</v>
      </c>
      <c r="K178" s="202">
        <v>10960</v>
      </c>
      <c r="L178" s="390">
        <v>0</v>
      </c>
      <c r="M178" s="202">
        <v>222</v>
      </c>
      <c r="N178" s="202">
        <v>519</v>
      </c>
      <c r="O178" s="202">
        <v>125</v>
      </c>
      <c r="P178" s="202">
        <v>45</v>
      </c>
      <c r="Q178" s="202">
        <v>2657</v>
      </c>
      <c r="R178" s="202">
        <v>668</v>
      </c>
      <c r="S178" s="202">
        <v>729</v>
      </c>
      <c r="T178" s="390">
        <v>0</v>
      </c>
      <c r="U178" s="202">
        <v>1419</v>
      </c>
      <c r="V178" s="202">
        <v>287</v>
      </c>
      <c r="W178" s="202">
        <v>383</v>
      </c>
      <c r="X178" s="202">
        <v>162</v>
      </c>
      <c r="Y178" s="202">
        <v>529</v>
      </c>
      <c r="Z178" s="202">
        <v>1.81</v>
      </c>
      <c r="AA178" s="202">
        <v>86123</v>
      </c>
      <c r="AB178" s="335">
        <v>6.8099999999999994E-2</v>
      </c>
      <c r="AC178" s="202">
        <v>5354949</v>
      </c>
    </row>
    <row r="179" spans="1:29" s="185" customFormat="1" ht="15.75" thickBot="1">
      <c r="A179" s="143">
        <v>43278</v>
      </c>
      <c r="B179" s="188">
        <v>7641</v>
      </c>
      <c r="C179" s="188">
        <v>5861</v>
      </c>
      <c r="D179" s="390">
        <v>0</v>
      </c>
      <c r="E179" s="188">
        <v>116</v>
      </c>
      <c r="F179" s="188">
        <v>349</v>
      </c>
      <c r="G179" s="188">
        <v>83</v>
      </c>
      <c r="H179" s="188">
        <v>21</v>
      </c>
      <c r="I179" s="188">
        <v>1211</v>
      </c>
      <c r="J179" s="188">
        <v>13951</v>
      </c>
      <c r="K179" s="188">
        <v>11191</v>
      </c>
      <c r="L179" s="390">
        <v>0</v>
      </c>
      <c r="M179" s="188">
        <v>251</v>
      </c>
      <c r="N179" s="188">
        <v>624</v>
      </c>
      <c r="O179" s="188">
        <v>113</v>
      </c>
      <c r="P179" s="188">
        <v>25</v>
      </c>
      <c r="Q179" s="188">
        <v>1747</v>
      </c>
      <c r="R179" s="188">
        <v>682</v>
      </c>
      <c r="S179" s="188">
        <v>727</v>
      </c>
      <c r="T179" s="390">
        <v>0</v>
      </c>
      <c r="U179" s="188">
        <v>1272</v>
      </c>
      <c r="V179" s="188">
        <v>331</v>
      </c>
      <c r="W179" s="188">
        <v>344</v>
      </c>
      <c r="X179" s="188">
        <v>167</v>
      </c>
      <c r="Y179" s="188">
        <v>543</v>
      </c>
      <c r="Z179" s="188">
        <v>1.83</v>
      </c>
      <c r="AA179" s="188">
        <v>88024</v>
      </c>
      <c r="AB179" s="151">
        <v>6.8099999999999994E-2</v>
      </c>
      <c r="AC179" s="188">
        <v>5214460</v>
      </c>
    </row>
    <row r="180" spans="1:29" s="185" customFormat="1" ht="15.75" thickBot="1">
      <c r="A180" s="201">
        <v>43279</v>
      </c>
      <c r="B180" s="202">
        <v>8495</v>
      </c>
      <c r="C180" s="202">
        <v>6235</v>
      </c>
      <c r="D180" s="390">
        <v>0</v>
      </c>
      <c r="E180" s="202">
        <v>92</v>
      </c>
      <c r="F180" s="202">
        <v>344</v>
      </c>
      <c r="G180" s="202">
        <v>85</v>
      </c>
      <c r="H180" s="202">
        <v>19</v>
      </c>
      <c r="I180" s="202">
        <v>1720</v>
      </c>
      <c r="J180" s="202">
        <v>15540</v>
      </c>
      <c r="K180" s="202">
        <v>11893</v>
      </c>
      <c r="L180" s="390">
        <v>0</v>
      </c>
      <c r="M180" s="202">
        <v>202</v>
      </c>
      <c r="N180" s="202">
        <v>602</v>
      </c>
      <c r="O180" s="202">
        <v>169</v>
      </c>
      <c r="P180" s="202">
        <v>23</v>
      </c>
      <c r="Q180" s="202">
        <v>2651</v>
      </c>
      <c r="R180" s="202">
        <v>697</v>
      </c>
      <c r="S180" s="202">
        <v>752</v>
      </c>
      <c r="T180" s="390">
        <v>0</v>
      </c>
      <c r="U180" s="202">
        <v>1854</v>
      </c>
      <c r="V180" s="202">
        <v>336</v>
      </c>
      <c r="W180" s="202">
        <v>470</v>
      </c>
      <c r="X180" s="202">
        <v>156</v>
      </c>
      <c r="Y180" s="202">
        <v>526</v>
      </c>
      <c r="Z180" s="202">
        <v>1.83</v>
      </c>
      <c r="AA180" s="202">
        <v>89519</v>
      </c>
      <c r="AB180" s="335">
        <v>7.0599999999999996E-2</v>
      </c>
      <c r="AC180" s="202">
        <v>5921374</v>
      </c>
    </row>
    <row r="182" spans="1:29">
      <c r="R182" s="274"/>
      <c r="S182" s="337"/>
    </row>
    <row r="183" spans="1:29">
      <c r="R183" s="274"/>
      <c r="S183" s="337"/>
    </row>
    <row r="184" spans="1:29">
      <c r="R184" s="274"/>
      <c r="S184" s="337"/>
    </row>
    <row r="185" spans="1:29">
      <c r="R185" s="274"/>
      <c r="S185" s="337"/>
    </row>
    <row r="186" spans="1:29">
      <c r="R186" s="274"/>
      <c r="S186" s="337"/>
    </row>
    <row r="187" spans="1:29" hidden="1">
      <c r="R187" s="274"/>
      <c r="S187" s="337"/>
    </row>
    <row r="188" spans="1:29" hidden="1">
      <c r="R188" s="276"/>
    </row>
  </sheetData>
  <sortState ref="A2:AC180">
    <sortCondition ref="A180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0"/>
  <sheetViews>
    <sheetView workbookViewId="0">
      <pane ySplit="1" topLeftCell="A2" activePane="bottomLeft" state="frozen"/>
      <selection pane="bottomLeft" activeCell="C30" sqref="C30"/>
    </sheetView>
  </sheetViews>
  <sheetFormatPr defaultRowHeight="15"/>
  <cols>
    <col min="1" max="1" width="9.75" style="98" customWidth="1"/>
    <col min="2" max="2" width="10.5" style="98" customWidth="1"/>
    <col min="3" max="3" width="12.25" style="98" customWidth="1"/>
    <col min="4" max="4" width="11.625" style="98" customWidth="1"/>
    <col min="5" max="5" width="12.625" style="98" customWidth="1"/>
    <col min="6" max="6" width="12.75" style="98" customWidth="1"/>
    <col min="7" max="7" width="10.875" style="98" customWidth="1"/>
    <col min="8" max="8" width="9.5" style="98" customWidth="1"/>
    <col min="9" max="9" width="10.625" style="98" customWidth="1"/>
    <col min="10" max="10" width="11.375" style="98" customWidth="1"/>
    <col min="11" max="11" width="10.875" style="98" customWidth="1"/>
    <col min="12" max="12" width="9.125" style="98" customWidth="1"/>
    <col min="13" max="13" width="10.375" style="98" customWidth="1"/>
    <col min="14" max="14" width="9.25" style="98" customWidth="1"/>
    <col min="15" max="15" width="10.375" style="98" customWidth="1"/>
    <col min="16" max="16" width="10.625" style="98" customWidth="1"/>
    <col min="17" max="17" width="10.75" style="98" customWidth="1"/>
    <col min="18" max="19" width="10.25" style="98" customWidth="1"/>
    <col min="20" max="20" width="11.625" style="98" customWidth="1"/>
    <col min="21" max="16384" width="9" style="98"/>
  </cols>
  <sheetData>
    <row r="1" spans="1:20" s="94" customFormat="1" ht="15.75" thickBot="1">
      <c r="A1" s="92" t="s">
        <v>1827</v>
      </c>
      <c r="B1" s="93" t="s">
        <v>1797</v>
      </c>
      <c r="C1" s="93" t="s">
        <v>1798</v>
      </c>
      <c r="D1" s="93" t="s">
        <v>1814</v>
      </c>
      <c r="E1" s="93" t="s">
        <v>1799</v>
      </c>
      <c r="F1" s="93" t="s">
        <v>1800</v>
      </c>
      <c r="G1" s="93" t="s">
        <v>1801</v>
      </c>
      <c r="H1" s="93" t="s">
        <v>1806</v>
      </c>
      <c r="I1" s="93" t="s">
        <v>1807</v>
      </c>
      <c r="J1" s="93" t="s">
        <v>1808</v>
      </c>
      <c r="K1" s="93" t="s">
        <v>1809</v>
      </c>
      <c r="L1" s="93" t="s">
        <v>1810</v>
      </c>
      <c r="M1" s="93" t="s">
        <v>1811</v>
      </c>
      <c r="N1" s="93" t="s">
        <v>1812</v>
      </c>
      <c r="O1" s="93" t="s">
        <v>1813</v>
      </c>
      <c r="P1" s="93" t="s">
        <v>1802</v>
      </c>
      <c r="Q1" s="93" t="s">
        <v>1803</v>
      </c>
      <c r="R1" s="93" t="s">
        <v>1804</v>
      </c>
      <c r="S1" s="93" t="s">
        <v>1805</v>
      </c>
      <c r="T1" s="93" t="s">
        <v>1828</v>
      </c>
    </row>
    <row r="2" spans="1:20" ht="17.25" hidden="1" customHeight="1" thickBot="1">
      <c r="A2" s="95">
        <v>42887</v>
      </c>
      <c r="B2" s="96">
        <v>8117</v>
      </c>
      <c r="C2" s="96">
        <v>5291</v>
      </c>
      <c r="D2" s="97">
        <v>0.65180000000000005</v>
      </c>
      <c r="E2" s="96">
        <v>20904</v>
      </c>
      <c r="F2" s="96">
        <v>11739</v>
      </c>
      <c r="G2" s="97">
        <v>0.56159999999999999</v>
      </c>
      <c r="H2" s="96">
        <v>506</v>
      </c>
      <c r="I2" s="96">
        <v>471</v>
      </c>
      <c r="J2" s="97">
        <v>0.93079999999999996</v>
      </c>
      <c r="K2" s="96">
        <v>17</v>
      </c>
      <c r="L2" s="97">
        <v>3.3599999999999998E-2</v>
      </c>
      <c r="M2" s="96">
        <v>12</v>
      </c>
      <c r="N2" s="97">
        <v>2.3699999999999999E-2</v>
      </c>
      <c r="O2" s="96">
        <v>0</v>
      </c>
      <c r="P2" s="96">
        <v>11739</v>
      </c>
      <c r="Q2" s="96">
        <v>9476</v>
      </c>
      <c r="R2" s="96">
        <v>9476</v>
      </c>
      <c r="S2" s="96">
        <v>2263</v>
      </c>
      <c r="T2" s="97">
        <v>0.1928</v>
      </c>
    </row>
    <row r="3" spans="1:20" ht="17.25" hidden="1" customHeight="1" thickBot="1">
      <c r="A3" s="95">
        <v>42888</v>
      </c>
      <c r="B3" s="96">
        <v>8106</v>
      </c>
      <c r="C3" s="96">
        <v>5600</v>
      </c>
      <c r="D3" s="97">
        <v>0.69079999999999997</v>
      </c>
      <c r="E3" s="96">
        <v>20826</v>
      </c>
      <c r="F3" s="96">
        <v>12767</v>
      </c>
      <c r="G3" s="97">
        <v>0.61299999999999999</v>
      </c>
      <c r="H3" s="96">
        <v>507</v>
      </c>
      <c r="I3" s="96">
        <v>479</v>
      </c>
      <c r="J3" s="97">
        <v>0.94479999999999997</v>
      </c>
      <c r="K3" s="96">
        <v>13</v>
      </c>
      <c r="L3" s="97">
        <v>2.5600000000000001E-2</v>
      </c>
      <c r="M3" s="96">
        <v>11</v>
      </c>
      <c r="N3" s="97">
        <v>2.1700000000000001E-2</v>
      </c>
      <c r="O3" s="96">
        <v>1</v>
      </c>
      <c r="P3" s="96">
        <v>12767</v>
      </c>
      <c r="Q3" s="96">
        <v>10408</v>
      </c>
      <c r="R3" s="96">
        <v>10408</v>
      </c>
      <c r="S3" s="96">
        <v>2359</v>
      </c>
      <c r="T3" s="97">
        <v>0.18479999999999999</v>
      </c>
    </row>
    <row r="4" spans="1:20" ht="17.25" hidden="1" customHeight="1" thickBot="1">
      <c r="A4" s="95">
        <v>42889</v>
      </c>
      <c r="B4" s="96">
        <v>8099</v>
      </c>
      <c r="C4" s="96">
        <v>5619</v>
      </c>
      <c r="D4" s="97">
        <v>0.69379999999999997</v>
      </c>
      <c r="E4" s="96">
        <v>20777</v>
      </c>
      <c r="F4" s="96">
        <v>12890</v>
      </c>
      <c r="G4" s="97">
        <v>0.62039999999999995</v>
      </c>
      <c r="H4" s="96">
        <v>457</v>
      </c>
      <c r="I4" s="96">
        <v>432</v>
      </c>
      <c r="J4" s="97">
        <v>0.94530000000000003</v>
      </c>
      <c r="K4" s="96">
        <v>11</v>
      </c>
      <c r="L4" s="97">
        <v>2.41E-2</v>
      </c>
      <c r="M4" s="96">
        <v>13</v>
      </c>
      <c r="N4" s="97">
        <v>2.8400000000000002E-2</v>
      </c>
      <c r="O4" s="96">
        <v>0</v>
      </c>
      <c r="P4" s="96">
        <v>12890</v>
      </c>
      <c r="Q4" s="96">
        <v>10383</v>
      </c>
      <c r="R4" s="96">
        <v>10383</v>
      </c>
      <c r="S4" s="96">
        <v>2507</v>
      </c>
      <c r="T4" s="97">
        <v>0.19450000000000001</v>
      </c>
    </row>
    <row r="5" spans="1:20" ht="17.25" hidden="1" customHeight="1" thickBot="1">
      <c r="A5" s="95">
        <v>42891</v>
      </c>
      <c r="B5" s="96">
        <v>8166</v>
      </c>
      <c r="C5" s="96">
        <v>5445</v>
      </c>
      <c r="D5" s="97">
        <v>0.66679999999999995</v>
      </c>
      <c r="E5" s="96">
        <v>20893</v>
      </c>
      <c r="F5" s="96">
        <v>12458</v>
      </c>
      <c r="G5" s="97">
        <v>0.59630000000000005</v>
      </c>
      <c r="H5" s="96">
        <v>496</v>
      </c>
      <c r="I5" s="96">
        <v>457</v>
      </c>
      <c r="J5" s="97">
        <v>0.9214</v>
      </c>
      <c r="K5" s="96">
        <v>20</v>
      </c>
      <c r="L5" s="97">
        <v>4.0300000000000002E-2</v>
      </c>
      <c r="M5" s="96">
        <v>16</v>
      </c>
      <c r="N5" s="97">
        <v>3.2300000000000002E-2</v>
      </c>
      <c r="O5" s="96">
        <v>2</v>
      </c>
      <c r="P5" s="96">
        <v>12458</v>
      </c>
      <c r="Q5" s="96">
        <v>10050</v>
      </c>
      <c r="R5" s="96">
        <v>10050</v>
      </c>
      <c r="S5" s="96">
        <v>2408</v>
      </c>
      <c r="T5" s="97">
        <v>0.1933</v>
      </c>
    </row>
    <row r="6" spans="1:20" ht="17.25" hidden="1" customHeight="1" thickBot="1">
      <c r="A6" s="95">
        <v>42892</v>
      </c>
      <c r="B6" s="96">
        <v>8159</v>
      </c>
      <c r="C6" s="96">
        <v>5448</v>
      </c>
      <c r="D6" s="97">
        <v>0.66769999999999996</v>
      </c>
      <c r="E6" s="96">
        <v>20870</v>
      </c>
      <c r="F6" s="96">
        <v>12305</v>
      </c>
      <c r="G6" s="97">
        <v>0.58960000000000001</v>
      </c>
      <c r="H6" s="96">
        <v>557</v>
      </c>
      <c r="I6" s="96">
        <v>515</v>
      </c>
      <c r="J6" s="97">
        <v>0.92459999999999998</v>
      </c>
      <c r="K6" s="96">
        <v>16</v>
      </c>
      <c r="L6" s="97">
        <v>2.87E-2</v>
      </c>
      <c r="M6" s="96">
        <v>22</v>
      </c>
      <c r="N6" s="97">
        <v>3.95E-2</v>
      </c>
      <c r="O6" s="96">
        <v>4</v>
      </c>
      <c r="P6" s="96">
        <v>12305</v>
      </c>
      <c r="Q6" s="96">
        <v>9927</v>
      </c>
      <c r="R6" s="96">
        <v>9927</v>
      </c>
      <c r="S6" s="96">
        <v>2378</v>
      </c>
      <c r="T6" s="97">
        <v>0.1933</v>
      </c>
    </row>
    <row r="7" spans="1:20" ht="17.25" hidden="1" customHeight="1" thickBot="1">
      <c r="A7" s="95">
        <v>42893</v>
      </c>
      <c r="B7" s="96">
        <v>8140</v>
      </c>
      <c r="C7" s="96">
        <v>5155</v>
      </c>
      <c r="D7" s="97">
        <v>0.63329999999999997</v>
      </c>
      <c r="E7" s="96">
        <v>20814</v>
      </c>
      <c r="F7" s="96">
        <v>11542</v>
      </c>
      <c r="G7" s="97">
        <v>0.55449999999999999</v>
      </c>
      <c r="H7" s="96">
        <v>560</v>
      </c>
      <c r="I7" s="96">
        <v>517</v>
      </c>
      <c r="J7" s="97">
        <v>0.92320000000000002</v>
      </c>
      <c r="K7" s="96">
        <v>22</v>
      </c>
      <c r="L7" s="97">
        <v>3.9300000000000002E-2</v>
      </c>
      <c r="M7" s="96">
        <v>17</v>
      </c>
      <c r="N7" s="97">
        <v>3.04E-2</v>
      </c>
      <c r="O7" s="96">
        <v>2</v>
      </c>
      <c r="P7" s="96">
        <v>11542</v>
      </c>
      <c r="Q7" s="96">
        <v>9270</v>
      </c>
      <c r="R7" s="96">
        <v>9270</v>
      </c>
      <c r="S7" s="96">
        <v>2272</v>
      </c>
      <c r="T7" s="97">
        <v>0.1968</v>
      </c>
    </row>
    <row r="8" spans="1:20" ht="16.5" hidden="1" thickBot="1">
      <c r="A8" s="95">
        <v>42894</v>
      </c>
      <c r="B8" s="96">
        <v>8133</v>
      </c>
      <c r="C8" s="96">
        <v>4878</v>
      </c>
      <c r="D8" s="97">
        <v>0.5998</v>
      </c>
      <c r="E8" s="96">
        <v>20803</v>
      </c>
      <c r="F8" s="96">
        <v>10599</v>
      </c>
      <c r="G8" s="97">
        <v>0.50949999999999995</v>
      </c>
      <c r="H8" s="96">
        <v>545</v>
      </c>
      <c r="I8" s="96">
        <v>506</v>
      </c>
      <c r="J8" s="97">
        <v>0.9284</v>
      </c>
      <c r="K8" s="96">
        <v>19</v>
      </c>
      <c r="L8" s="97">
        <v>3.49E-2</v>
      </c>
      <c r="M8" s="96">
        <v>18</v>
      </c>
      <c r="N8" s="97">
        <v>3.3000000000000002E-2</v>
      </c>
      <c r="O8" s="96">
        <v>0</v>
      </c>
      <c r="P8" s="96">
        <v>10599</v>
      </c>
      <c r="Q8" s="96">
        <v>8551</v>
      </c>
      <c r="R8" s="96">
        <v>8551</v>
      </c>
      <c r="S8" s="96">
        <v>2048</v>
      </c>
      <c r="T8" s="97">
        <v>0.19320000000000001</v>
      </c>
    </row>
    <row r="9" spans="1:20" ht="16.5" hidden="1" thickBot="1">
      <c r="A9" s="95">
        <v>42895</v>
      </c>
      <c r="B9" s="96">
        <v>8126</v>
      </c>
      <c r="C9" s="96">
        <v>5230</v>
      </c>
      <c r="D9" s="97">
        <v>0.64359999999999995</v>
      </c>
      <c r="E9" s="96">
        <v>20779</v>
      </c>
      <c r="F9" s="96">
        <v>11854</v>
      </c>
      <c r="G9" s="97">
        <v>0.57050000000000001</v>
      </c>
      <c r="H9" s="96">
        <v>589</v>
      </c>
      <c r="I9" s="96">
        <v>540</v>
      </c>
      <c r="J9" s="97">
        <v>0.91679999999999995</v>
      </c>
      <c r="K9" s="96">
        <v>19</v>
      </c>
      <c r="L9" s="97">
        <v>3.2300000000000002E-2</v>
      </c>
      <c r="M9" s="96">
        <v>21</v>
      </c>
      <c r="N9" s="97">
        <v>3.5700000000000003E-2</v>
      </c>
      <c r="O9" s="96">
        <v>2</v>
      </c>
      <c r="P9" s="96">
        <v>11854</v>
      </c>
      <c r="Q9" s="96">
        <v>9569</v>
      </c>
      <c r="R9" s="96">
        <v>9569</v>
      </c>
      <c r="S9" s="96">
        <v>2285</v>
      </c>
      <c r="T9" s="97">
        <v>0.1928</v>
      </c>
    </row>
    <row r="10" spans="1:20" ht="16.5" hidden="1" thickBot="1">
      <c r="A10" s="95">
        <v>42896</v>
      </c>
      <c r="B10" s="96">
        <v>8120</v>
      </c>
      <c r="C10" s="96">
        <v>5233</v>
      </c>
      <c r="D10" s="97">
        <v>0.64449999999999996</v>
      </c>
      <c r="E10" s="96">
        <v>20764</v>
      </c>
      <c r="F10" s="96">
        <v>11919</v>
      </c>
      <c r="G10" s="97">
        <v>0.57399999999999995</v>
      </c>
      <c r="H10" s="96">
        <v>545</v>
      </c>
      <c r="I10" s="96">
        <v>496</v>
      </c>
      <c r="J10" s="97">
        <v>0.91010000000000002</v>
      </c>
      <c r="K10" s="96">
        <v>20</v>
      </c>
      <c r="L10" s="97">
        <v>3.6700000000000003E-2</v>
      </c>
      <c r="M10" s="96">
        <v>24</v>
      </c>
      <c r="N10" s="97">
        <v>4.3999999999999997E-2</v>
      </c>
      <c r="O10" s="96">
        <v>3</v>
      </c>
      <c r="P10" s="96">
        <v>11919</v>
      </c>
      <c r="Q10" s="96">
        <v>9591</v>
      </c>
      <c r="R10" s="96">
        <v>9591</v>
      </c>
      <c r="S10" s="96">
        <v>2328</v>
      </c>
      <c r="T10" s="97">
        <v>0.1953</v>
      </c>
    </row>
    <row r="11" spans="1:20" ht="16.5" hidden="1" thickBot="1">
      <c r="A11" s="95">
        <v>42897</v>
      </c>
      <c r="B11" s="96">
        <v>8119</v>
      </c>
      <c r="C11" s="96">
        <v>5180</v>
      </c>
      <c r="D11" s="97">
        <v>0.63800000000000001</v>
      </c>
      <c r="E11" s="96">
        <v>20759</v>
      </c>
      <c r="F11" s="96">
        <v>11769</v>
      </c>
      <c r="G11" s="97">
        <v>0.56689999999999996</v>
      </c>
      <c r="H11" s="96">
        <v>426</v>
      </c>
      <c r="I11" s="96">
        <v>392</v>
      </c>
      <c r="J11" s="97">
        <v>0.92020000000000002</v>
      </c>
      <c r="K11" s="96">
        <v>19</v>
      </c>
      <c r="L11" s="97">
        <v>4.4600000000000001E-2</v>
      </c>
      <c r="M11" s="96">
        <v>11</v>
      </c>
      <c r="N11" s="97">
        <v>2.58E-2</v>
      </c>
      <c r="O11" s="96">
        <v>1</v>
      </c>
      <c r="P11" s="96">
        <v>11769</v>
      </c>
      <c r="Q11" s="96">
        <v>9462</v>
      </c>
      <c r="R11" s="96">
        <v>9462</v>
      </c>
      <c r="S11" s="96">
        <v>2307</v>
      </c>
      <c r="T11" s="97">
        <v>0.19600000000000001</v>
      </c>
    </row>
    <row r="12" spans="1:20" ht="16.5" hidden="1" thickBot="1">
      <c r="A12" s="95">
        <v>42898</v>
      </c>
      <c r="B12" s="96">
        <v>8121</v>
      </c>
      <c r="C12" s="96">
        <v>5080</v>
      </c>
      <c r="D12" s="97">
        <v>0.62549999999999994</v>
      </c>
      <c r="E12" s="96">
        <v>20731</v>
      </c>
      <c r="F12" s="96">
        <v>11505</v>
      </c>
      <c r="G12" s="97">
        <v>0.55500000000000005</v>
      </c>
      <c r="H12" s="96">
        <v>485</v>
      </c>
      <c r="I12" s="96">
        <v>450</v>
      </c>
      <c r="J12" s="97">
        <v>0.92779999999999996</v>
      </c>
      <c r="K12" s="96">
        <v>19</v>
      </c>
      <c r="L12" s="97">
        <v>3.9199999999999999E-2</v>
      </c>
      <c r="M12" s="96">
        <v>13</v>
      </c>
      <c r="N12" s="97">
        <v>2.6800000000000001E-2</v>
      </c>
      <c r="O12" s="96">
        <v>1</v>
      </c>
      <c r="P12" s="96">
        <v>11505</v>
      </c>
      <c r="Q12" s="96">
        <v>9197</v>
      </c>
      <c r="R12" s="96">
        <v>9197</v>
      </c>
      <c r="S12" s="96">
        <v>2308</v>
      </c>
      <c r="T12" s="97">
        <v>0.2006</v>
      </c>
    </row>
    <row r="13" spans="1:20" ht="16.5" hidden="1" thickBot="1">
      <c r="A13" s="95">
        <v>42919</v>
      </c>
      <c r="B13" s="99">
        <v>9870</v>
      </c>
      <c r="C13" s="99">
        <v>5541</v>
      </c>
      <c r="D13" s="100">
        <v>0.56140000000000001</v>
      </c>
      <c r="E13" s="99">
        <v>24939</v>
      </c>
      <c r="F13" s="99">
        <v>11790</v>
      </c>
      <c r="G13" s="100">
        <v>0.4728</v>
      </c>
      <c r="H13" s="99">
        <v>443</v>
      </c>
      <c r="I13" s="99">
        <v>403</v>
      </c>
      <c r="J13" s="100">
        <v>0.90969999999999995</v>
      </c>
      <c r="K13" s="99">
        <v>18</v>
      </c>
      <c r="L13" s="100">
        <v>4.0599999999999997E-2</v>
      </c>
      <c r="M13" s="99">
        <v>20</v>
      </c>
      <c r="N13" s="100">
        <v>4.5100000000000001E-2</v>
      </c>
      <c r="O13" s="99">
        <v>0</v>
      </c>
      <c r="P13" s="99">
        <v>11790</v>
      </c>
      <c r="Q13" s="99">
        <v>9705</v>
      </c>
      <c r="R13" s="99">
        <v>9705</v>
      </c>
      <c r="S13" s="99">
        <v>2085</v>
      </c>
      <c r="T13" s="97">
        <v>0.17680000000000001</v>
      </c>
    </row>
    <row r="14" spans="1:20" ht="16.5" hidden="1" thickBot="1">
      <c r="A14" s="95">
        <v>42920</v>
      </c>
      <c r="B14" s="99">
        <v>9870</v>
      </c>
      <c r="C14" s="99">
        <v>5474</v>
      </c>
      <c r="D14" s="100">
        <v>0.55459999999999998</v>
      </c>
      <c r="E14" s="99">
        <v>24938</v>
      </c>
      <c r="F14" s="99">
        <v>11537</v>
      </c>
      <c r="G14" s="100">
        <v>0.46260000000000001</v>
      </c>
      <c r="H14" s="99">
        <v>516</v>
      </c>
      <c r="I14" s="99">
        <v>475</v>
      </c>
      <c r="J14" s="100">
        <v>0.92049999999999998</v>
      </c>
      <c r="K14" s="99">
        <v>22</v>
      </c>
      <c r="L14" s="100">
        <v>4.2599999999999999E-2</v>
      </c>
      <c r="M14" s="99">
        <v>16</v>
      </c>
      <c r="N14" s="100">
        <v>3.1E-2</v>
      </c>
      <c r="O14" s="99">
        <v>0</v>
      </c>
      <c r="P14" s="99">
        <v>11537</v>
      </c>
      <c r="Q14" s="99">
        <v>9505</v>
      </c>
      <c r="R14" s="99">
        <v>9505</v>
      </c>
      <c r="S14" s="99">
        <v>2032</v>
      </c>
      <c r="T14" s="97">
        <v>0.17610000000000001</v>
      </c>
    </row>
    <row r="15" spans="1:20" ht="16.5" hidden="1" thickBot="1">
      <c r="A15" s="95">
        <v>42921</v>
      </c>
      <c r="B15" s="99">
        <v>9870</v>
      </c>
      <c r="C15" s="99">
        <v>5269</v>
      </c>
      <c r="D15" s="100">
        <v>0.53380000000000005</v>
      </c>
      <c r="E15" s="99">
        <v>24958</v>
      </c>
      <c r="F15" s="99">
        <v>10783</v>
      </c>
      <c r="G15" s="100">
        <v>0.432</v>
      </c>
      <c r="H15" s="99">
        <v>518</v>
      </c>
      <c r="I15" s="99">
        <v>478</v>
      </c>
      <c r="J15" s="100">
        <v>0.92279999999999995</v>
      </c>
      <c r="K15" s="99">
        <v>19</v>
      </c>
      <c r="L15" s="100">
        <v>3.6700000000000003E-2</v>
      </c>
      <c r="M15" s="99">
        <v>18</v>
      </c>
      <c r="N15" s="100">
        <v>3.4700000000000002E-2</v>
      </c>
      <c r="O15" s="99">
        <v>1</v>
      </c>
      <c r="P15" s="99">
        <v>10783</v>
      </c>
      <c r="Q15" s="99">
        <v>8982</v>
      </c>
      <c r="R15" s="99">
        <v>8982</v>
      </c>
      <c r="S15" s="99">
        <v>1801</v>
      </c>
      <c r="T15" s="97">
        <v>0.16700000000000001</v>
      </c>
    </row>
    <row r="16" spans="1:20" ht="16.5" hidden="1" thickBot="1">
      <c r="A16" s="95">
        <v>42922</v>
      </c>
      <c r="B16" s="99">
        <v>9864</v>
      </c>
      <c r="C16" s="99">
        <v>4830</v>
      </c>
      <c r="D16" s="100">
        <v>0.48970000000000002</v>
      </c>
      <c r="E16" s="99">
        <v>24959</v>
      </c>
      <c r="F16" s="99">
        <v>9732</v>
      </c>
      <c r="G16" s="100">
        <v>0.38990000000000002</v>
      </c>
      <c r="H16" s="99">
        <v>513</v>
      </c>
      <c r="I16" s="99">
        <v>474</v>
      </c>
      <c r="J16" s="100">
        <v>0.92400000000000004</v>
      </c>
      <c r="K16" s="99">
        <v>18</v>
      </c>
      <c r="L16" s="100">
        <v>3.5099999999999999E-2</v>
      </c>
      <c r="M16" s="99">
        <v>17</v>
      </c>
      <c r="N16" s="100">
        <v>3.3099999999999997E-2</v>
      </c>
      <c r="O16" s="99">
        <v>0</v>
      </c>
      <c r="P16" s="99">
        <v>9732</v>
      </c>
      <c r="Q16" s="99">
        <v>8084</v>
      </c>
      <c r="R16" s="99">
        <v>8084</v>
      </c>
      <c r="S16" s="99">
        <v>1648</v>
      </c>
      <c r="T16" s="97">
        <v>0.16930000000000001</v>
      </c>
    </row>
    <row r="17" spans="1:20" ht="16.5" hidden="1" thickBot="1">
      <c r="A17" s="95">
        <v>42923</v>
      </c>
      <c r="B17" s="99">
        <v>9861</v>
      </c>
      <c r="C17" s="99">
        <v>5161</v>
      </c>
      <c r="D17" s="100">
        <v>0.52339999999999998</v>
      </c>
      <c r="E17" s="99">
        <v>24953</v>
      </c>
      <c r="F17" s="99">
        <v>11098</v>
      </c>
      <c r="G17" s="100">
        <v>0.44479999999999997</v>
      </c>
      <c r="H17" s="99">
        <v>498</v>
      </c>
      <c r="I17" s="99">
        <v>456</v>
      </c>
      <c r="J17" s="100">
        <v>0.91569999999999996</v>
      </c>
      <c r="K17" s="99">
        <v>19</v>
      </c>
      <c r="L17" s="100">
        <v>3.8199999999999998E-2</v>
      </c>
      <c r="M17" s="99">
        <v>20</v>
      </c>
      <c r="N17" s="100">
        <v>4.02E-2</v>
      </c>
      <c r="O17" s="99">
        <v>1</v>
      </c>
      <c r="P17" s="99">
        <v>11098</v>
      </c>
      <c r="Q17" s="99">
        <v>9220</v>
      </c>
      <c r="R17" s="99">
        <v>9220</v>
      </c>
      <c r="S17" s="99">
        <v>1878</v>
      </c>
      <c r="T17" s="97">
        <v>0.16919999999999999</v>
      </c>
    </row>
    <row r="18" spans="1:20" ht="16.5" hidden="1" thickBot="1">
      <c r="A18" s="101">
        <v>42924</v>
      </c>
      <c r="B18" s="99">
        <v>9846</v>
      </c>
      <c r="C18" s="99">
        <v>5134</v>
      </c>
      <c r="D18" s="100">
        <v>0.52139999999999997</v>
      </c>
      <c r="E18" s="99">
        <v>24916</v>
      </c>
      <c r="F18" s="99">
        <v>11109</v>
      </c>
      <c r="G18" s="100">
        <v>0.44590000000000002</v>
      </c>
      <c r="H18" s="99">
        <v>552</v>
      </c>
      <c r="I18" s="99">
        <v>504</v>
      </c>
      <c r="J18" s="100">
        <v>0.91300000000000003</v>
      </c>
      <c r="K18" s="99">
        <v>22</v>
      </c>
      <c r="L18" s="100">
        <v>3.9899999999999998E-2</v>
      </c>
      <c r="M18" s="99">
        <v>22</v>
      </c>
      <c r="N18" s="100">
        <v>3.9899999999999998E-2</v>
      </c>
      <c r="O18" s="99">
        <v>4</v>
      </c>
      <c r="P18" s="99">
        <v>11109</v>
      </c>
      <c r="Q18" s="99">
        <v>9280</v>
      </c>
      <c r="R18" s="99">
        <v>9280</v>
      </c>
      <c r="S18" s="99">
        <v>1829</v>
      </c>
      <c r="T18" s="97">
        <v>0.1646</v>
      </c>
    </row>
    <row r="19" spans="1:20" ht="16.5" hidden="1" thickBot="1">
      <c r="A19" s="101">
        <v>42925</v>
      </c>
      <c r="B19" s="99">
        <v>9854</v>
      </c>
      <c r="C19" s="99">
        <v>5124</v>
      </c>
      <c r="D19" s="100">
        <v>0.52</v>
      </c>
      <c r="E19" s="99">
        <v>24938</v>
      </c>
      <c r="F19" s="99">
        <v>11043</v>
      </c>
      <c r="G19" s="100">
        <v>0.44280000000000003</v>
      </c>
      <c r="H19" s="99">
        <v>454</v>
      </c>
      <c r="I19" s="99">
        <v>415</v>
      </c>
      <c r="J19" s="100">
        <v>0.91410000000000002</v>
      </c>
      <c r="K19" s="99">
        <v>11</v>
      </c>
      <c r="L19" s="100">
        <v>2.4199999999999999E-2</v>
      </c>
      <c r="M19" s="99">
        <v>24</v>
      </c>
      <c r="N19" s="100">
        <v>5.2900000000000003E-2</v>
      </c>
      <c r="O19" s="99">
        <v>2</v>
      </c>
      <c r="P19" s="99">
        <v>11043</v>
      </c>
      <c r="Q19" s="99">
        <v>9106</v>
      </c>
      <c r="R19" s="99">
        <v>9106</v>
      </c>
      <c r="S19" s="99">
        <v>1937</v>
      </c>
      <c r="T19" s="97">
        <v>0.1754</v>
      </c>
    </row>
    <row r="20" spans="1:20" ht="16.5" hidden="1" thickBot="1">
      <c r="A20" s="101">
        <v>42926</v>
      </c>
      <c r="B20" s="99">
        <v>9826</v>
      </c>
      <c r="C20" s="99">
        <v>5005</v>
      </c>
      <c r="D20" s="100">
        <v>0.50939999999999996</v>
      </c>
      <c r="E20" s="99">
        <v>24854</v>
      </c>
      <c r="F20" s="99">
        <v>10661</v>
      </c>
      <c r="G20" s="100">
        <v>0.4289</v>
      </c>
      <c r="H20" s="99">
        <v>494</v>
      </c>
      <c r="I20" s="99">
        <v>463</v>
      </c>
      <c r="J20" s="100">
        <v>0.93720000000000003</v>
      </c>
      <c r="K20" s="99">
        <v>15</v>
      </c>
      <c r="L20" s="100">
        <v>3.04E-2</v>
      </c>
      <c r="M20" s="99">
        <v>12</v>
      </c>
      <c r="N20" s="100">
        <v>2.4299999999999999E-2</v>
      </c>
      <c r="O20" s="99">
        <v>2</v>
      </c>
      <c r="P20" s="99">
        <v>10661</v>
      </c>
      <c r="Q20" s="99">
        <v>8719</v>
      </c>
      <c r="R20" s="99">
        <v>8719</v>
      </c>
      <c r="S20" s="99">
        <v>1942</v>
      </c>
      <c r="T20" s="97">
        <v>0.1822</v>
      </c>
    </row>
    <row r="21" spans="1:20" ht="16.5" hidden="1" thickBot="1">
      <c r="A21" s="101">
        <v>42927</v>
      </c>
      <c r="B21" s="99">
        <v>9819</v>
      </c>
      <c r="C21" s="99">
        <v>4946</v>
      </c>
      <c r="D21" s="100">
        <v>0.50370000000000004</v>
      </c>
      <c r="E21" s="99">
        <v>24802</v>
      </c>
      <c r="F21" s="99">
        <v>10508</v>
      </c>
      <c r="G21" s="100">
        <v>0.42370000000000002</v>
      </c>
      <c r="H21" s="99">
        <v>444</v>
      </c>
      <c r="I21" s="99">
        <v>406</v>
      </c>
      <c r="J21" s="100">
        <v>0.91439999999999999</v>
      </c>
      <c r="K21" s="99">
        <v>18</v>
      </c>
      <c r="L21" s="100">
        <v>4.0500000000000001E-2</v>
      </c>
      <c r="M21" s="99">
        <v>17</v>
      </c>
      <c r="N21" s="100">
        <v>3.8300000000000001E-2</v>
      </c>
      <c r="O21" s="99">
        <v>2</v>
      </c>
      <c r="P21" s="99">
        <v>10508</v>
      </c>
      <c r="Q21" s="99">
        <v>8552</v>
      </c>
      <c r="R21" s="99">
        <v>8552</v>
      </c>
      <c r="S21" s="99">
        <v>1956</v>
      </c>
      <c r="T21" s="97">
        <v>0.18609999999999999</v>
      </c>
    </row>
    <row r="22" spans="1:20" ht="16.5" hidden="1" thickBot="1">
      <c r="A22" s="101">
        <v>42928</v>
      </c>
      <c r="B22" s="99">
        <v>9819</v>
      </c>
      <c r="C22" s="99">
        <v>4717</v>
      </c>
      <c r="D22" s="100">
        <v>0.48039999999999999</v>
      </c>
      <c r="E22" s="99">
        <v>24812</v>
      </c>
      <c r="F22" s="99">
        <v>9722</v>
      </c>
      <c r="G22" s="100">
        <v>0.39179999999999998</v>
      </c>
      <c r="H22" s="99">
        <v>493</v>
      </c>
      <c r="I22" s="99">
        <v>451</v>
      </c>
      <c r="J22" s="100">
        <v>0.91479999999999995</v>
      </c>
      <c r="K22" s="99">
        <v>19</v>
      </c>
      <c r="L22" s="100">
        <v>3.85E-2</v>
      </c>
      <c r="M22" s="99">
        <v>18</v>
      </c>
      <c r="N22" s="100">
        <v>3.6499999999999998E-2</v>
      </c>
      <c r="O22" s="99">
        <v>2</v>
      </c>
      <c r="P22" s="99">
        <v>9722</v>
      </c>
      <c r="Q22" s="99">
        <v>7843</v>
      </c>
      <c r="R22" s="99">
        <v>7843</v>
      </c>
      <c r="S22" s="99">
        <v>1879</v>
      </c>
      <c r="T22" s="97">
        <v>0.1933</v>
      </c>
    </row>
    <row r="23" spans="1:20" ht="16.5" hidden="1" customHeight="1" thickBot="1">
      <c r="A23" s="101">
        <v>42929</v>
      </c>
      <c r="B23" s="99">
        <v>9818</v>
      </c>
      <c r="C23" s="99">
        <v>4471</v>
      </c>
      <c r="D23" s="100">
        <v>0.45540000000000003</v>
      </c>
      <c r="E23" s="99">
        <v>24808</v>
      </c>
      <c r="F23" s="99">
        <v>8731</v>
      </c>
      <c r="G23" s="100">
        <v>0.35189999999999999</v>
      </c>
      <c r="H23" s="99">
        <v>511</v>
      </c>
      <c r="I23" s="99">
        <v>479</v>
      </c>
      <c r="J23" s="100">
        <v>0.93740000000000001</v>
      </c>
      <c r="K23" s="99">
        <v>12</v>
      </c>
      <c r="L23" s="100">
        <v>2.35E-2</v>
      </c>
      <c r="M23" s="99">
        <v>14</v>
      </c>
      <c r="N23" s="100">
        <v>2.7400000000000001E-2</v>
      </c>
      <c r="O23" s="99">
        <v>3</v>
      </c>
      <c r="P23" s="99">
        <v>8731</v>
      </c>
      <c r="Q23" s="99">
        <v>6982</v>
      </c>
      <c r="R23" s="99">
        <v>6982</v>
      </c>
      <c r="S23" s="99">
        <v>1749</v>
      </c>
      <c r="T23" s="97">
        <v>0.20030000000000001</v>
      </c>
    </row>
    <row r="24" spans="1:20" ht="16.5" hidden="1" customHeight="1" thickBot="1">
      <c r="A24" s="101">
        <v>42930</v>
      </c>
      <c r="B24" s="99">
        <v>9818</v>
      </c>
      <c r="C24" s="99">
        <v>4903</v>
      </c>
      <c r="D24" s="100">
        <v>0.49940000000000001</v>
      </c>
      <c r="E24" s="99">
        <v>24794</v>
      </c>
      <c r="F24" s="99">
        <v>10271</v>
      </c>
      <c r="G24" s="100">
        <v>0.4143</v>
      </c>
      <c r="H24" s="99">
        <v>455</v>
      </c>
      <c r="I24" s="99">
        <v>411</v>
      </c>
      <c r="J24" s="100">
        <v>0.90329999999999999</v>
      </c>
      <c r="K24" s="99">
        <v>19</v>
      </c>
      <c r="L24" s="100">
        <v>4.1799999999999997E-2</v>
      </c>
      <c r="M24" s="99">
        <v>21</v>
      </c>
      <c r="N24" s="100">
        <v>4.6199999999999998E-2</v>
      </c>
      <c r="O24" s="99">
        <v>2</v>
      </c>
      <c r="P24" s="99">
        <v>10271</v>
      </c>
      <c r="Q24" s="99">
        <v>8236</v>
      </c>
      <c r="R24" s="99">
        <v>8236</v>
      </c>
      <c r="S24" s="99">
        <v>2035</v>
      </c>
      <c r="T24" s="97">
        <v>0.1981</v>
      </c>
    </row>
    <row r="25" spans="1:20" ht="16.5" hidden="1" customHeight="1" thickBot="1">
      <c r="A25" s="101">
        <v>42931</v>
      </c>
      <c r="B25" s="99">
        <v>9813</v>
      </c>
      <c r="C25" s="99">
        <v>4892</v>
      </c>
      <c r="D25" s="100">
        <v>0.4985</v>
      </c>
      <c r="E25" s="99">
        <v>24784</v>
      </c>
      <c r="F25" s="99">
        <v>10276</v>
      </c>
      <c r="G25" s="100">
        <v>0.41460000000000002</v>
      </c>
      <c r="H25" s="99">
        <v>452</v>
      </c>
      <c r="I25" s="99">
        <v>392</v>
      </c>
      <c r="J25" s="100">
        <v>0.86729999999999996</v>
      </c>
      <c r="K25" s="99">
        <v>19</v>
      </c>
      <c r="L25" s="100">
        <v>4.2000000000000003E-2</v>
      </c>
      <c r="M25" s="99">
        <v>35</v>
      </c>
      <c r="N25" s="100">
        <v>7.7399999999999997E-2</v>
      </c>
      <c r="O25" s="99">
        <v>5</v>
      </c>
      <c r="P25" s="99">
        <v>10276</v>
      </c>
      <c r="Q25" s="99">
        <v>8163</v>
      </c>
      <c r="R25" s="99">
        <v>8163</v>
      </c>
      <c r="S25" s="99">
        <v>2113</v>
      </c>
      <c r="T25" s="97">
        <v>0.2056</v>
      </c>
    </row>
    <row r="26" spans="1:20" ht="16.5" hidden="1" customHeight="1" thickBot="1">
      <c r="A26" s="101">
        <v>42932</v>
      </c>
      <c r="B26" s="99">
        <v>9820</v>
      </c>
      <c r="C26" s="99">
        <v>4894</v>
      </c>
      <c r="D26" s="100">
        <v>0.49840000000000001</v>
      </c>
      <c r="E26" s="99">
        <v>24801</v>
      </c>
      <c r="F26" s="99">
        <v>10262</v>
      </c>
      <c r="G26" s="100">
        <v>0.4138</v>
      </c>
      <c r="H26" s="99">
        <v>379</v>
      </c>
      <c r="I26" s="99">
        <v>339</v>
      </c>
      <c r="J26" s="100">
        <v>0.89449999999999996</v>
      </c>
      <c r="K26" s="99">
        <v>11</v>
      </c>
      <c r="L26" s="100">
        <v>2.9000000000000001E-2</v>
      </c>
      <c r="M26" s="99">
        <v>26</v>
      </c>
      <c r="N26" s="100">
        <v>6.8599999999999994E-2</v>
      </c>
      <c r="O26" s="99">
        <v>1</v>
      </c>
      <c r="P26" s="99">
        <v>10262</v>
      </c>
      <c r="Q26" s="99">
        <v>8269</v>
      </c>
      <c r="R26" s="99">
        <v>8269</v>
      </c>
      <c r="S26" s="99">
        <v>1993</v>
      </c>
      <c r="T26" s="97">
        <v>0.19420000000000001</v>
      </c>
    </row>
    <row r="27" spans="1:20" ht="16.5" hidden="1" customHeight="1" thickBot="1">
      <c r="A27" s="101">
        <v>42933</v>
      </c>
      <c r="B27" s="99">
        <v>9824</v>
      </c>
      <c r="C27" s="99">
        <v>4824</v>
      </c>
      <c r="D27" s="100">
        <v>0.49099999999999999</v>
      </c>
      <c r="E27" s="99">
        <v>24808</v>
      </c>
      <c r="F27" s="99">
        <v>9966</v>
      </c>
      <c r="G27" s="100">
        <v>0.4017</v>
      </c>
      <c r="H27" s="99">
        <v>413</v>
      </c>
      <c r="I27" s="99">
        <v>369</v>
      </c>
      <c r="J27" s="100">
        <v>0.89349999999999996</v>
      </c>
      <c r="K27" s="99">
        <v>17</v>
      </c>
      <c r="L27" s="100">
        <v>4.1200000000000001E-2</v>
      </c>
      <c r="M27" s="99">
        <v>24</v>
      </c>
      <c r="N27" s="100">
        <v>5.8099999999999999E-2</v>
      </c>
      <c r="O27" s="99">
        <v>3</v>
      </c>
      <c r="P27" s="99">
        <v>9966</v>
      </c>
      <c r="Q27" s="99">
        <v>8062</v>
      </c>
      <c r="R27" s="99">
        <v>8062</v>
      </c>
      <c r="S27" s="99">
        <v>1904</v>
      </c>
      <c r="T27" s="97">
        <v>0.191</v>
      </c>
    </row>
    <row r="28" spans="1:20" ht="16.5" hidden="1" customHeight="1" thickBot="1">
      <c r="A28" s="101">
        <v>42934</v>
      </c>
      <c r="B28" s="96">
        <v>9822</v>
      </c>
      <c r="C28" s="96">
        <v>4783</v>
      </c>
      <c r="D28" s="97">
        <v>0.48699999999999999</v>
      </c>
      <c r="E28" s="96">
        <v>24803</v>
      </c>
      <c r="F28" s="96">
        <v>9877</v>
      </c>
      <c r="G28" s="97">
        <v>0.3982</v>
      </c>
      <c r="H28" s="96">
        <v>435</v>
      </c>
      <c r="I28" s="96">
        <v>387</v>
      </c>
      <c r="J28" s="97">
        <v>0.88970000000000005</v>
      </c>
      <c r="K28" s="96">
        <v>14</v>
      </c>
      <c r="L28" s="97">
        <v>3.2199999999999999E-2</v>
      </c>
      <c r="M28" s="96">
        <v>26</v>
      </c>
      <c r="N28" s="97">
        <v>5.9799999999999999E-2</v>
      </c>
      <c r="O28" s="96">
        <v>6</v>
      </c>
      <c r="P28" s="96">
        <v>9877</v>
      </c>
      <c r="Q28" s="96">
        <v>7947</v>
      </c>
      <c r="R28" s="96">
        <v>7947</v>
      </c>
      <c r="S28" s="96">
        <v>1930</v>
      </c>
      <c r="T28" s="97">
        <v>0.19539999999999999</v>
      </c>
    </row>
    <row r="29" spans="1:20" s="119" customFormat="1" ht="16.5" hidden="1" thickBot="1">
      <c r="A29" s="101">
        <v>42935</v>
      </c>
      <c r="B29" s="96">
        <v>9819</v>
      </c>
      <c r="C29" s="96">
        <v>4625</v>
      </c>
      <c r="D29" s="97">
        <v>0.47099999999999997</v>
      </c>
      <c r="E29" s="96">
        <v>24792</v>
      </c>
      <c r="F29" s="96">
        <v>9259</v>
      </c>
      <c r="G29" s="97">
        <v>0.3735</v>
      </c>
      <c r="H29" s="96">
        <v>452</v>
      </c>
      <c r="I29" s="96">
        <v>407</v>
      </c>
      <c r="J29" s="97">
        <v>0.90039999999999998</v>
      </c>
      <c r="K29" s="96">
        <v>20</v>
      </c>
      <c r="L29" s="97">
        <v>4.4200000000000003E-2</v>
      </c>
      <c r="M29" s="96">
        <v>20</v>
      </c>
      <c r="N29" s="97">
        <v>4.4200000000000003E-2</v>
      </c>
      <c r="O29" s="96">
        <v>2</v>
      </c>
      <c r="P29" s="96">
        <v>9259</v>
      </c>
      <c r="Q29" s="96">
        <v>7415</v>
      </c>
      <c r="R29" s="96">
        <v>7415</v>
      </c>
      <c r="S29" s="96">
        <v>1844</v>
      </c>
      <c r="T29" s="97">
        <v>0.19919999999999999</v>
      </c>
    </row>
    <row r="30" spans="1:20" s="119" customFormat="1" ht="16.5" thickBot="1">
      <c r="A30" s="162">
        <v>42936</v>
      </c>
      <c r="B30" s="96">
        <v>9803</v>
      </c>
      <c r="C30" s="96">
        <v>4256</v>
      </c>
      <c r="D30" s="97">
        <v>0.43419999999999997</v>
      </c>
      <c r="E30" s="96">
        <v>24768</v>
      </c>
      <c r="F30" s="96">
        <v>7940</v>
      </c>
      <c r="G30" s="97">
        <v>0.3206</v>
      </c>
      <c r="H30" s="96">
        <v>426</v>
      </c>
      <c r="I30" s="96">
        <v>379</v>
      </c>
      <c r="J30" s="97">
        <v>0.88970000000000005</v>
      </c>
      <c r="K30" s="96">
        <v>16</v>
      </c>
      <c r="L30" s="97">
        <v>3.7600000000000001E-2</v>
      </c>
      <c r="M30" s="96">
        <v>25</v>
      </c>
      <c r="N30" s="97">
        <v>5.8700000000000002E-2</v>
      </c>
      <c r="O30" s="96">
        <v>2</v>
      </c>
      <c r="P30" s="96">
        <v>7940</v>
      </c>
      <c r="Q30" s="96">
        <v>6578</v>
      </c>
      <c r="R30" s="96">
        <v>6578</v>
      </c>
      <c r="S30" s="96">
        <v>1362</v>
      </c>
      <c r="T30" s="97">
        <v>0.17150000000000001</v>
      </c>
    </row>
    <row r="31" spans="1:20" s="119" customFormat="1" ht="16.5" thickBot="1">
      <c r="A31" s="163">
        <v>42937</v>
      </c>
      <c r="B31" s="96">
        <v>9799</v>
      </c>
      <c r="C31" s="96">
        <v>4745</v>
      </c>
      <c r="D31" s="97">
        <v>0.48420000000000002</v>
      </c>
      <c r="E31" s="96">
        <v>24756</v>
      </c>
      <c r="F31" s="96">
        <v>9702</v>
      </c>
      <c r="G31" s="97">
        <v>0.39190000000000003</v>
      </c>
      <c r="H31" s="96">
        <v>457</v>
      </c>
      <c r="I31" s="96">
        <v>407</v>
      </c>
      <c r="J31" s="97">
        <v>0.89059999999999995</v>
      </c>
      <c r="K31" s="96">
        <v>24</v>
      </c>
      <c r="L31" s="97">
        <v>5.2499999999999998E-2</v>
      </c>
      <c r="M31" s="96">
        <v>22</v>
      </c>
      <c r="N31" s="97">
        <v>4.8099999999999997E-2</v>
      </c>
      <c r="O31" s="96">
        <v>2</v>
      </c>
      <c r="P31" s="96">
        <v>9702</v>
      </c>
      <c r="Q31" s="96">
        <v>7711</v>
      </c>
      <c r="R31" s="96">
        <v>7711</v>
      </c>
      <c r="S31" s="96">
        <v>1991</v>
      </c>
      <c r="T31" s="97">
        <v>0.20519999999999999</v>
      </c>
    </row>
    <row r="32" spans="1:20" ht="16.5" thickBot="1">
      <c r="A32" s="163">
        <v>42938</v>
      </c>
      <c r="B32" s="96">
        <v>9788</v>
      </c>
      <c r="C32" s="96">
        <v>4782</v>
      </c>
      <c r="D32" s="97">
        <v>0.48859999999999998</v>
      </c>
      <c r="E32" s="96">
        <v>24740</v>
      </c>
      <c r="F32" s="96">
        <v>9752</v>
      </c>
      <c r="G32" s="97">
        <v>0.39419999999999999</v>
      </c>
      <c r="H32" s="96">
        <v>495</v>
      </c>
      <c r="I32" s="96">
        <v>436</v>
      </c>
      <c r="J32" s="97">
        <v>0.88080000000000003</v>
      </c>
      <c r="K32" s="96">
        <v>23</v>
      </c>
      <c r="L32" s="97">
        <v>4.65E-2</v>
      </c>
      <c r="M32" s="96">
        <v>33</v>
      </c>
      <c r="N32" s="97">
        <v>6.6699999999999995E-2</v>
      </c>
      <c r="O32" s="96">
        <v>2</v>
      </c>
      <c r="P32" s="96">
        <v>9752</v>
      </c>
      <c r="Q32" s="96">
        <v>7792</v>
      </c>
      <c r="R32" s="96">
        <v>7792</v>
      </c>
      <c r="S32" s="96">
        <v>1960</v>
      </c>
      <c r="T32" s="97">
        <v>0.20100000000000001</v>
      </c>
    </row>
    <row r="33" spans="1:20" s="119" customFormat="1" ht="16.5" thickBot="1">
      <c r="A33" s="163">
        <v>42939</v>
      </c>
      <c r="B33" s="96">
        <v>9799</v>
      </c>
      <c r="C33" s="96">
        <v>4804</v>
      </c>
      <c r="D33" s="97">
        <v>0.49030000000000001</v>
      </c>
      <c r="E33" s="96">
        <v>24767</v>
      </c>
      <c r="F33" s="96">
        <v>9742</v>
      </c>
      <c r="G33" s="97">
        <v>0.39329999999999998</v>
      </c>
      <c r="H33" s="96">
        <v>389</v>
      </c>
      <c r="I33" s="96">
        <v>358</v>
      </c>
      <c r="J33" s="97">
        <v>0.92030000000000001</v>
      </c>
      <c r="K33" s="96">
        <v>15</v>
      </c>
      <c r="L33" s="97">
        <v>3.8600000000000002E-2</v>
      </c>
      <c r="M33" s="96">
        <v>11</v>
      </c>
      <c r="N33" s="97">
        <v>2.8299999999999999E-2</v>
      </c>
      <c r="O33" s="96">
        <v>1</v>
      </c>
      <c r="P33" s="96">
        <v>9742</v>
      </c>
      <c r="Q33" s="96">
        <v>7850</v>
      </c>
      <c r="R33" s="96">
        <v>7850</v>
      </c>
      <c r="S33" s="96">
        <v>1892</v>
      </c>
      <c r="T33" s="97">
        <v>0.19420000000000001</v>
      </c>
    </row>
    <row r="34" spans="1:20" s="119" customFormat="1" ht="16.5" thickBot="1">
      <c r="A34" s="163">
        <v>42940</v>
      </c>
      <c r="B34" s="96">
        <v>9801</v>
      </c>
      <c r="C34" s="96">
        <v>4662</v>
      </c>
      <c r="D34" s="97">
        <v>0.47570000000000001</v>
      </c>
      <c r="E34" s="96">
        <v>24772</v>
      </c>
      <c r="F34" s="96">
        <v>9300</v>
      </c>
      <c r="G34" s="97">
        <v>0.37540000000000001</v>
      </c>
      <c r="H34" s="96">
        <v>390</v>
      </c>
      <c r="I34" s="96">
        <v>355</v>
      </c>
      <c r="J34" s="97">
        <v>0.9103</v>
      </c>
      <c r="K34" s="96">
        <v>16</v>
      </c>
      <c r="L34" s="97">
        <v>4.1000000000000002E-2</v>
      </c>
      <c r="M34" s="96">
        <v>14</v>
      </c>
      <c r="N34" s="97">
        <v>3.5900000000000001E-2</v>
      </c>
      <c r="O34" s="96">
        <v>3</v>
      </c>
      <c r="P34" s="96">
        <v>9300</v>
      </c>
      <c r="Q34" s="96">
        <v>7436</v>
      </c>
      <c r="R34" s="96">
        <v>7436</v>
      </c>
      <c r="S34" s="96">
        <v>1864</v>
      </c>
      <c r="T34" s="97">
        <v>0.20039999999999999</v>
      </c>
    </row>
    <row r="35" spans="1:20" s="119" customFormat="1" ht="16.5" thickBot="1">
      <c r="A35" s="163">
        <v>42941</v>
      </c>
      <c r="B35" s="96">
        <v>9798</v>
      </c>
      <c r="C35" s="96">
        <v>4384</v>
      </c>
      <c r="D35" s="97">
        <v>0.44740000000000002</v>
      </c>
      <c r="E35" s="96">
        <v>24760</v>
      </c>
      <c r="F35" s="96">
        <v>9058</v>
      </c>
      <c r="G35" s="97">
        <v>0.36580000000000001</v>
      </c>
      <c r="H35" s="96">
        <v>423</v>
      </c>
      <c r="I35" s="96">
        <v>390</v>
      </c>
      <c r="J35" s="97">
        <v>0.92200000000000004</v>
      </c>
      <c r="K35" s="96">
        <v>11</v>
      </c>
      <c r="L35" s="97">
        <v>2.5999999999999999E-2</v>
      </c>
      <c r="M35" s="96">
        <v>17</v>
      </c>
      <c r="N35" s="97">
        <v>4.02E-2</v>
      </c>
      <c r="O35" s="96">
        <v>5</v>
      </c>
      <c r="P35" s="96">
        <v>9058</v>
      </c>
      <c r="Q35" s="96">
        <v>7275</v>
      </c>
      <c r="R35" s="96">
        <v>7275</v>
      </c>
      <c r="S35" s="96">
        <v>1783</v>
      </c>
      <c r="T35" s="97">
        <v>0.1968</v>
      </c>
    </row>
    <row r="36" spans="1:20" s="119" customFormat="1" ht="16.5" thickBot="1">
      <c r="A36" s="163">
        <v>42942</v>
      </c>
      <c r="B36" s="96">
        <v>9800</v>
      </c>
      <c r="C36" s="96">
        <v>4219</v>
      </c>
      <c r="D36" s="97">
        <v>0.43049999999999999</v>
      </c>
      <c r="E36" s="96">
        <v>24761</v>
      </c>
      <c r="F36" s="96">
        <v>8426</v>
      </c>
      <c r="G36" s="97">
        <v>0.34029999999999999</v>
      </c>
      <c r="H36" s="96">
        <v>431</v>
      </c>
      <c r="I36" s="96">
        <v>386</v>
      </c>
      <c r="J36" s="97">
        <v>0.89559999999999995</v>
      </c>
      <c r="K36" s="96">
        <v>24</v>
      </c>
      <c r="L36" s="97">
        <v>5.57E-2</v>
      </c>
      <c r="M36" s="96">
        <v>18</v>
      </c>
      <c r="N36" s="97">
        <v>4.1799999999999997E-2</v>
      </c>
      <c r="O36" s="96">
        <v>3</v>
      </c>
      <c r="P36" s="96">
        <v>8426</v>
      </c>
      <c r="Q36" s="96">
        <v>6722</v>
      </c>
      <c r="R36" s="96">
        <v>6722</v>
      </c>
      <c r="S36" s="96">
        <v>1704</v>
      </c>
      <c r="T36" s="97">
        <v>0.20219999999999999</v>
      </c>
    </row>
    <row r="37" spans="1:20" s="119" customFormat="1" ht="16.5" thickBot="1">
      <c r="A37" s="163">
        <v>42943</v>
      </c>
      <c r="B37" s="96">
        <v>9808</v>
      </c>
      <c r="C37" s="96">
        <v>3938</v>
      </c>
      <c r="D37" s="97">
        <v>0.40150000000000002</v>
      </c>
      <c r="E37" s="96">
        <v>24762</v>
      </c>
      <c r="F37" s="96">
        <v>7647</v>
      </c>
      <c r="G37" s="97">
        <v>0.30880000000000002</v>
      </c>
      <c r="H37" s="96">
        <v>432</v>
      </c>
      <c r="I37" s="96">
        <v>383</v>
      </c>
      <c r="J37" s="97">
        <v>0.88660000000000005</v>
      </c>
      <c r="K37" s="96">
        <v>19</v>
      </c>
      <c r="L37" s="97">
        <v>4.3999999999999997E-2</v>
      </c>
      <c r="M37" s="96">
        <v>23</v>
      </c>
      <c r="N37" s="97">
        <v>5.3199999999999997E-2</v>
      </c>
      <c r="O37" s="96">
        <v>3</v>
      </c>
      <c r="P37" s="96">
        <v>7647</v>
      </c>
      <c r="Q37" s="96">
        <v>6046</v>
      </c>
      <c r="R37" s="96">
        <v>6046</v>
      </c>
      <c r="S37" s="96">
        <v>1601</v>
      </c>
      <c r="T37" s="97">
        <v>0.2094</v>
      </c>
    </row>
    <row r="38" spans="1:20" s="119" customFormat="1" ht="16.5" thickBot="1">
      <c r="A38" s="163">
        <v>42944</v>
      </c>
      <c r="B38" s="96">
        <v>9802</v>
      </c>
      <c r="C38" s="96">
        <v>4379</v>
      </c>
      <c r="D38" s="97">
        <v>0.44669999999999999</v>
      </c>
      <c r="E38" s="96">
        <v>24745</v>
      </c>
      <c r="F38" s="96">
        <v>8907</v>
      </c>
      <c r="G38" s="97">
        <v>0.36</v>
      </c>
      <c r="H38" s="96">
        <v>488</v>
      </c>
      <c r="I38" s="96">
        <v>438</v>
      </c>
      <c r="J38" s="97">
        <v>0.89749999999999996</v>
      </c>
      <c r="K38" s="96">
        <v>16</v>
      </c>
      <c r="L38" s="97">
        <v>3.2800000000000003E-2</v>
      </c>
      <c r="M38" s="96">
        <v>25</v>
      </c>
      <c r="N38" s="97">
        <v>5.1200000000000002E-2</v>
      </c>
      <c r="O38" s="96">
        <v>2</v>
      </c>
      <c r="P38" s="96">
        <v>8907</v>
      </c>
      <c r="Q38" s="96">
        <v>7015</v>
      </c>
      <c r="R38" s="96">
        <v>7015</v>
      </c>
      <c r="S38" s="96">
        <v>1892</v>
      </c>
      <c r="T38" s="97">
        <v>0.21240000000000001</v>
      </c>
    </row>
    <row r="39" spans="1:20" s="119" customFormat="1" ht="16.5" thickBot="1">
      <c r="A39" s="163">
        <v>42945</v>
      </c>
      <c r="B39" s="96">
        <v>9792</v>
      </c>
      <c r="C39" s="96">
        <v>4488</v>
      </c>
      <c r="D39" s="97">
        <v>0.45829999999999999</v>
      </c>
      <c r="E39" s="96">
        <v>24726</v>
      </c>
      <c r="F39" s="96">
        <v>9214</v>
      </c>
      <c r="G39" s="97">
        <v>0.37259999999999999</v>
      </c>
      <c r="H39" s="96">
        <v>370</v>
      </c>
      <c r="I39" s="96">
        <v>332</v>
      </c>
      <c r="J39" s="97">
        <v>0.89729999999999999</v>
      </c>
      <c r="K39" s="96">
        <v>11</v>
      </c>
      <c r="L39" s="97">
        <v>2.9700000000000001E-2</v>
      </c>
      <c r="M39" s="96">
        <v>23</v>
      </c>
      <c r="N39" s="97">
        <v>6.2199999999999998E-2</v>
      </c>
      <c r="O39" s="96">
        <v>1</v>
      </c>
      <c r="P39" s="96">
        <v>9214</v>
      </c>
      <c r="Q39" s="96">
        <v>7214</v>
      </c>
      <c r="R39" s="96">
        <v>7214</v>
      </c>
      <c r="S39" s="96">
        <v>2000</v>
      </c>
      <c r="T39" s="97">
        <v>0.21709999999999999</v>
      </c>
    </row>
    <row r="40" spans="1:20" s="119" customFormat="1" ht="16.5" thickBot="1">
      <c r="A40" s="163">
        <v>42946</v>
      </c>
      <c r="B40" s="96">
        <v>9802</v>
      </c>
      <c r="C40" s="96">
        <v>4423</v>
      </c>
      <c r="D40" s="97">
        <v>0.45119999999999999</v>
      </c>
      <c r="E40" s="96">
        <v>24754</v>
      </c>
      <c r="F40" s="96">
        <v>9043</v>
      </c>
      <c r="G40" s="97">
        <v>0.36530000000000001</v>
      </c>
      <c r="H40" s="96">
        <v>348</v>
      </c>
      <c r="I40" s="96">
        <v>317</v>
      </c>
      <c r="J40" s="97">
        <v>0.91090000000000004</v>
      </c>
      <c r="K40" s="96">
        <v>14</v>
      </c>
      <c r="L40" s="97">
        <v>4.02E-2</v>
      </c>
      <c r="M40" s="96">
        <v>15</v>
      </c>
      <c r="N40" s="97">
        <v>4.3099999999999999E-2</v>
      </c>
      <c r="O40" s="96">
        <v>1</v>
      </c>
      <c r="P40" s="96">
        <v>9043</v>
      </c>
      <c r="Q40" s="96">
        <v>7091</v>
      </c>
      <c r="R40" s="96">
        <v>7091</v>
      </c>
      <c r="S40" s="96">
        <v>1952</v>
      </c>
      <c r="T40" s="97">
        <v>0.21590000000000001</v>
      </c>
    </row>
    <row r="41" spans="1:20" s="119" customFormat="1" ht="16.5" thickBot="1">
      <c r="A41" s="163">
        <v>42947</v>
      </c>
      <c r="B41" s="96">
        <v>9806</v>
      </c>
      <c r="C41" s="96">
        <v>4243</v>
      </c>
      <c r="D41" s="97">
        <v>0.43269999999999997</v>
      </c>
      <c r="E41" s="96">
        <v>24765</v>
      </c>
      <c r="F41" s="96">
        <v>8554</v>
      </c>
      <c r="G41" s="97">
        <v>0.34539999999999998</v>
      </c>
      <c r="H41" s="96">
        <v>427</v>
      </c>
      <c r="I41" s="96">
        <v>401</v>
      </c>
      <c r="J41" s="97">
        <v>0.93910000000000005</v>
      </c>
      <c r="K41" s="96">
        <v>10</v>
      </c>
      <c r="L41" s="97">
        <v>2.3400000000000001E-2</v>
      </c>
      <c r="M41" s="96">
        <v>15</v>
      </c>
      <c r="N41" s="97">
        <v>3.5099999999999999E-2</v>
      </c>
      <c r="O41" s="96">
        <v>0</v>
      </c>
      <c r="P41" s="96">
        <v>8554</v>
      </c>
      <c r="Q41" s="96">
        <v>6673</v>
      </c>
      <c r="R41" s="96">
        <v>6673</v>
      </c>
      <c r="S41" s="96">
        <v>1881</v>
      </c>
      <c r="T41" s="97">
        <v>0.21990000000000001</v>
      </c>
    </row>
    <row r="42" spans="1:20" s="119" customFormat="1" ht="16.5" thickBot="1">
      <c r="A42" s="163">
        <v>42948</v>
      </c>
      <c r="B42" s="96">
        <v>9805</v>
      </c>
      <c r="C42" s="96">
        <v>4216</v>
      </c>
      <c r="D42" s="97">
        <v>0.43</v>
      </c>
      <c r="E42" s="96">
        <v>24730</v>
      </c>
      <c r="F42" s="96">
        <v>8397</v>
      </c>
      <c r="G42" s="97">
        <v>0.33950000000000002</v>
      </c>
      <c r="H42" s="96">
        <v>430</v>
      </c>
      <c r="I42" s="96">
        <v>398</v>
      </c>
      <c r="J42" s="97">
        <v>0.92559999999999998</v>
      </c>
      <c r="K42" s="96">
        <v>16</v>
      </c>
      <c r="L42" s="97">
        <v>3.7199999999999997E-2</v>
      </c>
      <c r="M42" s="96">
        <v>11</v>
      </c>
      <c r="N42" s="97">
        <v>2.5600000000000001E-2</v>
      </c>
      <c r="O42" s="96">
        <v>5</v>
      </c>
      <c r="P42" s="96">
        <v>8397</v>
      </c>
      <c r="Q42" s="96">
        <v>6554</v>
      </c>
      <c r="R42" s="96">
        <v>6554</v>
      </c>
      <c r="S42" s="96">
        <v>1843</v>
      </c>
      <c r="T42" s="97">
        <v>0.2195</v>
      </c>
    </row>
    <row r="43" spans="1:20" s="119" customFormat="1" ht="16.5" thickBot="1">
      <c r="A43" s="163">
        <v>42949</v>
      </c>
      <c r="B43" s="96">
        <v>10235</v>
      </c>
      <c r="C43" s="96">
        <v>4351</v>
      </c>
      <c r="D43" s="97">
        <v>0.42509999999999998</v>
      </c>
      <c r="E43" s="96">
        <v>26078</v>
      </c>
      <c r="F43" s="96">
        <v>8401</v>
      </c>
      <c r="G43" s="97">
        <v>0.3221</v>
      </c>
      <c r="H43" s="96">
        <v>494</v>
      </c>
      <c r="I43" s="96">
        <v>465</v>
      </c>
      <c r="J43" s="97">
        <v>0.94130000000000003</v>
      </c>
      <c r="K43" s="96">
        <v>15</v>
      </c>
      <c r="L43" s="97">
        <v>3.04E-2</v>
      </c>
      <c r="M43" s="96">
        <v>8</v>
      </c>
      <c r="N43" s="97">
        <v>1.6199999999999999E-2</v>
      </c>
      <c r="O43" s="96">
        <v>3</v>
      </c>
      <c r="P43" s="96">
        <v>8401</v>
      </c>
      <c r="Q43" s="96">
        <v>6535</v>
      </c>
      <c r="R43" s="96">
        <v>6535</v>
      </c>
      <c r="S43" s="96">
        <v>1866</v>
      </c>
      <c r="T43" s="97">
        <v>0.22209999999999999</v>
      </c>
    </row>
    <row r="44" spans="1:20" s="119" customFormat="1" ht="16.5" thickBot="1">
      <c r="A44" s="163">
        <v>42950</v>
      </c>
      <c r="B44" s="96">
        <v>10230</v>
      </c>
      <c r="C44" s="96">
        <v>4078</v>
      </c>
      <c r="D44" s="97">
        <v>0.39860000000000001</v>
      </c>
      <c r="E44" s="96">
        <v>26069</v>
      </c>
      <c r="F44" s="96">
        <v>7433</v>
      </c>
      <c r="G44" s="97">
        <v>0.28510000000000002</v>
      </c>
      <c r="H44" s="96">
        <v>528</v>
      </c>
      <c r="I44" s="96">
        <v>469</v>
      </c>
      <c r="J44" s="97">
        <v>0.88829999999999998</v>
      </c>
      <c r="K44" s="96">
        <v>23</v>
      </c>
      <c r="L44" s="97">
        <v>4.36E-2</v>
      </c>
      <c r="M44" s="96">
        <v>34</v>
      </c>
      <c r="N44" s="97">
        <v>6.4399999999999999E-2</v>
      </c>
      <c r="O44" s="96">
        <v>2</v>
      </c>
      <c r="P44" s="96">
        <v>7433</v>
      </c>
      <c r="Q44" s="96">
        <v>5756</v>
      </c>
      <c r="R44" s="96">
        <v>5756</v>
      </c>
      <c r="S44" s="96">
        <v>1677</v>
      </c>
      <c r="T44" s="97">
        <v>0.22559999999999999</v>
      </c>
    </row>
    <row r="45" spans="1:20" s="119" customFormat="1" ht="16.5" thickBot="1">
      <c r="A45" s="163">
        <v>42951</v>
      </c>
      <c r="B45" s="96">
        <v>10220</v>
      </c>
      <c r="C45" s="96">
        <v>4547</v>
      </c>
      <c r="D45" s="97">
        <v>0.44490000000000002</v>
      </c>
      <c r="E45" s="96">
        <v>26039</v>
      </c>
      <c r="F45" s="96">
        <v>8758</v>
      </c>
      <c r="G45" s="97">
        <v>0.33629999999999999</v>
      </c>
      <c r="H45" s="96">
        <v>612</v>
      </c>
      <c r="I45" s="96">
        <v>534</v>
      </c>
      <c r="J45" s="97">
        <v>0.87250000000000005</v>
      </c>
      <c r="K45" s="96">
        <v>30</v>
      </c>
      <c r="L45" s="97">
        <v>4.9000000000000002E-2</v>
      </c>
      <c r="M45" s="96">
        <v>41</v>
      </c>
      <c r="N45" s="97">
        <v>6.7000000000000004E-2</v>
      </c>
      <c r="O45" s="96">
        <v>6</v>
      </c>
      <c r="P45" s="96">
        <v>8758</v>
      </c>
      <c r="Q45" s="96">
        <v>6769</v>
      </c>
      <c r="R45" s="96">
        <v>6769</v>
      </c>
      <c r="S45" s="96">
        <v>1989</v>
      </c>
      <c r="T45" s="97">
        <v>0.2271</v>
      </c>
    </row>
    <row r="46" spans="1:20" s="119" customFormat="1" ht="16.5" thickBot="1">
      <c r="A46" s="163">
        <v>42952</v>
      </c>
      <c r="B46" s="96">
        <v>10207</v>
      </c>
      <c r="C46" s="96">
        <v>4525</v>
      </c>
      <c r="D46" s="97">
        <v>0.44330000000000003</v>
      </c>
      <c r="E46" s="96">
        <v>26016</v>
      </c>
      <c r="F46" s="96">
        <v>8844</v>
      </c>
      <c r="G46" s="97">
        <v>0.33989999999999998</v>
      </c>
      <c r="H46" s="96">
        <v>511</v>
      </c>
      <c r="I46" s="96">
        <v>430</v>
      </c>
      <c r="J46" s="97">
        <v>0.84150000000000003</v>
      </c>
      <c r="K46" s="96">
        <v>20</v>
      </c>
      <c r="L46" s="97">
        <v>3.9100000000000003E-2</v>
      </c>
      <c r="M46" s="96">
        <v>50</v>
      </c>
      <c r="N46" s="97">
        <v>9.7799999999999998E-2</v>
      </c>
      <c r="O46" s="96">
        <v>9</v>
      </c>
      <c r="P46" s="96">
        <v>8844</v>
      </c>
      <c r="Q46" s="96">
        <v>6952</v>
      </c>
      <c r="R46" s="96">
        <v>6952</v>
      </c>
      <c r="S46" s="96">
        <v>1892</v>
      </c>
      <c r="T46" s="97">
        <v>0.21390000000000001</v>
      </c>
    </row>
    <row r="47" spans="1:20" s="119" customFormat="1" ht="16.5" thickBot="1">
      <c r="A47" s="163">
        <v>42954</v>
      </c>
      <c r="B47" s="96">
        <v>10643</v>
      </c>
      <c r="C47" s="96">
        <v>4994</v>
      </c>
      <c r="D47" s="97">
        <v>0.46920000000000001</v>
      </c>
      <c r="E47" s="96">
        <v>26897</v>
      </c>
      <c r="F47" s="96">
        <v>9117</v>
      </c>
      <c r="G47" s="97">
        <v>0.33900000000000002</v>
      </c>
      <c r="H47" s="96">
        <v>480</v>
      </c>
      <c r="I47" s="96">
        <v>447</v>
      </c>
      <c r="J47" s="97">
        <v>0.93130000000000002</v>
      </c>
      <c r="K47" s="96">
        <v>15</v>
      </c>
      <c r="L47" s="97">
        <v>3.1300000000000001E-2</v>
      </c>
      <c r="M47" s="96">
        <v>13</v>
      </c>
      <c r="N47" s="97">
        <v>2.7099999999999999E-2</v>
      </c>
      <c r="O47" s="96">
        <v>1</v>
      </c>
      <c r="P47" s="96">
        <v>9117</v>
      </c>
      <c r="Q47" s="96">
        <v>6990</v>
      </c>
      <c r="R47" s="96">
        <v>6990</v>
      </c>
      <c r="S47" s="96">
        <v>2127</v>
      </c>
      <c r="T47" s="97">
        <v>0.23330000000000001</v>
      </c>
    </row>
    <row r="48" spans="1:20" s="119" customFormat="1" ht="16.5" thickBot="1">
      <c r="A48" s="163">
        <v>42955</v>
      </c>
      <c r="B48" s="96">
        <v>10636</v>
      </c>
      <c r="C48" s="96">
        <v>5247</v>
      </c>
      <c r="D48" s="97">
        <v>0.49330000000000002</v>
      </c>
      <c r="E48" s="96">
        <v>26871</v>
      </c>
      <c r="F48" s="96">
        <v>9034</v>
      </c>
      <c r="G48" s="97">
        <v>0.3362</v>
      </c>
      <c r="H48" s="96">
        <v>557</v>
      </c>
      <c r="I48" s="96">
        <v>499</v>
      </c>
      <c r="J48" s="97">
        <v>0.89590000000000003</v>
      </c>
      <c r="K48" s="96">
        <v>28</v>
      </c>
      <c r="L48" s="97">
        <v>5.0299999999999997E-2</v>
      </c>
      <c r="M48" s="96">
        <v>27</v>
      </c>
      <c r="N48" s="97">
        <v>4.8500000000000001E-2</v>
      </c>
      <c r="O48" s="96">
        <v>1</v>
      </c>
      <c r="P48" s="96">
        <v>9034</v>
      </c>
      <c r="Q48" s="96">
        <v>7099</v>
      </c>
      <c r="R48" s="96">
        <v>7099</v>
      </c>
      <c r="S48" s="96">
        <v>1935</v>
      </c>
      <c r="T48" s="97">
        <v>0.2142</v>
      </c>
    </row>
    <row r="49" spans="1:20" s="119" customFormat="1" ht="16.5" thickBot="1">
      <c r="A49" s="163">
        <v>42956</v>
      </c>
      <c r="B49" s="96">
        <v>10634</v>
      </c>
      <c r="C49" s="96">
        <v>5011</v>
      </c>
      <c r="D49" s="97">
        <v>0.47120000000000001</v>
      </c>
      <c r="E49" s="96">
        <v>26865</v>
      </c>
      <c r="F49" s="96">
        <v>8078</v>
      </c>
      <c r="G49" s="97">
        <v>0.30070000000000002</v>
      </c>
      <c r="H49" s="96">
        <v>531</v>
      </c>
      <c r="I49" s="96">
        <v>471</v>
      </c>
      <c r="J49" s="97">
        <v>0.88700000000000001</v>
      </c>
      <c r="K49" s="96">
        <v>26</v>
      </c>
      <c r="L49" s="97">
        <v>4.9000000000000002E-2</v>
      </c>
      <c r="M49" s="96">
        <v>30</v>
      </c>
      <c r="N49" s="97">
        <v>5.6500000000000002E-2</v>
      </c>
      <c r="O49" s="96">
        <v>3</v>
      </c>
      <c r="P49" s="96">
        <v>8078</v>
      </c>
      <c r="Q49" s="96">
        <v>6290</v>
      </c>
      <c r="R49" s="96">
        <v>6290</v>
      </c>
      <c r="S49" s="96">
        <v>1788</v>
      </c>
      <c r="T49" s="97">
        <v>0.2213</v>
      </c>
    </row>
    <row r="50" spans="1:20" s="119" customFormat="1" ht="16.5" thickBot="1">
      <c r="A50" s="163">
        <v>42957</v>
      </c>
      <c r="B50" s="96">
        <v>10634</v>
      </c>
      <c r="C50" s="96">
        <v>4678</v>
      </c>
      <c r="D50" s="97">
        <v>0.43990000000000001</v>
      </c>
      <c r="E50" s="96">
        <v>26861</v>
      </c>
      <c r="F50" s="96">
        <v>7059</v>
      </c>
      <c r="G50" s="97">
        <v>0.26279999999999998</v>
      </c>
      <c r="H50" s="96">
        <v>579</v>
      </c>
      <c r="I50" s="96">
        <v>524</v>
      </c>
      <c r="J50" s="97">
        <v>0.90500000000000003</v>
      </c>
      <c r="K50" s="96">
        <v>25</v>
      </c>
      <c r="L50" s="97">
        <v>4.3200000000000002E-2</v>
      </c>
      <c r="M50" s="96">
        <v>25</v>
      </c>
      <c r="N50" s="97">
        <v>4.3200000000000002E-2</v>
      </c>
      <c r="O50" s="96">
        <v>4</v>
      </c>
      <c r="P50" s="96">
        <v>7059</v>
      </c>
      <c r="Q50" s="96">
        <v>5386</v>
      </c>
      <c r="R50" s="96">
        <v>5386</v>
      </c>
      <c r="S50" s="96">
        <v>1673</v>
      </c>
      <c r="T50" s="97">
        <v>0.23699999999999999</v>
      </c>
    </row>
    <row r="51" spans="1:20" s="119" customFormat="1" ht="16.5" thickBot="1">
      <c r="A51" s="163">
        <v>42958</v>
      </c>
      <c r="B51" s="96">
        <v>10629</v>
      </c>
      <c r="C51" s="96">
        <v>5098</v>
      </c>
      <c r="D51" s="97">
        <v>0.47960000000000003</v>
      </c>
      <c r="E51" s="96">
        <v>26838</v>
      </c>
      <c r="F51" s="96">
        <v>8499</v>
      </c>
      <c r="G51" s="97">
        <v>0.31669999999999998</v>
      </c>
      <c r="H51" s="96">
        <v>574</v>
      </c>
      <c r="I51" s="96">
        <v>507</v>
      </c>
      <c r="J51" s="97">
        <v>0.88329999999999997</v>
      </c>
      <c r="K51" s="96">
        <v>28</v>
      </c>
      <c r="L51" s="97">
        <v>4.8800000000000003E-2</v>
      </c>
      <c r="M51" s="96">
        <v>28</v>
      </c>
      <c r="N51" s="97">
        <v>4.8800000000000003E-2</v>
      </c>
      <c r="O51" s="96">
        <v>7</v>
      </c>
      <c r="P51" s="96">
        <v>8499</v>
      </c>
      <c r="Q51" s="96">
        <v>6519</v>
      </c>
      <c r="R51" s="96">
        <v>6519</v>
      </c>
      <c r="S51" s="96">
        <v>1980</v>
      </c>
      <c r="T51" s="97">
        <v>0.23300000000000001</v>
      </c>
    </row>
    <row r="52" spans="1:20" s="119" customFormat="1" ht="16.5" thickBot="1">
      <c r="A52" s="163">
        <v>42959</v>
      </c>
      <c r="B52" s="96">
        <v>10622</v>
      </c>
      <c r="C52" s="96">
        <v>5195</v>
      </c>
      <c r="D52" s="97">
        <v>0.48909999999999998</v>
      </c>
      <c r="E52" s="96">
        <v>26823</v>
      </c>
      <c r="F52" s="96">
        <v>8878</v>
      </c>
      <c r="G52" s="97">
        <v>0.33100000000000002</v>
      </c>
      <c r="H52" s="96">
        <v>552</v>
      </c>
      <c r="I52" s="96">
        <v>446</v>
      </c>
      <c r="J52" s="97">
        <v>0.80800000000000005</v>
      </c>
      <c r="K52" s="96">
        <v>35</v>
      </c>
      <c r="L52" s="97">
        <v>6.3399999999999998E-2</v>
      </c>
      <c r="M52" s="96">
        <v>67</v>
      </c>
      <c r="N52" s="161">
        <v>0.12139999999999999</v>
      </c>
      <c r="O52" s="96">
        <v>4</v>
      </c>
      <c r="P52" s="96">
        <v>8878</v>
      </c>
      <c r="Q52" s="96">
        <v>6751</v>
      </c>
      <c r="R52" s="96">
        <v>6751</v>
      </c>
      <c r="S52" s="96">
        <v>2127</v>
      </c>
      <c r="T52" s="97">
        <v>0.23960000000000001</v>
      </c>
    </row>
    <row r="53" spans="1:20" s="119" customFormat="1" ht="16.5" thickBot="1">
      <c r="A53" s="163">
        <v>42960</v>
      </c>
      <c r="B53" s="96">
        <v>10635</v>
      </c>
      <c r="C53" s="96">
        <v>5245</v>
      </c>
      <c r="D53" s="97">
        <v>0.49320000000000003</v>
      </c>
      <c r="E53" s="96">
        <v>26840</v>
      </c>
      <c r="F53" s="96">
        <v>8865</v>
      </c>
      <c r="G53" s="97">
        <v>0.33029999999999998</v>
      </c>
      <c r="H53" s="96">
        <v>453</v>
      </c>
      <c r="I53" s="96">
        <v>406</v>
      </c>
      <c r="J53" s="97">
        <v>0.8962</v>
      </c>
      <c r="K53" s="96">
        <v>20</v>
      </c>
      <c r="L53" s="97">
        <v>4.4200000000000003E-2</v>
      </c>
      <c r="M53" s="96">
        <v>17</v>
      </c>
      <c r="N53" s="97">
        <v>3.7499999999999999E-2</v>
      </c>
      <c r="O53" s="96">
        <v>5</v>
      </c>
      <c r="P53" s="96">
        <v>8865</v>
      </c>
      <c r="Q53" s="96">
        <v>6777</v>
      </c>
      <c r="R53" s="96">
        <v>6777</v>
      </c>
      <c r="S53" s="96">
        <v>2088</v>
      </c>
      <c r="T53" s="97">
        <v>0.23549999999999999</v>
      </c>
    </row>
    <row r="54" spans="1:20" ht="16.5" thickBot="1">
      <c r="A54" s="163">
        <v>42961</v>
      </c>
      <c r="B54" s="96">
        <v>11890</v>
      </c>
      <c r="C54" s="96">
        <v>5694</v>
      </c>
      <c r="D54" s="97">
        <v>0.47889999999999999</v>
      </c>
      <c r="E54" s="96">
        <v>28633</v>
      </c>
      <c r="F54" s="96">
        <v>9240</v>
      </c>
      <c r="G54" s="97">
        <v>0.32269999999999999</v>
      </c>
      <c r="H54" s="96">
        <v>490</v>
      </c>
      <c r="I54" s="96">
        <v>443</v>
      </c>
      <c r="J54" s="97">
        <v>0.90410000000000001</v>
      </c>
      <c r="K54" s="96">
        <v>22</v>
      </c>
      <c r="L54" s="97">
        <v>4.4900000000000002E-2</v>
      </c>
      <c r="M54" s="96">
        <v>15</v>
      </c>
      <c r="N54" s="97">
        <v>3.0599999999999999E-2</v>
      </c>
      <c r="O54" s="96">
        <v>4</v>
      </c>
      <c r="P54" s="96">
        <v>9240</v>
      </c>
      <c r="Q54" s="96">
        <v>7180</v>
      </c>
      <c r="R54" s="96">
        <v>7180</v>
      </c>
      <c r="S54" s="96">
        <v>2060</v>
      </c>
      <c r="T54" s="97">
        <v>0.22289999999999999</v>
      </c>
    </row>
    <row r="55" spans="1:20" s="119" customFormat="1" ht="16.5" thickBot="1">
      <c r="A55" s="163">
        <v>42962</v>
      </c>
      <c r="B55" s="96">
        <v>11886</v>
      </c>
      <c r="C55" s="96">
        <v>5684</v>
      </c>
      <c r="D55" s="97">
        <v>0.47820000000000001</v>
      </c>
      <c r="E55" s="96">
        <v>28618</v>
      </c>
      <c r="F55" s="96">
        <v>9237</v>
      </c>
      <c r="G55" s="97">
        <v>0.32279999999999998</v>
      </c>
      <c r="H55" s="96">
        <v>569</v>
      </c>
      <c r="I55" s="96">
        <v>515</v>
      </c>
      <c r="J55" s="97">
        <v>0.90510000000000002</v>
      </c>
      <c r="K55" s="96">
        <v>27</v>
      </c>
      <c r="L55" s="97">
        <v>4.7500000000000001E-2</v>
      </c>
      <c r="M55" s="96">
        <v>21</v>
      </c>
      <c r="N55" s="97">
        <v>3.6900000000000002E-2</v>
      </c>
      <c r="O55" s="96">
        <v>3</v>
      </c>
      <c r="P55" s="96">
        <v>9237</v>
      </c>
      <c r="Q55" s="96">
        <v>7146</v>
      </c>
      <c r="R55" s="96">
        <v>7146</v>
      </c>
      <c r="S55" s="96">
        <v>2091</v>
      </c>
      <c r="T55" s="97">
        <v>0.22639999999999999</v>
      </c>
    </row>
    <row r="56" spans="1:20" s="119" customFormat="1" ht="16.5" thickBot="1">
      <c r="A56" s="163">
        <v>42963</v>
      </c>
      <c r="B56" s="96">
        <v>11906</v>
      </c>
      <c r="C56" s="96">
        <v>5509</v>
      </c>
      <c r="D56" s="97">
        <v>0.4627</v>
      </c>
      <c r="E56" s="96">
        <v>28653</v>
      </c>
      <c r="F56" s="96">
        <v>8341</v>
      </c>
      <c r="G56" s="97">
        <v>0.29110000000000003</v>
      </c>
      <c r="H56" s="96">
        <v>605</v>
      </c>
      <c r="I56" s="96">
        <v>543</v>
      </c>
      <c r="J56" s="97">
        <v>0.89749999999999996</v>
      </c>
      <c r="K56" s="96">
        <v>15</v>
      </c>
      <c r="L56" s="97">
        <v>2.4799999999999999E-2</v>
      </c>
      <c r="M56" s="96">
        <v>32</v>
      </c>
      <c r="N56" s="97">
        <v>5.2900000000000003E-2</v>
      </c>
      <c r="O56" s="96">
        <v>8</v>
      </c>
      <c r="P56" s="96">
        <v>8341</v>
      </c>
      <c r="Q56" s="96">
        <v>6511</v>
      </c>
      <c r="R56" s="96">
        <v>6511</v>
      </c>
      <c r="S56" s="96">
        <v>1830</v>
      </c>
      <c r="T56" s="97">
        <v>0.21940000000000001</v>
      </c>
    </row>
    <row r="57" spans="1:20" s="119" customFormat="1" ht="16.5" thickBot="1">
      <c r="A57" s="163">
        <v>42964</v>
      </c>
      <c r="B57" s="96">
        <v>12465</v>
      </c>
      <c r="C57" s="96">
        <v>5395</v>
      </c>
      <c r="D57" s="97">
        <v>0.43280000000000002</v>
      </c>
      <c r="E57" s="96">
        <v>29383</v>
      </c>
      <c r="F57" s="96">
        <v>7783</v>
      </c>
      <c r="G57" s="97">
        <v>0.26490000000000002</v>
      </c>
      <c r="H57" s="96">
        <v>626</v>
      </c>
      <c r="I57" s="96">
        <v>577</v>
      </c>
      <c r="J57" s="97">
        <v>0.92169999999999996</v>
      </c>
      <c r="K57" s="96">
        <v>23</v>
      </c>
      <c r="L57" s="97">
        <v>3.6700000000000003E-2</v>
      </c>
      <c r="M57" s="96">
        <v>23</v>
      </c>
      <c r="N57" s="97">
        <v>3.6700000000000003E-2</v>
      </c>
      <c r="O57" s="96">
        <v>2</v>
      </c>
      <c r="P57" s="96">
        <v>7783</v>
      </c>
      <c r="Q57" s="96">
        <v>6131</v>
      </c>
      <c r="R57" s="96">
        <v>6131</v>
      </c>
      <c r="S57" s="96">
        <v>1652</v>
      </c>
      <c r="T57" s="97">
        <v>0.21229999999999999</v>
      </c>
    </row>
    <row r="58" spans="1:20" ht="16.5" thickBot="1">
      <c r="A58" s="163">
        <v>42965</v>
      </c>
      <c r="B58" s="96">
        <v>12574</v>
      </c>
      <c r="C58" s="96">
        <v>5251</v>
      </c>
      <c r="D58" s="97">
        <v>0.41760000000000003</v>
      </c>
      <c r="E58" s="96">
        <v>29520</v>
      </c>
      <c r="F58" s="96">
        <v>9103</v>
      </c>
      <c r="G58" s="97">
        <v>0.30840000000000001</v>
      </c>
      <c r="H58" s="96">
        <v>586</v>
      </c>
      <c r="I58" s="96">
        <v>535</v>
      </c>
      <c r="J58" s="97">
        <v>0.91300000000000003</v>
      </c>
      <c r="K58" s="96">
        <v>20</v>
      </c>
      <c r="L58" s="97">
        <v>3.4099999999999998E-2</v>
      </c>
      <c r="M58" s="96">
        <v>28</v>
      </c>
      <c r="N58" s="97">
        <v>4.7800000000000002E-2</v>
      </c>
      <c r="O58" s="96">
        <v>1</v>
      </c>
      <c r="P58" s="96">
        <v>9103</v>
      </c>
      <c r="Q58" s="96">
        <v>7119</v>
      </c>
      <c r="R58" s="96">
        <v>7119</v>
      </c>
      <c r="S58" s="96">
        <v>1984</v>
      </c>
      <c r="T58" s="97">
        <v>0.218</v>
      </c>
    </row>
    <row r="59" spans="1:20" ht="16.5" thickBot="1">
      <c r="A59" s="163">
        <v>42966</v>
      </c>
      <c r="B59" s="96">
        <v>12555</v>
      </c>
      <c r="C59" s="96">
        <v>5398</v>
      </c>
      <c r="D59" s="97">
        <v>0.4299</v>
      </c>
      <c r="E59" s="96">
        <v>29479</v>
      </c>
      <c r="F59" s="96">
        <v>9600</v>
      </c>
      <c r="G59" s="97">
        <v>0.32569999999999999</v>
      </c>
      <c r="H59" s="96">
        <v>539</v>
      </c>
      <c r="I59" s="96">
        <v>455</v>
      </c>
      <c r="J59" s="97">
        <v>0.84419999999999995</v>
      </c>
      <c r="K59" s="96">
        <v>36</v>
      </c>
      <c r="L59" s="97">
        <v>6.6799999999999998E-2</v>
      </c>
      <c r="M59" s="96">
        <v>40</v>
      </c>
      <c r="N59" s="97">
        <v>7.4200000000000002E-2</v>
      </c>
      <c r="O59" s="96">
        <v>4</v>
      </c>
      <c r="P59" s="96">
        <v>9600</v>
      </c>
      <c r="Q59" s="96">
        <v>7599</v>
      </c>
      <c r="R59" s="96">
        <v>7599</v>
      </c>
      <c r="S59" s="96">
        <v>2001</v>
      </c>
      <c r="T59" s="97">
        <v>0.2084</v>
      </c>
    </row>
    <row r="60" spans="1:20" ht="16.5" thickBot="1">
      <c r="A60" s="163">
        <v>42967</v>
      </c>
      <c r="B60" s="96">
        <v>12568</v>
      </c>
      <c r="C60" s="96">
        <v>5503</v>
      </c>
      <c r="D60" s="97">
        <v>0.43790000000000001</v>
      </c>
      <c r="E60" s="96">
        <v>29509</v>
      </c>
      <c r="F60" s="96">
        <v>9730</v>
      </c>
      <c r="G60" s="97">
        <v>0.32969999999999999</v>
      </c>
      <c r="H60" s="96">
        <v>444</v>
      </c>
      <c r="I60" s="96">
        <v>403</v>
      </c>
      <c r="J60" s="97">
        <v>0.90769999999999995</v>
      </c>
      <c r="K60" s="96">
        <v>19</v>
      </c>
      <c r="L60" s="97">
        <v>4.2799999999999998E-2</v>
      </c>
      <c r="M60" s="96">
        <v>17</v>
      </c>
      <c r="N60" s="97">
        <v>3.8300000000000001E-2</v>
      </c>
      <c r="O60" s="96">
        <v>3</v>
      </c>
      <c r="P60" s="96">
        <v>9730</v>
      </c>
      <c r="Q60" s="96">
        <v>7730</v>
      </c>
      <c r="R60" s="96">
        <v>7730</v>
      </c>
      <c r="S60" s="96">
        <v>2000</v>
      </c>
      <c r="T60" s="97">
        <v>0.20549999999999999</v>
      </c>
    </row>
    <row r="61" spans="1:20" ht="16.5" thickBot="1">
      <c r="A61" s="163">
        <v>42968</v>
      </c>
      <c r="B61" s="96">
        <v>12594</v>
      </c>
      <c r="C61" s="96">
        <v>5505</v>
      </c>
      <c r="D61" s="97">
        <v>0.43709999999999999</v>
      </c>
      <c r="E61" s="96">
        <v>29529</v>
      </c>
      <c r="F61" s="96">
        <v>9697</v>
      </c>
      <c r="G61" s="97">
        <v>0.32840000000000003</v>
      </c>
      <c r="H61" s="96">
        <v>454</v>
      </c>
      <c r="I61" s="96">
        <v>411</v>
      </c>
      <c r="J61" s="97">
        <v>0.90529999999999999</v>
      </c>
      <c r="K61" s="96">
        <v>19</v>
      </c>
      <c r="L61" s="97">
        <v>4.19E-2</v>
      </c>
      <c r="M61" s="96">
        <v>19</v>
      </c>
      <c r="N61" s="97">
        <v>4.19E-2</v>
      </c>
      <c r="O61" s="96">
        <v>2</v>
      </c>
      <c r="P61" s="96">
        <v>9697</v>
      </c>
      <c r="Q61" s="96">
        <v>7656</v>
      </c>
      <c r="R61" s="96">
        <v>7656</v>
      </c>
      <c r="S61" s="96">
        <v>2041</v>
      </c>
      <c r="T61" s="97">
        <v>0.21049999999999999</v>
      </c>
    </row>
    <row r="62" spans="1:20" ht="16.5" thickBot="1">
      <c r="A62" s="163">
        <v>42969</v>
      </c>
      <c r="B62" s="96">
        <v>12671</v>
      </c>
      <c r="C62" s="96">
        <v>5446</v>
      </c>
      <c r="D62" s="97">
        <v>0.42980000000000002</v>
      </c>
      <c r="E62" s="96">
        <v>29772</v>
      </c>
      <c r="F62" s="96">
        <v>9528</v>
      </c>
      <c r="G62" s="97">
        <v>0.32</v>
      </c>
      <c r="H62" s="96">
        <v>494</v>
      </c>
      <c r="I62" s="96">
        <v>449</v>
      </c>
      <c r="J62" s="97">
        <v>0.90890000000000004</v>
      </c>
      <c r="K62" s="96">
        <v>23</v>
      </c>
      <c r="L62" s="97">
        <v>4.6600000000000003E-2</v>
      </c>
      <c r="M62" s="96">
        <v>20</v>
      </c>
      <c r="N62" s="97">
        <v>4.0500000000000001E-2</v>
      </c>
      <c r="O62" s="96">
        <v>1</v>
      </c>
      <c r="P62" s="96">
        <v>9528</v>
      </c>
      <c r="Q62" s="96">
        <v>7479</v>
      </c>
      <c r="R62" s="96">
        <v>7479</v>
      </c>
      <c r="S62" s="96">
        <v>2049</v>
      </c>
      <c r="T62" s="97">
        <v>0.21510000000000001</v>
      </c>
    </row>
    <row r="63" spans="1:20" s="119" customFormat="1" ht="16.5" thickBot="1">
      <c r="A63" s="163">
        <v>42970</v>
      </c>
      <c r="B63" s="96">
        <v>12670</v>
      </c>
      <c r="C63" s="96">
        <v>5281</v>
      </c>
      <c r="D63" s="97">
        <v>0.4168</v>
      </c>
      <c r="E63" s="96">
        <v>29765</v>
      </c>
      <c r="F63" s="96">
        <v>8886</v>
      </c>
      <c r="G63" s="97">
        <v>0.29849999999999999</v>
      </c>
      <c r="H63" s="96">
        <v>452</v>
      </c>
      <c r="I63" s="96">
        <v>391</v>
      </c>
      <c r="J63" s="97">
        <v>0.86499999999999999</v>
      </c>
      <c r="K63" s="96">
        <v>40</v>
      </c>
      <c r="L63" s="97">
        <v>8.8499999999999995E-2</v>
      </c>
      <c r="M63" s="96">
        <v>19</v>
      </c>
      <c r="N63" s="97">
        <v>4.2000000000000003E-2</v>
      </c>
      <c r="O63" s="96">
        <v>1</v>
      </c>
      <c r="P63" s="96">
        <v>8886</v>
      </c>
      <c r="Q63" s="96">
        <v>7046</v>
      </c>
      <c r="R63" s="96">
        <v>7046</v>
      </c>
      <c r="S63" s="96">
        <v>1840</v>
      </c>
      <c r="T63" s="97">
        <v>0.20710000000000001</v>
      </c>
    </row>
    <row r="64" spans="1:20" s="119" customFormat="1" ht="16.5" thickBot="1">
      <c r="A64" s="163">
        <v>42971</v>
      </c>
      <c r="B64" s="96">
        <v>12671</v>
      </c>
      <c r="C64" s="96">
        <v>5151</v>
      </c>
      <c r="D64" s="97">
        <v>0.40649999999999997</v>
      </c>
      <c r="E64" s="96">
        <v>29766</v>
      </c>
      <c r="F64" s="96">
        <v>8373</v>
      </c>
      <c r="G64" s="97">
        <v>0.28129999999999999</v>
      </c>
      <c r="H64" s="96">
        <v>485</v>
      </c>
      <c r="I64" s="96">
        <v>423</v>
      </c>
      <c r="J64" s="97">
        <v>0.87219999999999998</v>
      </c>
      <c r="K64" s="96">
        <v>34</v>
      </c>
      <c r="L64" s="97">
        <v>7.0099999999999996E-2</v>
      </c>
      <c r="M64" s="96">
        <v>20</v>
      </c>
      <c r="N64" s="97">
        <v>4.1200000000000001E-2</v>
      </c>
      <c r="O64" s="96">
        <v>5</v>
      </c>
      <c r="P64" s="96">
        <v>8373</v>
      </c>
      <c r="Q64" s="96">
        <v>6722</v>
      </c>
      <c r="R64" s="96">
        <v>6722</v>
      </c>
      <c r="S64" s="96">
        <v>1651</v>
      </c>
      <c r="T64" s="97">
        <v>0.19719999999999999</v>
      </c>
    </row>
    <row r="65" spans="1:20" s="119" customFormat="1" ht="16.5" thickBot="1">
      <c r="A65" s="163">
        <v>42972</v>
      </c>
      <c r="B65" s="96">
        <v>13058</v>
      </c>
      <c r="C65" s="96">
        <v>5942</v>
      </c>
      <c r="D65" s="97">
        <v>0.45500000000000002</v>
      </c>
      <c r="E65" s="96">
        <v>30605</v>
      </c>
      <c r="F65" s="96">
        <v>10001</v>
      </c>
      <c r="G65" s="97">
        <v>0.32679999999999998</v>
      </c>
      <c r="H65" s="96">
        <v>420</v>
      </c>
      <c r="I65" s="96">
        <v>374</v>
      </c>
      <c r="J65" s="97">
        <v>0.89049999999999996</v>
      </c>
      <c r="K65" s="96">
        <v>23</v>
      </c>
      <c r="L65" s="97">
        <v>5.4800000000000001E-2</v>
      </c>
      <c r="M65" s="96">
        <v>19</v>
      </c>
      <c r="N65" s="97">
        <v>4.5199999999999997E-2</v>
      </c>
      <c r="O65" s="96">
        <v>4</v>
      </c>
      <c r="P65" s="96">
        <v>10001</v>
      </c>
      <c r="Q65" s="96">
        <v>7915</v>
      </c>
      <c r="R65" s="96">
        <v>7915</v>
      </c>
      <c r="S65" s="96">
        <v>2086</v>
      </c>
      <c r="T65" s="97">
        <v>0.20860000000000001</v>
      </c>
    </row>
    <row r="66" spans="1:20" s="119" customFormat="1" ht="16.5" thickBot="1">
      <c r="A66" s="163">
        <v>42973</v>
      </c>
      <c r="B66" s="96">
        <v>13054</v>
      </c>
      <c r="C66" s="96">
        <v>5971</v>
      </c>
      <c r="D66" s="97">
        <v>0.45739999999999997</v>
      </c>
      <c r="E66" s="96">
        <v>30599</v>
      </c>
      <c r="F66" s="96">
        <v>9968</v>
      </c>
      <c r="G66" s="97">
        <v>0.32579999999999998</v>
      </c>
      <c r="H66" s="96">
        <v>394</v>
      </c>
      <c r="I66" s="96">
        <v>337</v>
      </c>
      <c r="J66" s="97">
        <v>0.85529999999999995</v>
      </c>
      <c r="K66" s="96">
        <v>33</v>
      </c>
      <c r="L66" s="97">
        <v>8.3799999999999999E-2</v>
      </c>
      <c r="M66" s="96">
        <v>22</v>
      </c>
      <c r="N66" s="97">
        <v>5.5800000000000002E-2</v>
      </c>
      <c r="O66" s="96">
        <v>1</v>
      </c>
      <c r="P66" s="96">
        <v>9968</v>
      </c>
      <c r="Q66" s="96">
        <v>7881</v>
      </c>
      <c r="R66" s="96">
        <v>7881</v>
      </c>
      <c r="S66" s="96">
        <v>2087</v>
      </c>
      <c r="T66" s="97">
        <v>0.2094</v>
      </c>
    </row>
    <row r="67" spans="1:20" s="119" customFormat="1" ht="16.5" thickBot="1">
      <c r="A67" s="163">
        <v>42974</v>
      </c>
      <c r="B67" s="96">
        <v>13054</v>
      </c>
      <c r="C67" s="96">
        <v>6146</v>
      </c>
      <c r="D67" s="97">
        <v>0.4708</v>
      </c>
      <c r="E67" s="96">
        <v>30599</v>
      </c>
      <c r="F67" s="96">
        <v>10623</v>
      </c>
      <c r="G67" s="97">
        <v>0.34720000000000001</v>
      </c>
      <c r="H67" s="96">
        <v>309</v>
      </c>
      <c r="I67" s="96">
        <v>278</v>
      </c>
      <c r="J67" s="97">
        <v>0.89970000000000006</v>
      </c>
      <c r="K67" s="96">
        <v>19</v>
      </c>
      <c r="L67" s="97">
        <v>6.1499999999999999E-2</v>
      </c>
      <c r="M67" s="96">
        <v>12</v>
      </c>
      <c r="N67" s="97">
        <v>3.8800000000000001E-2</v>
      </c>
      <c r="O67" s="96">
        <v>0</v>
      </c>
      <c r="P67" s="96">
        <v>10623</v>
      </c>
      <c r="Q67" s="96">
        <v>8390</v>
      </c>
      <c r="R67" s="96">
        <v>8390</v>
      </c>
      <c r="S67" s="96">
        <v>2233</v>
      </c>
      <c r="T67" s="97">
        <v>0.2102</v>
      </c>
    </row>
    <row r="68" spans="1:20" s="119" customFormat="1" ht="16.5" thickBot="1">
      <c r="A68" s="192">
        <v>42975</v>
      </c>
      <c r="B68" s="183">
        <v>13556</v>
      </c>
      <c r="C68" s="183">
        <v>6478</v>
      </c>
      <c r="D68" s="184">
        <v>0.47789999999999999</v>
      </c>
      <c r="E68" s="183">
        <v>31611</v>
      </c>
      <c r="F68" s="183">
        <v>11281</v>
      </c>
      <c r="G68" s="184">
        <v>0.3569</v>
      </c>
      <c r="H68" s="183">
        <v>348</v>
      </c>
      <c r="I68" s="183">
        <v>321</v>
      </c>
      <c r="J68" s="184">
        <v>0.9224</v>
      </c>
      <c r="K68" s="183">
        <v>11</v>
      </c>
      <c r="L68" s="184">
        <v>3.1600000000000003E-2</v>
      </c>
      <c r="M68" s="183">
        <v>14</v>
      </c>
      <c r="N68" s="184">
        <v>4.02E-2</v>
      </c>
      <c r="O68" s="183">
        <v>1</v>
      </c>
      <c r="P68" s="183">
        <v>11281</v>
      </c>
      <c r="Q68" s="183">
        <v>8997</v>
      </c>
      <c r="R68" s="183">
        <v>8997</v>
      </c>
      <c r="S68" s="183">
        <v>2284</v>
      </c>
      <c r="T68" s="184">
        <v>0.20250000000000001</v>
      </c>
    </row>
    <row r="69" spans="1:20" s="119" customFormat="1" ht="16.5" thickBot="1">
      <c r="A69" s="192">
        <v>42976</v>
      </c>
      <c r="B69" s="183">
        <v>13555</v>
      </c>
      <c r="C69" s="183">
        <v>6472</v>
      </c>
      <c r="D69" s="184">
        <v>0.47749999999999998</v>
      </c>
      <c r="E69" s="183">
        <v>31608</v>
      </c>
      <c r="F69" s="183">
        <v>11136</v>
      </c>
      <c r="G69" s="184">
        <v>0.3523</v>
      </c>
      <c r="H69" s="183">
        <v>304</v>
      </c>
      <c r="I69" s="183">
        <v>268</v>
      </c>
      <c r="J69" s="184">
        <v>0.88160000000000005</v>
      </c>
      <c r="K69" s="183">
        <v>21</v>
      </c>
      <c r="L69" s="184">
        <v>6.9099999999999995E-2</v>
      </c>
      <c r="M69" s="183">
        <v>12</v>
      </c>
      <c r="N69" s="184">
        <v>3.95E-2</v>
      </c>
      <c r="O69" s="183">
        <v>1</v>
      </c>
      <c r="P69" s="183">
        <v>11136</v>
      </c>
      <c r="Q69" s="183">
        <v>8806</v>
      </c>
      <c r="R69" s="183">
        <v>8806</v>
      </c>
      <c r="S69" s="183">
        <v>2330</v>
      </c>
      <c r="T69" s="184">
        <v>0.2092</v>
      </c>
    </row>
    <row r="70" spans="1:20" s="119" customFormat="1" ht="16.5" thickBot="1">
      <c r="A70" s="192">
        <v>42977</v>
      </c>
      <c r="B70" s="183">
        <v>13553</v>
      </c>
      <c r="C70" s="183">
        <v>6163</v>
      </c>
      <c r="D70" s="184">
        <v>0.45469999999999999</v>
      </c>
      <c r="E70" s="183">
        <v>31597</v>
      </c>
      <c r="F70" s="183">
        <v>10098</v>
      </c>
      <c r="G70" s="184">
        <v>0.3196</v>
      </c>
      <c r="H70" s="183">
        <v>306</v>
      </c>
      <c r="I70" s="183">
        <v>279</v>
      </c>
      <c r="J70" s="184">
        <v>0.91180000000000005</v>
      </c>
      <c r="K70" s="183">
        <v>14</v>
      </c>
      <c r="L70" s="184">
        <v>4.58E-2</v>
      </c>
      <c r="M70" s="183">
        <v>9</v>
      </c>
      <c r="N70" s="184">
        <v>2.9399999999999999E-2</v>
      </c>
      <c r="O70" s="183">
        <v>1</v>
      </c>
      <c r="P70" s="183">
        <v>10098</v>
      </c>
      <c r="Q70" s="183">
        <v>7986</v>
      </c>
      <c r="R70" s="183">
        <v>7986</v>
      </c>
      <c r="S70" s="183">
        <v>2112</v>
      </c>
      <c r="T70" s="184">
        <v>0.2092</v>
      </c>
    </row>
    <row r="71" spans="1:20" s="119" customFormat="1" ht="16.5" thickBot="1">
      <c r="A71" s="192">
        <v>42978</v>
      </c>
      <c r="B71" s="183">
        <v>13553</v>
      </c>
      <c r="C71" s="183">
        <v>5977</v>
      </c>
      <c r="D71" s="184">
        <v>0.441</v>
      </c>
      <c r="E71" s="183">
        <v>31597</v>
      </c>
      <c r="F71" s="183">
        <v>9555</v>
      </c>
      <c r="G71" s="184">
        <v>0.3024</v>
      </c>
      <c r="H71" s="183">
        <v>341</v>
      </c>
      <c r="I71" s="183">
        <v>309</v>
      </c>
      <c r="J71" s="184">
        <v>0.90620000000000001</v>
      </c>
      <c r="K71" s="183">
        <v>19</v>
      </c>
      <c r="L71" s="184">
        <v>5.57E-2</v>
      </c>
      <c r="M71" s="183">
        <v>11</v>
      </c>
      <c r="N71" s="184">
        <v>3.2300000000000002E-2</v>
      </c>
      <c r="O71" s="183">
        <v>1</v>
      </c>
      <c r="P71" s="183">
        <v>9555</v>
      </c>
      <c r="Q71" s="183">
        <v>7552</v>
      </c>
      <c r="R71" s="183">
        <v>7552</v>
      </c>
      <c r="S71" s="183">
        <v>2003</v>
      </c>
      <c r="T71" s="184">
        <v>0.20960000000000001</v>
      </c>
    </row>
    <row r="72" spans="1:20" s="119" customFormat="1" ht="16.5" thickBot="1">
      <c r="A72" s="192">
        <v>42979</v>
      </c>
      <c r="B72" s="183">
        <v>13549</v>
      </c>
      <c r="C72" s="183">
        <v>6191</v>
      </c>
      <c r="D72" s="184">
        <v>0.45689999999999997</v>
      </c>
      <c r="E72" s="183">
        <v>31570</v>
      </c>
      <c r="F72" s="183">
        <v>10037</v>
      </c>
      <c r="G72" s="184">
        <v>0.31790000000000002</v>
      </c>
      <c r="H72" s="183">
        <v>410</v>
      </c>
      <c r="I72" s="183">
        <v>346</v>
      </c>
      <c r="J72" s="184">
        <v>0.84389999999999998</v>
      </c>
      <c r="K72" s="183">
        <v>34</v>
      </c>
      <c r="L72" s="184">
        <v>8.2900000000000001E-2</v>
      </c>
      <c r="M72" s="183">
        <v>26</v>
      </c>
      <c r="N72" s="184">
        <v>6.3399999999999998E-2</v>
      </c>
      <c r="O72" s="183">
        <v>2</v>
      </c>
      <c r="P72" s="183">
        <v>10037</v>
      </c>
      <c r="Q72" s="183">
        <v>7932</v>
      </c>
      <c r="R72" s="183">
        <v>7932</v>
      </c>
      <c r="S72" s="183">
        <v>2105</v>
      </c>
      <c r="T72" s="184">
        <v>0.2097</v>
      </c>
    </row>
    <row r="73" spans="1:20" ht="16.5" thickBot="1">
      <c r="A73" s="192">
        <v>42980</v>
      </c>
      <c r="B73" s="183">
        <v>13534</v>
      </c>
      <c r="C73" s="183">
        <v>6433</v>
      </c>
      <c r="D73" s="184">
        <v>0.4753</v>
      </c>
      <c r="E73" s="183">
        <v>31535</v>
      </c>
      <c r="F73" s="183">
        <v>10901</v>
      </c>
      <c r="G73" s="184">
        <v>0.34570000000000001</v>
      </c>
      <c r="H73" s="183">
        <v>369</v>
      </c>
      <c r="I73" s="183">
        <v>318</v>
      </c>
      <c r="J73" s="184">
        <v>0.86180000000000001</v>
      </c>
      <c r="K73" s="183">
        <v>27</v>
      </c>
      <c r="L73" s="184">
        <v>7.3200000000000001E-2</v>
      </c>
      <c r="M73" s="183">
        <v>24</v>
      </c>
      <c r="N73" s="184">
        <v>6.5000000000000002E-2</v>
      </c>
      <c r="O73" s="183">
        <v>0</v>
      </c>
      <c r="P73" s="183">
        <v>10901</v>
      </c>
      <c r="Q73" s="183">
        <v>8649</v>
      </c>
      <c r="R73" s="183">
        <v>8649</v>
      </c>
      <c r="S73" s="183">
        <v>2252</v>
      </c>
      <c r="T73" s="184">
        <v>0.20660000000000001</v>
      </c>
    </row>
    <row r="74" spans="1:20" s="185" customFormat="1" ht="16.5" thickBot="1">
      <c r="A74" s="192">
        <v>42981</v>
      </c>
      <c r="B74" s="183">
        <v>13541</v>
      </c>
      <c r="C74" s="183">
        <v>6487</v>
      </c>
      <c r="D74" s="184">
        <v>0.47910000000000003</v>
      </c>
      <c r="E74" s="183">
        <v>31559</v>
      </c>
      <c r="F74" s="183">
        <v>11030</v>
      </c>
      <c r="G74" s="184">
        <v>0.34949999999999998</v>
      </c>
      <c r="H74" s="183">
        <v>301</v>
      </c>
      <c r="I74" s="183">
        <v>277</v>
      </c>
      <c r="J74" s="184">
        <v>0.92030000000000001</v>
      </c>
      <c r="K74" s="183">
        <v>7</v>
      </c>
      <c r="L74" s="184">
        <v>2.3300000000000001E-2</v>
      </c>
      <c r="M74" s="183">
        <v>14</v>
      </c>
      <c r="N74" s="184">
        <v>4.65E-2</v>
      </c>
      <c r="O74" s="183">
        <v>1</v>
      </c>
      <c r="P74" s="183">
        <v>11030</v>
      </c>
      <c r="Q74" s="183">
        <v>8817</v>
      </c>
      <c r="R74" s="183">
        <v>8817</v>
      </c>
      <c r="S74" s="183">
        <v>2213</v>
      </c>
      <c r="T74" s="184">
        <v>0.2006</v>
      </c>
    </row>
    <row r="75" spans="1:20" s="185" customFormat="1" ht="16.5" thickBot="1">
      <c r="A75" s="192">
        <v>42982</v>
      </c>
      <c r="B75" s="183">
        <v>13555</v>
      </c>
      <c r="C75" s="183">
        <v>6388</v>
      </c>
      <c r="D75" s="184">
        <v>0.4713</v>
      </c>
      <c r="E75" s="183">
        <v>31611</v>
      </c>
      <c r="F75" s="183">
        <v>11000</v>
      </c>
      <c r="G75" s="184">
        <v>0.34799999999999998</v>
      </c>
      <c r="H75" s="183">
        <v>341</v>
      </c>
      <c r="I75" s="183">
        <v>303</v>
      </c>
      <c r="J75" s="184">
        <v>0.88859999999999995</v>
      </c>
      <c r="K75" s="183">
        <v>14</v>
      </c>
      <c r="L75" s="184">
        <v>4.1099999999999998E-2</v>
      </c>
      <c r="M75" s="183">
        <v>19</v>
      </c>
      <c r="N75" s="184">
        <v>5.57E-2</v>
      </c>
      <c r="O75" s="183">
        <v>2</v>
      </c>
      <c r="P75" s="183">
        <v>11000</v>
      </c>
      <c r="Q75" s="183">
        <v>8795</v>
      </c>
      <c r="R75" s="183">
        <v>8795</v>
      </c>
      <c r="S75" s="183">
        <v>2205</v>
      </c>
      <c r="T75" s="184">
        <v>0.20050000000000001</v>
      </c>
    </row>
    <row r="76" spans="1:20" s="185" customFormat="1" ht="16.5" thickBot="1">
      <c r="A76" s="192">
        <v>42983</v>
      </c>
      <c r="B76" s="183">
        <v>13560</v>
      </c>
      <c r="C76" s="183">
        <v>6171</v>
      </c>
      <c r="D76" s="184">
        <v>0.4551</v>
      </c>
      <c r="E76" s="183">
        <v>31621</v>
      </c>
      <c r="F76" s="183">
        <v>10741</v>
      </c>
      <c r="G76" s="184">
        <v>0.3397</v>
      </c>
      <c r="H76" s="183">
        <v>368</v>
      </c>
      <c r="I76" s="183">
        <v>324</v>
      </c>
      <c r="J76" s="184">
        <v>0.88039999999999996</v>
      </c>
      <c r="K76" s="183">
        <v>25</v>
      </c>
      <c r="L76" s="184">
        <v>6.7900000000000002E-2</v>
      </c>
      <c r="M76" s="183">
        <v>18</v>
      </c>
      <c r="N76" s="184">
        <v>4.8899999999999999E-2</v>
      </c>
      <c r="O76" s="183">
        <v>0</v>
      </c>
      <c r="P76" s="183">
        <v>10741</v>
      </c>
      <c r="Q76" s="183">
        <v>8642</v>
      </c>
      <c r="R76" s="183">
        <v>8642</v>
      </c>
      <c r="S76" s="183">
        <v>2099</v>
      </c>
      <c r="T76" s="184">
        <v>0.19539999999999999</v>
      </c>
    </row>
    <row r="77" spans="1:20" s="185" customFormat="1" ht="16.5" thickBot="1">
      <c r="A77" s="192">
        <v>42984</v>
      </c>
      <c r="B77" s="183">
        <v>13558</v>
      </c>
      <c r="C77" s="183">
        <v>5984</v>
      </c>
      <c r="D77" s="184">
        <v>0.44140000000000001</v>
      </c>
      <c r="E77" s="183">
        <v>31610</v>
      </c>
      <c r="F77" s="183">
        <v>10139</v>
      </c>
      <c r="G77" s="184">
        <v>0.32079999999999997</v>
      </c>
      <c r="H77" s="183">
        <v>357</v>
      </c>
      <c r="I77" s="183">
        <v>316</v>
      </c>
      <c r="J77" s="184">
        <v>0.88519999999999999</v>
      </c>
      <c r="K77" s="183">
        <v>19</v>
      </c>
      <c r="L77" s="184">
        <v>5.3199999999999997E-2</v>
      </c>
      <c r="M77" s="183">
        <v>16</v>
      </c>
      <c r="N77" s="184">
        <v>4.48E-2</v>
      </c>
      <c r="O77" s="183">
        <v>5</v>
      </c>
      <c r="P77" s="183">
        <v>10139</v>
      </c>
      <c r="Q77" s="183">
        <v>8054</v>
      </c>
      <c r="R77" s="183">
        <v>8054</v>
      </c>
      <c r="S77" s="183">
        <v>2085</v>
      </c>
      <c r="T77" s="184">
        <v>0.2056</v>
      </c>
    </row>
    <row r="78" spans="1:20" s="185" customFormat="1" ht="16.5" thickBot="1">
      <c r="A78" s="192">
        <v>42985</v>
      </c>
      <c r="B78" s="183">
        <v>13557</v>
      </c>
      <c r="C78" s="183">
        <v>5798</v>
      </c>
      <c r="D78" s="184">
        <v>0.42770000000000002</v>
      </c>
      <c r="E78" s="183">
        <v>31604</v>
      </c>
      <c r="F78" s="183">
        <v>9551</v>
      </c>
      <c r="G78" s="184">
        <v>0.30220000000000002</v>
      </c>
      <c r="H78" s="183">
        <v>436</v>
      </c>
      <c r="I78" s="183">
        <v>395</v>
      </c>
      <c r="J78" s="184">
        <v>0.90600000000000003</v>
      </c>
      <c r="K78" s="183">
        <v>18</v>
      </c>
      <c r="L78" s="184">
        <v>4.1300000000000003E-2</v>
      </c>
      <c r="M78" s="183">
        <v>16</v>
      </c>
      <c r="N78" s="184">
        <v>3.6700000000000003E-2</v>
      </c>
      <c r="O78" s="183">
        <v>3</v>
      </c>
      <c r="P78" s="183">
        <v>9551</v>
      </c>
      <c r="Q78" s="183">
        <v>7620</v>
      </c>
      <c r="R78" s="183">
        <v>7620</v>
      </c>
      <c r="S78" s="183">
        <v>1931</v>
      </c>
      <c r="T78" s="184">
        <v>0.20219999999999999</v>
      </c>
    </row>
    <row r="79" spans="1:20" s="185" customFormat="1" ht="16.5" thickBot="1">
      <c r="A79" s="192">
        <v>42986</v>
      </c>
      <c r="B79" s="183">
        <v>13544</v>
      </c>
      <c r="C79" s="183">
        <v>6165</v>
      </c>
      <c r="D79" s="184">
        <v>0.45519999999999999</v>
      </c>
      <c r="E79" s="183">
        <v>31558</v>
      </c>
      <c r="F79" s="183">
        <v>10784</v>
      </c>
      <c r="G79" s="184">
        <v>0.3417</v>
      </c>
      <c r="H79" s="183">
        <v>399</v>
      </c>
      <c r="I79" s="183">
        <v>359</v>
      </c>
      <c r="J79" s="184">
        <v>0.89970000000000006</v>
      </c>
      <c r="K79" s="183">
        <v>23</v>
      </c>
      <c r="L79" s="184">
        <v>5.7599999999999998E-2</v>
      </c>
      <c r="M79" s="183">
        <v>12</v>
      </c>
      <c r="N79" s="184">
        <v>3.0099999999999998E-2</v>
      </c>
      <c r="O79" s="183">
        <v>4</v>
      </c>
      <c r="P79" s="183">
        <v>10784</v>
      </c>
      <c r="Q79" s="183">
        <v>8471</v>
      </c>
      <c r="R79" s="183">
        <v>8471</v>
      </c>
      <c r="S79" s="183">
        <v>2313</v>
      </c>
      <c r="T79" s="184">
        <v>0.2145</v>
      </c>
    </row>
    <row r="80" spans="1:20" ht="16.5" thickBot="1">
      <c r="A80" s="192">
        <v>42987</v>
      </c>
      <c r="B80" s="183">
        <v>13552</v>
      </c>
      <c r="C80" s="183">
        <v>6241</v>
      </c>
      <c r="D80" s="184">
        <v>0.46050000000000002</v>
      </c>
      <c r="E80" s="183">
        <v>31569</v>
      </c>
      <c r="F80" s="183">
        <v>10957</v>
      </c>
      <c r="G80" s="184">
        <v>0.34710000000000002</v>
      </c>
      <c r="H80" s="183">
        <v>357</v>
      </c>
      <c r="I80" s="183">
        <v>321</v>
      </c>
      <c r="J80" s="184">
        <v>0.8992</v>
      </c>
      <c r="K80" s="183">
        <v>18</v>
      </c>
      <c r="L80" s="184">
        <v>5.04E-2</v>
      </c>
      <c r="M80" s="183">
        <v>16</v>
      </c>
      <c r="N80" s="184">
        <v>4.48E-2</v>
      </c>
      <c r="O80" s="183">
        <v>2</v>
      </c>
      <c r="P80" s="183">
        <v>10957</v>
      </c>
      <c r="Q80" s="183">
        <v>8599</v>
      </c>
      <c r="R80" s="183">
        <v>8599</v>
      </c>
      <c r="S80" s="183">
        <v>2358</v>
      </c>
      <c r="T80" s="184">
        <v>0.2152</v>
      </c>
    </row>
    <row r="81" spans="1:20" ht="16.5" thickBot="1">
      <c r="A81" s="192">
        <v>42988</v>
      </c>
      <c r="B81" s="183">
        <v>13557</v>
      </c>
      <c r="C81" s="183">
        <v>6281</v>
      </c>
      <c r="D81" s="184">
        <v>0.46329999999999999</v>
      </c>
      <c r="E81" s="183">
        <v>31591</v>
      </c>
      <c r="F81" s="183">
        <v>11022</v>
      </c>
      <c r="G81" s="184">
        <v>0.34889999999999999</v>
      </c>
      <c r="H81" s="183">
        <v>303</v>
      </c>
      <c r="I81" s="183">
        <v>275</v>
      </c>
      <c r="J81" s="184">
        <v>0.90759999999999996</v>
      </c>
      <c r="K81" s="183">
        <v>19</v>
      </c>
      <c r="L81" s="184">
        <v>6.2700000000000006E-2</v>
      </c>
      <c r="M81" s="183">
        <v>4</v>
      </c>
      <c r="N81" s="184">
        <v>1.32E-2</v>
      </c>
      <c r="O81" s="183">
        <v>3</v>
      </c>
      <c r="P81" s="183">
        <v>11022</v>
      </c>
      <c r="Q81" s="183">
        <v>8690</v>
      </c>
      <c r="R81" s="183">
        <v>8690</v>
      </c>
      <c r="S81" s="183">
        <v>2332</v>
      </c>
      <c r="T81" s="184">
        <v>0.21160000000000001</v>
      </c>
    </row>
    <row r="82" spans="1:20" ht="16.5" thickBot="1">
      <c r="A82" s="192">
        <v>42989</v>
      </c>
      <c r="B82" s="183">
        <v>13564</v>
      </c>
      <c r="C82" s="183">
        <v>6303</v>
      </c>
      <c r="D82" s="184">
        <v>0.4647</v>
      </c>
      <c r="E82" s="183">
        <v>31615</v>
      </c>
      <c r="F82" s="183">
        <v>10894</v>
      </c>
      <c r="G82" s="184">
        <v>0.34460000000000002</v>
      </c>
      <c r="H82" s="183">
        <v>351</v>
      </c>
      <c r="I82" s="183">
        <v>310</v>
      </c>
      <c r="J82" s="184">
        <v>0.88319999999999999</v>
      </c>
      <c r="K82" s="183">
        <v>21</v>
      </c>
      <c r="L82" s="184">
        <v>5.9799999999999999E-2</v>
      </c>
      <c r="M82" s="183">
        <v>16</v>
      </c>
      <c r="N82" s="184">
        <v>4.5600000000000002E-2</v>
      </c>
      <c r="O82" s="183">
        <v>2</v>
      </c>
      <c r="P82" s="183">
        <v>10894</v>
      </c>
      <c r="Q82" s="183">
        <v>8671</v>
      </c>
      <c r="R82" s="183">
        <v>8671</v>
      </c>
      <c r="S82" s="183">
        <v>2223</v>
      </c>
      <c r="T82" s="184">
        <v>0.2041</v>
      </c>
    </row>
    <row r="83" spans="1:20" s="185" customFormat="1" ht="18" thickBot="1">
      <c r="A83" s="192">
        <v>42990</v>
      </c>
      <c r="B83" s="198">
        <v>13738</v>
      </c>
      <c r="C83" s="198">
        <v>4914</v>
      </c>
      <c r="D83" s="199">
        <v>0.35770000000000002</v>
      </c>
      <c r="E83" s="198">
        <v>32727</v>
      </c>
      <c r="F83" s="198">
        <v>7170</v>
      </c>
      <c r="G83" s="199">
        <v>0.21909999999999999</v>
      </c>
      <c r="H83" s="198">
        <v>397</v>
      </c>
      <c r="I83" s="198">
        <v>354</v>
      </c>
      <c r="J83" s="199">
        <v>0.89170000000000005</v>
      </c>
      <c r="K83" s="198">
        <v>28</v>
      </c>
      <c r="L83" s="199">
        <v>7.0499999999999993E-2</v>
      </c>
      <c r="M83" s="198">
        <v>15</v>
      </c>
      <c r="N83" s="199">
        <v>3.78E-2</v>
      </c>
      <c r="O83" s="198">
        <v>0</v>
      </c>
      <c r="P83" s="198">
        <v>7170</v>
      </c>
      <c r="Q83" s="198">
        <v>5493</v>
      </c>
      <c r="R83" s="198">
        <v>5493</v>
      </c>
      <c r="S83" s="198">
        <v>1677</v>
      </c>
      <c r="T83" s="199">
        <v>0.2339</v>
      </c>
    </row>
    <row r="84" spans="1:20" s="185" customFormat="1" ht="18" thickBot="1">
      <c r="A84" s="192">
        <v>42991</v>
      </c>
      <c r="B84" s="198">
        <v>17692</v>
      </c>
      <c r="C84" s="198">
        <v>6117</v>
      </c>
      <c r="D84" s="199">
        <v>0.34570000000000001</v>
      </c>
      <c r="E84" s="198">
        <v>38692</v>
      </c>
      <c r="F84" s="198">
        <v>7737</v>
      </c>
      <c r="G84" s="199">
        <v>0.2</v>
      </c>
      <c r="H84" s="198">
        <v>377</v>
      </c>
      <c r="I84" s="198">
        <v>346</v>
      </c>
      <c r="J84" s="199">
        <v>0.91779999999999995</v>
      </c>
      <c r="K84" s="198">
        <v>21</v>
      </c>
      <c r="L84" s="199">
        <v>5.57E-2</v>
      </c>
      <c r="M84" s="198">
        <v>9</v>
      </c>
      <c r="N84" s="199">
        <v>2.3900000000000001E-2</v>
      </c>
      <c r="O84" s="198">
        <v>0</v>
      </c>
      <c r="P84" s="198">
        <v>7737</v>
      </c>
      <c r="Q84" s="198">
        <v>6253</v>
      </c>
      <c r="R84" s="198">
        <v>6253</v>
      </c>
      <c r="S84" s="198">
        <v>1484</v>
      </c>
      <c r="T84" s="199">
        <v>0.1918</v>
      </c>
    </row>
    <row r="85" spans="1:20" s="185" customFormat="1" ht="16.5" thickBot="1">
      <c r="A85" s="192">
        <v>42992</v>
      </c>
      <c r="B85" s="183">
        <v>17686</v>
      </c>
      <c r="C85" s="183">
        <v>6826</v>
      </c>
      <c r="D85" s="184">
        <v>0.38600000000000001</v>
      </c>
      <c r="E85" s="183">
        <v>38659</v>
      </c>
      <c r="F85" s="183">
        <v>9029</v>
      </c>
      <c r="G85" s="184">
        <v>0.2336</v>
      </c>
      <c r="H85" s="183">
        <v>466</v>
      </c>
      <c r="I85" s="183">
        <v>396</v>
      </c>
      <c r="J85" s="184">
        <v>0.8498</v>
      </c>
      <c r="K85" s="183">
        <v>39</v>
      </c>
      <c r="L85" s="184">
        <v>8.3699999999999997E-2</v>
      </c>
      <c r="M85" s="183">
        <v>29</v>
      </c>
      <c r="N85" s="184">
        <v>6.2199999999999998E-2</v>
      </c>
      <c r="O85" s="183">
        <v>2</v>
      </c>
      <c r="P85" s="183">
        <v>9029</v>
      </c>
      <c r="Q85" s="183">
        <v>7439</v>
      </c>
      <c r="R85" s="183">
        <v>7439</v>
      </c>
      <c r="S85" s="183">
        <v>1590</v>
      </c>
      <c r="T85" s="184">
        <v>0.17610000000000001</v>
      </c>
    </row>
    <row r="86" spans="1:20" s="185" customFormat="1" ht="16.5" thickBot="1">
      <c r="A86" s="192">
        <v>42993</v>
      </c>
      <c r="B86" s="183">
        <v>19105</v>
      </c>
      <c r="C86" s="183">
        <v>7771</v>
      </c>
      <c r="D86" s="184">
        <v>0.40679999999999999</v>
      </c>
      <c r="E86" s="183">
        <v>41276</v>
      </c>
      <c r="F86" s="183">
        <v>11805</v>
      </c>
      <c r="G86" s="184">
        <v>0.28599999999999998</v>
      </c>
      <c r="H86" s="183">
        <v>482</v>
      </c>
      <c r="I86" s="183">
        <v>409</v>
      </c>
      <c r="J86" s="184">
        <v>0.84850000000000003</v>
      </c>
      <c r="K86" s="183">
        <v>39</v>
      </c>
      <c r="L86" s="184">
        <v>8.09E-2</v>
      </c>
      <c r="M86" s="183">
        <v>32</v>
      </c>
      <c r="N86" s="184">
        <v>6.6400000000000001E-2</v>
      </c>
      <c r="O86" s="183">
        <v>1</v>
      </c>
      <c r="P86" s="183">
        <v>11805</v>
      </c>
      <c r="Q86" s="183">
        <v>9687</v>
      </c>
      <c r="R86" s="183">
        <v>9687</v>
      </c>
      <c r="S86" s="183">
        <v>2118</v>
      </c>
      <c r="T86" s="184">
        <v>0.1794</v>
      </c>
    </row>
    <row r="87" spans="1:20" s="185" customFormat="1" ht="16.5" thickBot="1">
      <c r="A87" s="192">
        <v>42994</v>
      </c>
      <c r="B87" s="183">
        <v>19097</v>
      </c>
      <c r="C87" s="183">
        <v>7347</v>
      </c>
      <c r="D87" s="184">
        <v>0.38469999999999999</v>
      </c>
      <c r="E87" s="183">
        <v>41242</v>
      </c>
      <c r="F87" s="183">
        <v>11187</v>
      </c>
      <c r="G87" s="184">
        <v>0.27129999999999999</v>
      </c>
      <c r="H87" s="183">
        <v>417</v>
      </c>
      <c r="I87" s="183">
        <v>346</v>
      </c>
      <c r="J87" s="184">
        <v>0.82969999999999999</v>
      </c>
      <c r="K87" s="183">
        <v>32</v>
      </c>
      <c r="L87" s="184">
        <v>7.6700000000000004E-2</v>
      </c>
      <c r="M87" s="183">
        <v>35</v>
      </c>
      <c r="N87" s="184">
        <v>8.3900000000000002E-2</v>
      </c>
      <c r="O87" s="183">
        <v>4</v>
      </c>
      <c r="P87" s="183">
        <v>11187</v>
      </c>
      <c r="Q87" s="183">
        <v>9182</v>
      </c>
      <c r="R87" s="183">
        <v>9182</v>
      </c>
      <c r="S87" s="183">
        <v>2005</v>
      </c>
      <c r="T87" s="184">
        <v>0.1792</v>
      </c>
    </row>
    <row r="88" spans="1:20" s="185" customFormat="1" ht="16.5" thickBot="1">
      <c r="A88" s="192">
        <v>42995</v>
      </c>
      <c r="B88" s="183">
        <v>19104</v>
      </c>
      <c r="C88" s="183">
        <v>7788</v>
      </c>
      <c r="D88" s="184">
        <v>0.40770000000000001</v>
      </c>
      <c r="E88" s="183">
        <v>41273</v>
      </c>
      <c r="F88" s="183">
        <v>11529</v>
      </c>
      <c r="G88" s="184">
        <v>0.27929999999999999</v>
      </c>
      <c r="H88" s="183">
        <v>342</v>
      </c>
      <c r="I88" s="183">
        <v>294</v>
      </c>
      <c r="J88" s="184">
        <v>0.85960000000000003</v>
      </c>
      <c r="K88" s="183">
        <v>22</v>
      </c>
      <c r="L88" s="184">
        <v>6.4299999999999996E-2</v>
      </c>
      <c r="M88" s="183">
        <v>24</v>
      </c>
      <c r="N88" s="184">
        <v>7.0199999999999999E-2</v>
      </c>
      <c r="O88" s="183">
        <v>2</v>
      </c>
      <c r="P88" s="183">
        <v>11529</v>
      </c>
      <c r="Q88" s="183">
        <v>9464</v>
      </c>
      <c r="R88" s="183">
        <v>9464</v>
      </c>
      <c r="S88" s="183">
        <v>2065</v>
      </c>
      <c r="T88" s="184">
        <v>0.17910000000000001</v>
      </c>
    </row>
    <row r="89" spans="1:20" s="185" customFormat="1" ht="16.5" thickBot="1">
      <c r="A89" s="192">
        <v>42996</v>
      </c>
      <c r="B89" s="183">
        <v>20735</v>
      </c>
      <c r="C89" s="183">
        <v>7348</v>
      </c>
      <c r="D89" s="184">
        <v>0.35439999999999999</v>
      </c>
      <c r="E89" s="183">
        <v>43757</v>
      </c>
      <c r="F89" s="183">
        <v>11009</v>
      </c>
      <c r="G89" s="184">
        <v>0.25159999999999999</v>
      </c>
      <c r="H89" s="183">
        <v>439</v>
      </c>
      <c r="I89" s="183">
        <v>369</v>
      </c>
      <c r="J89" s="184">
        <v>0.84050000000000002</v>
      </c>
      <c r="K89" s="183">
        <v>40</v>
      </c>
      <c r="L89" s="184">
        <v>9.11E-2</v>
      </c>
      <c r="M89" s="183">
        <v>23</v>
      </c>
      <c r="N89" s="184">
        <v>5.2400000000000002E-2</v>
      </c>
      <c r="O89" s="183">
        <v>6</v>
      </c>
      <c r="P89" s="183">
        <v>11009</v>
      </c>
      <c r="Q89" s="183">
        <v>9014</v>
      </c>
      <c r="R89" s="183">
        <v>9014</v>
      </c>
      <c r="S89" s="183">
        <v>1995</v>
      </c>
      <c r="T89" s="184">
        <v>0.1812</v>
      </c>
    </row>
    <row r="90" spans="1:20" s="185" customFormat="1" ht="16.5" thickBot="1">
      <c r="A90" s="192">
        <v>42997</v>
      </c>
      <c r="B90" s="183">
        <v>20733</v>
      </c>
      <c r="C90" s="183">
        <v>8464</v>
      </c>
      <c r="D90" s="184">
        <v>0.40820000000000001</v>
      </c>
      <c r="E90" s="183">
        <v>43756</v>
      </c>
      <c r="F90" s="183">
        <v>12457</v>
      </c>
      <c r="G90" s="184">
        <v>0.28470000000000001</v>
      </c>
      <c r="H90" s="183">
        <v>509</v>
      </c>
      <c r="I90" s="183">
        <v>436</v>
      </c>
      <c r="J90" s="184">
        <v>0.85660000000000003</v>
      </c>
      <c r="K90" s="183">
        <v>41</v>
      </c>
      <c r="L90" s="184">
        <v>8.0600000000000005E-2</v>
      </c>
      <c r="M90" s="183">
        <v>27</v>
      </c>
      <c r="N90" s="184">
        <v>5.2999999999999999E-2</v>
      </c>
      <c r="O90" s="183">
        <v>1</v>
      </c>
      <c r="P90" s="183">
        <v>12457</v>
      </c>
      <c r="Q90" s="183">
        <v>10198</v>
      </c>
      <c r="R90" s="183">
        <v>10198</v>
      </c>
      <c r="S90" s="183">
        <v>2259</v>
      </c>
      <c r="T90" s="184">
        <v>0.18129999999999999</v>
      </c>
    </row>
    <row r="91" spans="1:20" s="185" customFormat="1" ht="15.75" thickBot="1">
      <c r="A91" s="192">
        <v>42998</v>
      </c>
      <c r="B91" s="99">
        <v>24143</v>
      </c>
      <c r="C91" s="99">
        <v>8189</v>
      </c>
      <c r="D91" s="100">
        <v>0.3392</v>
      </c>
      <c r="E91" s="99">
        <v>49503</v>
      </c>
      <c r="F91" s="99">
        <v>11524</v>
      </c>
      <c r="G91" s="100">
        <v>0.23280000000000001</v>
      </c>
      <c r="H91" s="99">
        <v>478</v>
      </c>
      <c r="I91" s="99">
        <v>405</v>
      </c>
      <c r="J91" s="100">
        <v>0.84730000000000005</v>
      </c>
      <c r="K91" s="99">
        <v>38</v>
      </c>
      <c r="L91" s="100">
        <v>7.9500000000000001E-2</v>
      </c>
      <c r="M91" s="99">
        <v>32</v>
      </c>
      <c r="N91" s="100">
        <v>6.6900000000000001E-2</v>
      </c>
      <c r="O91" s="99">
        <v>3</v>
      </c>
      <c r="P91" s="99">
        <v>11524</v>
      </c>
      <c r="Q91" s="99">
        <v>9405</v>
      </c>
      <c r="R91" s="99">
        <v>9405</v>
      </c>
      <c r="S91" s="99">
        <v>2119</v>
      </c>
      <c r="T91" s="100">
        <v>0.18390000000000001</v>
      </c>
    </row>
    <row r="92" spans="1:20" s="185" customFormat="1" ht="16.5" thickBot="1">
      <c r="A92" s="192">
        <v>42999</v>
      </c>
      <c r="B92" s="183">
        <v>24139</v>
      </c>
      <c r="C92" s="183">
        <v>8715</v>
      </c>
      <c r="D92" s="184">
        <v>0.36099999999999999</v>
      </c>
      <c r="E92" s="183">
        <v>49493</v>
      </c>
      <c r="F92" s="183">
        <v>12398</v>
      </c>
      <c r="G92" s="184">
        <v>0.2505</v>
      </c>
      <c r="H92" s="183">
        <v>608</v>
      </c>
      <c r="I92" s="183">
        <v>497</v>
      </c>
      <c r="J92" s="184">
        <v>0.81740000000000002</v>
      </c>
      <c r="K92" s="183">
        <v>57</v>
      </c>
      <c r="L92" s="184">
        <v>9.3799999999999994E-2</v>
      </c>
      <c r="M92" s="183">
        <v>47</v>
      </c>
      <c r="N92" s="184">
        <v>7.7299999999999994E-2</v>
      </c>
      <c r="O92" s="183">
        <v>6</v>
      </c>
      <c r="P92" s="183">
        <v>12398</v>
      </c>
      <c r="Q92" s="183">
        <v>10465</v>
      </c>
      <c r="R92" s="183">
        <v>10465</v>
      </c>
      <c r="S92" s="183">
        <v>1933</v>
      </c>
      <c r="T92" s="184">
        <v>0.15590000000000001</v>
      </c>
    </row>
    <row r="93" spans="1:20" s="185" customFormat="1" ht="16.5" thickBot="1">
      <c r="A93" s="192">
        <v>43000</v>
      </c>
      <c r="B93" s="183">
        <v>24121</v>
      </c>
      <c r="C93" s="183">
        <v>9412</v>
      </c>
      <c r="D93" s="184">
        <v>0.39019999999999999</v>
      </c>
      <c r="E93" s="183">
        <v>49445</v>
      </c>
      <c r="F93" s="183">
        <v>13384</v>
      </c>
      <c r="G93" s="184">
        <v>0.2707</v>
      </c>
      <c r="H93" s="183">
        <v>546</v>
      </c>
      <c r="I93" s="183">
        <v>452</v>
      </c>
      <c r="J93" s="184">
        <v>0.82779999999999998</v>
      </c>
      <c r="K93" s="183">
        <v>32</v>
      </c>
      <c r="L93" s="184">
        <v>5.8599999999999999E-2</v>
      </c>
      <c r="M93" s="183">
        <v>58</v>
      </c>
      <c r="N93" s="184">
        <v>0.1062</v>
      </c>
      <c r="O93" s="183">
        <v>4</v>
      </c>
      <c r="P93" s="183">
        <v>13384</v>
      </c>
      <c r="Q93" s="183">
        <v>11310</v>
      </c>
      <c r="R93" s="183">
        <v>11310</v>
      </c>
      <c r="S93" s="183">
        <v>2074</v>
      </c>
      <c r="T93" s="184">
        <v>0.155</v>
      </c>
    </row>
    <row r="94" spans="1:20" s="185" customFormat="1" ht="16.5" thickBot="1">
      <c r="A94" s="192">
        <v>43001</v>
      </c>
      <c r="B94" s="183">
        <v>24115</v>
      </c>
      <c r="C94" s="183">
        <v>9446</v>
      </c>
      <c r="D94" s="184">
        <v>0.39169999999999999</v>
      </c>
      <c r="E94" s="183">
        <v>49439</v>
      </c>
      <c r="F94" s="183">
        <v>13335</v>
      </c>
      <c r="G94" s="184">
        <v>0.2697</v>
      </c>
      <c r="H94" s="183">
        <v>434</v>
      </c>
      <c r="I94" s="183">
        <v>364</v>
      </c>
      <c r="J94" s="184">
        <v>0.8387</v>
      </c>
      <c r="K94" s="183">
        <v>25</v>
      </c>
      <c r="L94" s="184">
        <v>5.7599999999999998E-2</v>
      </c>
      <c r="M94" s="183">
        <v>43</v>
      </c>
      <c r="N94" s="184">
        <v>9.9099999999999994E-2</v>
      </c>
      <c r="O94" s="183">
        <v>2</v>
      </c>
      <c r="P94" s="183">
        <v>13335</v>
      </c>
      <c r="Q94" s="183">
        <v>11230</v>
      </c>
      <c r="R94" s="183">
        <v>11230</v>
      </c>
      <c r="S94" s="183">
        <v>2105</v>
      </c>
      <c r="T94" s="184">
        <v>0.15790000000000001</v>
      </c>
    </row>
    <row r="95" spans="1:20" s="185" customFormat="1" ht="16.5" thickBot="1">
      <c r="A95" s="192">
        <v>43002</v>
      </c>
      <c r="B95" s="183">
        <v>24127</v>
      </c>
      <c r="C95" s="183">
        <v>9660</v>
      </c>
      <c r="D95" s="184">
        <v>0.40039999999999998</v>
      </c>
      <c r="E95" s="183">
        <v>49475</v>
      </c>
      <c r="F95" s="183">
        <v>13623</v>
      </c>
      <c r="G95" s="184">
        <v>0.27539999999999998</v>
      </c>
      <c r="H95" s="183">
        <v>353</v>
      </c>
      <c r="I95" s="183">
        <v>303</v>
      </c>
      <c r="J95" s="184">
        <v>0.85840000000000005</v>
      </c>
      <c r="K95" s="183">
        <v>19</v>
      </c>
      <c r="L95" s="184">
        <v>5.3800000000000001E-2</v>
      </c>
      <c r="M95" s="183">
        <v>30</v>
      </c>
      <c r="N95" s="184">
        <v>8.5000000000000006E-2</v>
      </c>
      <c r="O95" s="183">
        <v>1</v>
      </c>
      <c r="P95" s="183">
        <v>13623</v>
      </c>
      <c r="Q95" s="183">
        <v>11474</v>
      </c>
      <c r="R95" s="183">
        <v>11474</v>
      </c>
      <c r="S95" s="183">
        <v>2149</v>
      </c>
      <c r="T95" s="184">
        <v>0.15770000000000001</v>
      </c>
    </row>
    <row r="96" spans="1:20" ht="16.5" thickBot="1">
      <c r="A96" s="192">
        <v>43003</v>
      </c>
      <c r="B96" s="183">
        <v>24413</v>
      </c>
      <c r="C96" s="183">
        <v>9474</v>
      </c>
      <c r="D96" s="184">
        <v>0.3881</v>
      </c>
      <c r="E96" s="210">
        <v>50000</v>
      </c>
      <c r="F96" s="183">
        <v>13144</v>
      </c>
      <c r="G96" s="184">
        <v>0.26290000000000002</v>
      </c>
      <c r="H96" s="183">
        <v>432</v>
      </c>
      <c r="I96" s="183">
        <v>343</v>
      </c>
      <c r="J96" s="184">
        <v>0.79400000000000004</v>
      </c>
      <c r="K96" s="183">
        <v>33</v>
      </c>
      <c r="L96" s="184">
        <v>7.6399999999999996E-2</v>
      </c>
      <c r="M96" s="183">
        <v>55</v>
      </c>
      <c r="N96" s="184">
        <v>0.1273</v>
      </c>
      <c r="O96" s="183">
        <v>0</v>
      </c>
      <c r="P96" s="183">
        <v>13144</v>
      </c>
      <c r="Q96" s="183">
        <v>11118</v>
      </c>
      <c r="R96" s="183">
        <v>11118</v>
      </c>
      <c r="S96" s="183">
        <v>2026</v>
      </c>
      <c r="T96" s="184">
        <v>0.15409999999999999</v>
      </c>
    </row>
    <row r="97" spans="1:20" s="208" customFormat="1" ht="16.5" thickBot="1">
      <c r="A97" s="207">
        <v>43004</v>
      </c>
      <c r="B97" s="183">
        <v>24430</v>
      </c>
      <c r="C97" s="183">
        <v>9243</v>
      </c>
      <c r="D97" s="184">
        <v>0.37830000000000003</v>
      </c>
      <c r="E97" s="210">
        <v>50000</v>
      </c>
      <c r="F97" s="183">
        <v>13314</v>
      </c>
      <c r="G97" s="184">
        <v>0.26629999999999998</v>
      </c>
      <c r="H97" s="183">
        <v>466</v>
      </c>
      <c r="I97" s="183">
        <v>383</v>
      </c>
      <c r="J97" s="184">
        <v>0.82189999999999996</v>
      </c>
      <c r="K97" s="183">
        <v>31</v>
      </c>
      <c r="L97" s="184">
        <v>6.6500000000000004E-2</v>
      </c>
      <c r="M97" s="183">
        <v>50</v>
      </c>
      <c r="N97" s="184">
        <v>0.10730000000000001</v>
      </c>
      <c r="O97" s="183">
        <v>2</v>
      </c>
      <c r="P97" s="183">
        <v>13314</v>
      </c>
      <c r="Q97" s="183">
        <v>11142</v>
      </c>
      <c r="R97" s="183">
        <v>11142</v>
      </c>
      <c r="S97" s="183">
        <v>2172</v>
      </c>
      <c r="T97" s="184">
        <v>0.16309999999999999</v>
      </c>
    </row>
    <row r="98" spans="1:20" s="208" customFormat="1" ht="16.5" thickBot="1">
      <c r="A98" s="192">
        <v>43005</v>
      </c>
      <c r="B98" s="183">
        <v>24422</v>
      </c>
      <c r="C98" s="183">
        <v>7181</v>
      </c>
      <c r="D98" s="184">
        <v>0.29399999999999998</v>
      </c>
      <c r="E98" s="210">
        <v>50000</v>
      </c>
      <c r="F98" s="183">
        <v>9395</v>
      </c>
      <c r="G98" s="184">
        <v>0.18790000000000001</v>
      </c>
      <c r="H98" s="183">
        <v>498</v>
      </c>
      <c r="I98" s="183">
        <v>407</v>
      </c>
      <c r="J98" s="184">
        <v>0.81730000000000003</v>
      </c>
      <c r="K98" s="183">
        <v>34</v>
      </c>
      <c r="L98" s="184">
        <v>6.83E-2</v>
      </c>
      <c r="M98" s="183">
        <v>55</v>
      </c>
      <c r="N98" s="184">
        <v>0.1104</v>
      </c>
      <c r="O98" s="183">
        <v>1</v>
      </c>
      <c r="P98" s="183">
        <v>9395</v>
      </c>
      <c r="Q98" s="183">
        <v>7621</v>
      </c>
      <c r="R98" s="183">
        <v>7621</v>
      </c>
      <c r="S98" s="183">
        <v>1774</v>
      </c>
      <c r="T98" s="184">
        <v>0.1888</v>
      </c>
    </row>
    <row r="99" spans="1:20" s="208" customFormat="1" ht="16.5" thickBot="1">
      <c r="A99" s="211">
        <v>43006</v>
      </c>
      <c r="B99" s="212">
        <v>24423</v>
      </c>
      <c r="C99" s="212">
        <v>19012</v>
      </c>
      <c r="D99" s="213">
        <v>0.77839999999999998</v>
      </c>
      <c r="E99" s="214">
        <v>50000</v>
      </c>
      <c r="F99" s="212">
        <v>32179</v>
      </c>
      <c r="G99" s="161">
        <v>0.64359999999999995</v>
      </c>
      <c r="H99" s="212">
        <v>510</v>
      </c>
      <c r="I99" s="212">
        <v>415</v>
      </c>
      <c r="J99" s="161">
        <v>0.81369999999999998</v>
      </c>
      <c r="K99" s="212">
        <v>41</v>
      </c>
      <c r="L99" s="161">
        <v>8.0399999999999999E-2</v>
      </c>
      <c r="M99" s="212">
        <v>53</v>
      </c>
      <c r="N99" s="161">
        <v>0.10390000000000001</v>
      </c>
      <c r="O99" s="212">
        <v>1</v>
      </c>
      <c r="P99" s="212">
        <v>32179</v>
      </c>
      <c r="Q99" s="212">
        <v>29304</v>
      </c>
      <c r="R99" s="212">
        <v>29304</v>
      </c>
      <c r="S99" s="212">
        <v>2875</v>
      </c>
      <c r="T99" s="161">
        <v>8.9300000000000004E-2</v>
      </c>
    </row>
    <row r="100" spans="1:20" s="208" customFormat="1" ht="16.5" thickBot="1">
      <c r="A100" s="192">
        <v>43007</v>
      </c>
      <c r="B100" s="183">
        <v>24415</v>
      </c>
      <c r="C100" s="183">
        <v>18931</v>
      </c>
      <c r="D100" s="209">
        <v>0.77539999999999998</v>
      </c>
      <c r="E100" s="210">
        <v>50000</v>
      </c>
      <c r="F100" s="183">
        <v>31430</v>
      </c>
      <c r="G100" s="184">
        <v>0.62860000000000005</v>
      </c>
      <c r="H100" s="183">
        <v>721</v>
      </c>
      <c r="I100" s="183">
        <v>580</v>
      </c>
      <c r="J100" s="184">
        <v>0.8044</v>
      </c>
      <c r="K100" s="183">
        <v>50</v>
      </c>
      <c r="L100" s="184">
        <v>6.93E-2</v>
      </c>
      <c r="M100" s="183">
        <v>87</v>
      </c>
      <c r="N100" s="184">
        <v>0.1207</v>
      </c>
      <c r="O100" s="183">
        <v>4</v>
      </c>
      <c r="P100" s="183">
        <v>31430</v>
      </c>
      <c r="Q100" s="183">
        <v>29140</v>
      </c>
      <c r="R100" s="183">
        <v>29140</v>
      </c>
      <c r="S100" s="183">
        <v>2290</v>
      </c>
      <c r="T100" s="184">
        <v>7.2900000000000006E-2</v>
      </c>
    </row>
    <row r="101" spans="1:20" s="208" customFormat="1" ht="16.5" thickBot="1">
      <c r="A101" s="207">
        <v>43008</v>
      </c>
      <c r="B101" s="183">
        <v>24413</v>
      </c>
      <c r="C101" s="183">
        <v>18953</v>
      </c>
      <c r="D101" s="209">
        <v>0.77629999999999999</v>
      </c>
      <c r="E101" s="210">
        <v>50000</v>
      </c>
      <c r="F101" s="183">
        <v>31101</v>
      </c>
      <c r="G101" s="184">
        <v>0.622</v>
      </c>
      <c r="H101" s="183">
        <v>765</v>
      </c>
      <c r="I101" s="183">
        <v>585</v>
      </c>
      <c r="J101" s="184">
        <v>0.76470000000000005</v>
      </c>
      <c r="K101" s="183">
        <v>57</v>
      </c>
      <c r="L101" s="184">
        <v>7.4499999999999997E-2</v>
      </c>
      <c r="M101" s="183">
        <v>113</v>
      </c>
      <c r="N101" s="184">
        <v>0.1477</v>
      </c>
      <c r="O101" s="183">
        <v>8</v>
      </c>
      <c r="P101" s="183">
        <v>31101</v>
      </c>
      <c r="Q101" s="183">
        <v>29497</v>
      </c>
      <c r="R101" s="183">
        <v>29497</v>
      </c>
      <c r="S101" s="183">
        <v>1604</v>
      </c>
      <c r="T101" s="184">
        <v>5.16E-2</v>
      </c>
    </row>
    <row r="102" spans="1:20" s="208" customFormat="1" ht="16.5" thickBot="1">
      <c r="A102" s="192">
        <v>43009</v>
      </c>
      <c r="B102" s="183">
        <v>24425</v>
      </c>
      <c r="C102" s="183">
        <v>18969</v>
      </c>
      <c r="D102" s="209">
        <v>0.77659999999999996</v>
      </c>
      <c r="E102" s="210">
        <v>50000</v>
      </c>
      <c r="F102" s="183">
        <v>31078</v>
      </c>
      <c r="G102" s="184">
        <v>0.62160000000000004</v>
      </c>
      <c r="H102" s="183">
        <v>974</v>
      </c>
      <c r="I102" s="183">
        <v>732</v>
      </c>
      <c r="J102" s="184">
        <v>0.75149999999999995</v>
      </c>
      <c r="K102" s="183">
        <v>68</v>
      </c>
      <c r="L102" s="184">
        <v>6.9800000000000001E-2</v>
      </c>
      <c r="M102" s="183">
        <v>164</v>
      </c>
      <c r="N102" s="184">
        <v>0.16839999999999999</v>
      </c>
      <c r="O102" s="183">
        <v>10</v>
      </c>
      <c r="P102" s="183">
        <v>31078</v>
      </c>
      <c r="Q102" s="183">
        <v>29527</v>
      </c>
      <c r="R102" s="183">
        <v>29527</v>
      </c>
      <c r="S102" s="183">
        <v>1551</v>
      </c>
      <c r="T102" s="184">
        <v>4.99E-2</v>
      </c>
    </row>
    <row r="103" spans="1:20" s="208" customFormat="1" ht="16.5" thickBot="1">
      <c r="A103" s="207">
        <v>43010</v>
      </c>
      <c r="B103" s="183">
        <v>24422</v>
      </c>
      <c r="C103" s="183">
        <v>18963</v>
      </c>
      <c r="D103" s="209">
        <v>0.77649999999999997</v>
      </c>
      <c r="E103" s="210">
        <v>50000</v>
      </c>
      <c r="F103" s="183">
        <v>31191</v>
      </c>
      <c r="G103" s="184">
        <v>0.62380000000000002</v>
      </c>
      <c r="H103" s="183">
        <v>1164</v>
      </c>
      <c r="I103" s="183">
        <v>791</v>
      </c>
      <c r="J103" s="184">
        <v>0.67959999999999998</v>
      </c>
      <c r="K103" s="183">
        <v>137</v>
      </c>
      <c r="L103" s="184">
        <v>0.1177</v>
      </c>
      <c r="M103" s="183">
        <v>228</v>
      </c>
      <c r="N103" s="184">
        <v>0.19589999999999999</v>
      </c>
      <c r="O103" s="183">
        <v>8</v>
      </c>
      <c r="P103" s="183">
        <v>31191</v>
      </c>
      <c r="Q103" s="183">
        <v>29461</v>
      </c>
      <c r="R103" s="183">
        <v>29461</v>
      </c>
      <c r="S103" s="183">
        <v>1730</v>
      </c>
      <c r="T103" s="184">
        <v>5.5500000000000001E-2</v>
      </c>
    </row>
    <row r="104" spans="1:20" s="208" customFormat="1" ht="16.5" thickBot="1">
      <c r="A104" s="192">
        <v>43011</v>
      </c>
      <c r="B104" s="183">
        <v>24423</v>
      </c>
      <c r="C104" s="183">
        <v>18966</v>
      </c>
      <c r="D104" s="209">
        <v>0.77659999999999996</v>
      </c>
      <c r="E104" s="210">
        <v>50000</v>
      </c>
      <c r="F104" s="183">
        <v>31329</v>
      </c>
      <c r="G104" s="184">
        <v>0.62660000000000005</v>
      </c>
      <c r="H104" s="183">
        <v>920</v>
      </c>
      <c r="I104" s="183">
        <v>662</v>
      </c>
      <c r="J104" s="184">
        <v>0.71960000000000002</v>
      </c>
      <c r="K104" s="183">
        <v>64</v>
      </c>
      <c r="L104" s="184">
        <v>6.9599999999999995E-2</v>
      </c>
      <c r="M104" s="183">
        <v>183</v>
      </c>
      <c r="N104" s="184">
        <v>0.19889999999999999</v>
      </c>
      <c r="O104" s="183">
        <v>11</v>
      </c>
      <c r="P104" s="183">
        <v>31329</v>
      </c>
      <c r="Q104" s="183">
        <v>29270</v>
      </c>
      <c r="R104" s="183">
        <v>29270</v>
      </c>
      <c r="S104" s="183">
        <v>2059</v>
      </c>
      <c r="T104" s="184">
        <v>6.5699999999999995E-2</v>
      </c>
    </row>
    <row r="105" spans="1:20" s="208" customFormat="1" ht="16.5" thickBot="1">
      <c r="A105" s="207">
        <v>43012</v>
      </c>
      <c r="B105" s="183">
        <v>24421</v>
      </c>
      <c r="C105" s="183">
        <v>18949</v>
      </c>
      <c r="D105" s="209">
        <v>0.77590000000000003</v>
      </c>
      <c r="E105" s="210">
        <v>50000</v>
      </c>
      <c r="F105" s="183">
        <v>31569</v>
      </c>
      <c r="G105" s="184">
        <v>0.63139999999999996</v>
      </c>
      <c r="H105" s="183">
        <v>639</v>
      </c>
      <c r="I105" s="183">
        <v>522</v>
      </c>
      <c r="J105" s="184">
        <v>0.81689999999999996</v>
      </c>
      <c r="K105" s="183">
        <v>44</v>
      </c>
      <c r="L105" s="184">
        <v>6.8900000000000003E-2</v>
      </c>
      <c r="M105" s="183">
        <v>69</v>
      </c>
      <c r="N105" s="184">
        <v>0.108</v>
      </c>
      <c r="O105" s="183">
        <v>4</v>
      </c>
      <c r="P105" s="183">
        <v>31569</v>
      </c>
      <c r="Q105" s="183">
        <v>28906</v>
      </c>
      <c r="R105" s="183">
        <v>28906</v>
      </c>
      <c r="S105" s="183">
        <v>2663</v>
      </c>
      <c r="T105" s="184">
        <v>8.4400000000000003E-2</v>
      </c>
    </row>
    <row r="106" spans="1:20" s="208" customFormat="1" ht="16.5" thickBot="1">
      <c r="A106" s="192">
        <v>43013</v>
      </c>
      <c r="B106" s="183">
        <v>24420</v>
      </c>
      <c r="C106" s="183">
        <v>18945</v>
      </c>
      <c r="D106" s="209">
        <v>0.77580000000000005</v>
      </c>
      <c r="E106" s="210">
        <v>50000</v>
      </c>
      <c r="F106" s="183">
        <v>31860</v>
      </c>
      <c r="G106" s="184">
        <v>0.63719999999999999</v>
      </c>
      <c r="H106" s="183">
        <v>652</v>
      </c>
      <c r="I106" s="183">
        <v>552</v>
      </c>
      <c r="J106" s="184">
        <v>0.84660000000000002</v>
      </c>
      <c r="K106" s="183">
        <v>47</v>
      </c>
      <c r="L106" s="184">
        <v>7.2099999999999997E-2</v>
      </c>
      <c r="M106" s="183">
        <v>49</v>
      </c>
      <c r="N106" s="184">
        <v>7.5200000000000003E-2</v>
      </c>
      <c r="O106" s="183">
        <v>4</v>
      </c>
      <c r="P106" s="183">
        <v>31860</v>
      </c>
      <c r="Q106" s="183">
        <v>28520</v>
      </c>
      <c r="R106" s="183">
        <v>28520</v>
      </c>
      <c r="S106" s="183">
        <v>3340</v>
      </c>
      <c r="T106" s="184">
        <v>0.1048</v>
      </c>
    </row>
    <row r="107" spans="1:20" s="208" customFormat="1" ht="16.5" thickBot="1">
      <c r="A107" s="207">
        <v>43014</v>
      </c>
      <c r="B107" s="183">
        <v>24432</v>
      </c>
      <c r="C107" s="183">
        <v>18945</v>
      </c>
      <c r="D107" s="209">
        <v>0.77539999999999998</v>
      </c>
      <c r="E107" s="210">
        <v>50000</v>
      </c>
      <c r="F107" s="183">
        <v>31951</v>
      </c>
      <c r="G107" s="184">
        <v>0.63900000000000001</v>
      </c>
      <c r="H107" s="183">
        <v>530</v>
      </c>
      <c r="I107" s="183">
        <v>467</v>
      </c>
      <c r="J107" s="184">
        <v>0.88109999999999999</v>
      </c>
      <c r="K107" s="183">
        <v>34</v>
      </c>
      <c r="L107" s="184">
        <v>6.4199999999999993E-2</v>
      </c>
      <c r="M107" s="183">
        <v>29</v>
      </c>
      <c r="N107" s="184">
        <v>5.4699999999999999E-2</v>
      </c>
      <c r="O107" s="183">
        <v>0</v>
      </c>
      <c r="P107" s="183">
        <v>31951</v>
      </c>
      <c r="Q107" s="183">
        <v>28182</v>
      </c>
      <c r="R107" s="183">
        <v>28182</v>
      </c>
      <c r="S107" s="183">
        <v>3769</v>
      </c>
      <c r="T107" s="184">
        <v>0.11799999999999999</v>
      </c>
    </row>
    <row r="108" spans="1:20" s="208" customFormat="1" ht="16.5" thickBot="1">
      <c r="A108" s="192">
        <v>43015</v>
      </c>
      <c r="B108" s="183">
        <v>24426</v>
      </c>
      <c r="C108" s="183">
        <v>18930</v>
      </c>
      <c r="D108" s="209">
        <v>0.77500000000000002</v>
      </c>
      <c r="E108" s="210">
        <v>50000</v>
      </c>
      <c r="F108" s="183">
        <v>31927</v>
      </c>
      <c r="G108" s="184">
        <v>0.63849999999999996</v>
      </c>
      <c r="H108" s="183">
        <v>517</v>
      </c>
      <c r="I108" s="183">
        <v>433</v>
      </c>
      <c r="J108" s="184">
        <v>0.83750000000000002</v>
      </c>
      <c r="K108" s="183">
        <v>47</v>
      </c>
      <c r="L108" s="184">
        <v>9.0899999999999995E-2</v>
      </c>
      <c r="M108" s="183">
        <v>37</v>
      </c>
      <c r="N108" s="184">
        <v>7.1599999999999997E-2</v>
      </c>
      <c r="O108" s="183">
        <v>0</v>
      </c>
      <c r="P108" s="183">
        <v>31927</v>
      </c>
      <c r="Q108" s="183">
        <v>28271</v>
      </c>
      <c r="R108" s="183">
        <v>28271</v>
      </c>
      <c r="S108" s="183">
        <v>3656</v>
      </c>
      <c r="T108" s="184">
        <v>0.1145</v>
      </c>
    </row>
    <row r="109" spans="1:20" s="208" customFormat="1" ht="16.5" thickBot="1">
      <c r="A109" s="207">
        <v>43016</v>
      </c>
      <c r="B109" s="183">
        <v>24428</v>
      </c>
      <c r="C109" s="183">
        <v>18927</v>
      </c>
      <c r="D109" s="209">
        <v>0.77480000000000004</v>
      </c>
      <c r="E109" s="210">
        <v>50000</v>
      </c>
      <c r="F109" s="183">
        <v>31907</v>
      </c>
      <c r="G109" s="209">
        <v>0.6381</v>
      </c>
      <c r="H109" s="183">
        <v>328</v>
      </c>
      <c r="I109" s="183">
        <v>291</v>
      </c>
      <c r="J109" s="184">
        <v>0.88719999999999999</v>
      </c>
      <c r="K109" s="183">
        <v>23</v>
      </c>
      <c r="L109" s="184">
        <v>7.0099999999999996E-2</v>
      </c>
      <c r="M109" s="183">
        <v>13</v>
      </c>
      <c r="N109" s="184">
        <v>3.9600000000000003E-2</v>
      </c>
      <c r="O109" s="183">
        <v>0</v>
      </c>
      <c r="P109" s="183">
        <v>31907</v>
      </c>
      <c r="Q109" s="183">
        <v>28097</v>
      </c>
      <c r="R109" s="183">
        <v>28097</v>
      </c>
      <c r="S109" s="183">
        <v>3810</v>
      </c>
      <c r="T109" s="184">
        <v>0.11940000000000001</v>
      </c>
    </row>
    <row r="110" spans="1:20" s="185" customFormat="1" ht="16.5" thickBot="1">
      <c r="A110" s="207">
        <v>43018</v>
      </c>
      <c r="B110" s="183">
        <v>30090</v>
      </c>
      <c r="C110" s="183">
        <v>24383</v>
      </c>
      <c r="D110" s="209">
        <v>0.81030000000000002</v>
      </c>
      <c r="E110" s="271">
        <v>62662</v>
      </c>
      <c r="F110" s="183">
        <v>42012</v>
      </c>
      <c r="G110" s="209">
        <v>0.67049999999999998</v>
      </c>
      <c r="H110" s="183">
        <v>509</v>
      </c>
      <c r="I110" s="183">
        <v>448</v>
      </c>
      <c r="J110" s="184">
        <v>0.88019999999999998</v>
      </c>
      <c r="K110" s="183">
        <v>25</v>
      </c>
      <c r="L110" s="184">
        <v>4.9099999999999998E-2</v>
      </c>
      <c r="M110" s="183">
        <v>34</v>
      </c>
      <c r="N110" s="184">
        <v>6.6799999999999998E-2</v>
      </c>
      <c r="O110" s="183">
        <v>2</v>
      </c>
      <c r="P110" s="183">
        <v>42012</v>
      </c>
      <c r="Q110" s="183">
        <v>36379</v>
      </c>
      <c r="R110" s="183">
        <v>36379</v>
      </c>
      <c r="S110" s="183">
        <v>5633</v>
      </c>
      <c r="T110" s="184">
        <v>0.1341</v>
      </c>
    </row>
    <row r="111" spans="1:20" s="185" customFormat="1" ht="16.5" thickBot="1">
      <c r="A111" s="192">
        <v>43019</v>
      </c>
      <c r="B111" s="183">
        <v>30086</v>
      </c>
      <c r="C111" s="183">
        <v>21600</v>
      </c>
      <c r="D111" s="209">
        <v>0.71789999999999998</v>
      </c>
      <c r="E111" s="271">
        <v>62654</v>
      </c>
      <c r="F111" s="183">
        <v>36764</v>
      </c>
      <c r="G111" s="270">
        <v>0.58679999999999999</v>
      </c>
      <c r="H111" s="183">
        <v>478</v>
      </c>
      <c r="I111" s="183">
        <v>437</v>
      </c>
      <c r="J111" s="184">
        <v>0.91420000000000001</v>
      </c>
      <c r="K111" s="183">
        <v>20</v>
      </c>
      <c r="L111" s="184">
        <v>4.1799999999999997E-2</v>
      </c>
      <c r="M111" s="183">
        <v>20</v>
      </c>
      <c r="N111" s="184">
        <v>4.1799999999999997E-2</v>
      </c>
      <c r="O111" s="183">
        <v>1</v>
      </c>
      <c r="P111" s="183">
        <v>36764</v>
      </c>
      <c r="Q111" s="183">
        <v>30959</v>
      </c>
      <c r="R111" s="183">
        <v>30959</v>
      </c>
      <c r="S111" s="183">
        <v>5805</v>
      </c>
      <c r="T111" s="184">
        <v>0.15790000000000001</v>
      </c>
    </row>
    <row r="112" spans="1:20" s="185" customFormat="1" ht="16.5" thickBot="1">
      <c r="A112" s="207">
        <v>43020</v>
      </c>
      <c r="B112" s="183">
        <v>30086</v>
      </c>
      <c r="C112" s="183">
        <v>16215</v>
      </c>
      <c r="D112" s="270">
        <v>0.53900000000000003</v>
      </c>
      <c r="E112" s="272">
        <v>62605</v>
      </c>
      <c r="F112" s="271">
        <v>25238</v>
      </c>
      <c r="G112" s="270">
        <v>0.40310000000000001</v>
      </c>
      <c r="H112" s="183">
        <v>456</v>
      </c>
      <c r="I112" s="183">
        <v>386</v>
      </c>
      <c r="J112" s="184">
        <v>0.84650000000000003</v>
      </c>
      <c r="K112" s="183">
        <v>34</v>
      </c>
      <c r="L112" s="184">
        <v>7.46E-2</v>
      </c>
      <c r="M112" s="183">
        <v>30</v>
      </c>
      <c r="N112" s="184">
        <v>6.5799999999999997E-2</v>
      </c>
      <c r="O112" s="183">
        <v>6</v>
      </c>
      <c r="P112" s="183">
        <v>25238</v>
      </c>
      <c r="Q112" s="183">
        <v>20071</v>
      </c>
      <c r="R112" s="183">
        <v>20071</v>
      </c>
      <c r="S112" s="183">
        <v>5167</v>
      </c>
      <c r="T112" s="184">
        <v>0.20469999999999999</v>
      </c>
    </row>
    <row r="113" spans="1:20" s="185" customFormat="1" ht="16.5" thickBot="1">
      <c r="A113" s="192">
        <v>43021</v>
      </c>
      <c r="B113" s="183">
        <v>30061</v>
      </c>
      <c r="C113" s="183">
        <v>16900</v>
      </c>
      <c r="D113" s="270">
        <v>0.56220000000000003</v>
      </c>
      <c r="E113" s="183">
        <v>62548</v>
      </c>
      <c r="F113" s="183">
        <v>26903</v>
      </c>
      <c r="G113" s="184">
        <v>0.43009999999999998</v>
      </c>
      <c r="H113" s="183">
        <v>501</v>
      </c>
      <c r="I113" s="183">
        <v>430</v>
      </c>
      <c r="J113" s="184">
        <v>0.85829999999999995</v>
      </c>
      <c r="K113" s="183">
        <v>26</v>
      </c>
      <c r="L113" s="184">
        <v>5.1900000000000002E-2</v>
      </c>
      <c r="M113" s="183">
        <v>45</v>
      </c>
      <c r="N113" s="184">
        <v>8.9800000000000005E-2</v>
      </c>
      <c r="O113" s="183">
        <v>0</v>
      </c>
      <c r="P113" s="183">
        <v>26903</v>
      </c>
      <c r="Q113" s="183">
        <v>21590</v>
      </c>
      <c r="R113" s="183">
        <v>21590</v>
      </c>
      <c r="S113" s="183">
        <v>5313</v>
      </c>
      <c r="T113" s="184">
        <v>0.19750000000000001</v>
      </c>
    </row>
    <row r="114" spans="1:20" s="185" customFormat="1" ht="16.5" thickBot="1">
      <c r="A114" s="207">
        <v>43022</v>
      </c>
      <c r="B114" s="183">
        <v>30052</v>
      </c>
      <c r="C114" s="183">
        <v>16918</v>
      </c>
      <c r="D114" s="270">
        <v>0.56299999999999994</v>
      </c>
      <c r="E114" s="183">
        <v>62532</v>
      </c>
      <c r="F114" s="183">
        <v>26911</v>
      </c>
      <c r="G114" s="184">
        <v>0.4304</v>
      </c>
      <c r="H114" s="183">
        <v>449</v>
      </c>
      <c r="I114" s="183">
        <v>349</v>
      </c>
      <c r="J114" s="184">
        <v>0.77729999999999999</v>
      </c>
      <c r="K114" s="183">
        <v>40</v>
      </c>
      <c r="L114" s="184">
        <v>8.9099999999999999E-2</v>
      </c>
      <c r="M114" s="183">
        <v>60</v>
      </c>
      <c r="N114" s="184">
        <v>0.1336</v>
      </c>
      <c r="O114" s="183">
        <v>0</v>
      </c>
      <c r="P114" s="183">
        <v>26911</v>
      </c>
      <c r="Q114" s="183">
        <v>21558</v>
      </c>
      <c r="R114" s="183">
        <v>21558</v>
      </c>
      <c r="S114" s="183">
        <v>5353</v>
      </c>
      <c r="T114" s="184">
        <v>0.19889999999999999</v>
      </c>
    </row>
    <row r="115" spans="1:20" ht="16.5" thickBot="1">
      <c r="A115" s="207">
        <v>43024</v>
      </c>
      <c r="B115" s="183">
        <v>30068</v>
      </c>
      <c r="C115" s="183">
        <v>16681</v>
      </c>
      <c r="D115" s="184">
        <v>0.55479999999999996</v>
      </c>
      <c r="E115" s="183">
        <v>62571</v>
      </c>
      <c r="F115" s="183">
        <v>26828</v>
      </c>
      <c r="G115" s="184">
        <v>0.42880000000000001</v>
      </c>
      <c r="H115" s="183">
        <v>384</v>
      </c>
      <c r="I115" s="183">
        <v>342</v>
      </c>
      <c r="J115" s="184">
        <v>0.89059999999999995</v>
      </c>
      <c r="K115" s="183">
        <v>19</v>
      </c>
      <c r="L115" s="184">
        <v>4.9500000000000002E-2</v>
      </c>
      <c r="M115" s="183">
        <v>23</v>
      </c>
      <c r="N115" s="184">
        <v>5.9900000000000002E-2</v>
      </c>
      <c r="O115" s="183">
        <v>0</v>
      </c>
      <c r="P115" s="183">
        <v>26828</v>
      </c>
      <c r="Q115" s="183">
        <v>21126</v>
      </c>
      <c r="R115" s="183">
        <v>21126</v>
      </c>
      <c r="S115" s="183">
        <v>5702</v>
      </c>
      <c r="T115" s="184">
        <v>0.21249999999999999</v>
      </c>
    </row>
    <row r="116" spans="1:20" s="185" customFormat="1" ht="16.5" thickBot="1">
      <c r="A116" s="192">
        <v>43025</v>
      </c>
      <c r="B116" s="64">
        <v>30091</v>
      </c>
      <c r="C116" s="65">
        <v>16547</v>
      </c>
      <c r="D116" s="273">
        <v>0.54990000000000006</v>
      </c>
      <c r="E116" s="65">
        <v>62635</v>
      </c>
      <c r="F116" s="65">
        <v>26435</v>
      </c>
      <c r="G116" s="273">
        <v>0.42199999999999999</v>
      </c>
      <c r="H116" s="64">
        <v>468</v>
      </c>
      <c r="I116" s="65">
        <v>423</v>
      </c>
      <c r="J116" s="273">
        <v>0.90380000000000005</v>
      </c>
      <c r="K116" s="65">
        <v>29</v>
      </c>
      <c r="L116" s="273">
        <v>6.2E-2</v>
      </c>
      <c r="M116" s="65">
        <v>15</v>
      </c>
      <c r="N116" s="273">
        <v>3.2099999999999997E-2</v>
      </c>
      <c r="O116" s="65">
        <v>1</v>
      </c>
      <c r="P116" s="64">
        <v>26435</v>
      </c>
      <c r="Q116" s="65">
        <v>20835</v>
      </c>
      <c r="R116" s="65">
        <v>20835</v>
      </c>
      <c r="S116" s="65">
        <v>5600</v>
      </c>
      <c r="T116" s="273">
        <v>0.21179999999999999</v>
      </c>
    </row>
    <row r="117" spans="1:20" s="185" customFormat="1" ht="16.5" thickBot="1">
      <c r="A117" s="207">
        <v>43026</v>
      </c>
      <c r="B117" s="183">
        <v>30102</v>
      </c>
      <c r="C117" s="183">
        <v>16246</v>
      </c>
      <c r="D117" s="184">
        <v>0.53969999999999996</v>
      </c>
      <c r="E117" s="183">
        <v>62667</v>
      </c>
      <c r="F117" s="183">
        <v>26000</v>
      </c>
      <c r="G117" s="184">
        <v>0.41489999999999999</v>
      </c>
      <c r="H117" s="183">
        <v>518</v>
      </c>
      <c r="I117" s="183">
        <v>440</v>
      </c>
      <c r="J117" s="184">
        <v>0.84940000000000004</v>
      </c>
      <c r="K117" s="183">
        <v>41</v>
      </c>
      <c r="L117" s="184">
        <v>7.9200000000000007E-2</v>
      </c>
      <c r="M117" s="183">
        <v>35</v>
      </c>
      <c r="N117" s="184">
        <v>6.7599999999999993E-2</v>
      </c>
      <c r="O117" s="183">
        <v>2</v>
      </c>
      <c r="P117" s="64">
        <v>26000</v>
      </c>
      <c r="Q117" s="65">
        <v>19854</v>
      </c>
      <c r="R117" s="65">
        <v>19854</v>
      </c>
      <c r="S117" s="65">
        <v>6146</v>
      </c>
      <c r="T117" s="273">
        <v>0.2364</v>
      </c>
    </row>
    <row r="118" spans="1:20" s="185" customFormat="1" ht="16.5" thickBot="1">
      <c r="A118" s="192">
        <v>43027</v>
      </c>
      <c r="B118" s="183">
        <v>30105</v>
      </c>
      <c r="C118" s="183">
        <v>15821</v>
      </c>
      <c r="D118" s="184">
        <v>0.52549999999999997</v>
      </c>
      <c r="E118" s="183">
        <v>62679</v>
      </c>
      <c r="F118" s="183">
        <v>24614</v>
      </c>
      <c r="G118" s="184">
        <v>0.39269999999999999</v>
      </c>
      <c r="H118" s="183">
        <v>544</v>
      </c>
      <c r="I118" s="183">
        <v>473</v>
      </c>
      <c r="J118" s="184">
        <v>0.86950000000000005</v>
      </c>
      <c r="K118" s="183">
        <v>35</v>
      </c>
      <c r="L118" s="184">
        <v>6.4299999999999996E-2</v>
      </c>
      <c r="M118" s="183">
        <v>35</v>
      </c>
      <c r="N118" s="184">
        <v>6.4299999999999996E-2</v>
      </c>
      <c r="O118" s="183">
        <v>1</v>
      </c>
      <c r="P118" s="183">
        <v>24614</v>
      </c>
      <c r="Q118" s="183">
        <v>18586</v>
      </c>
      <c r="R118" s="183">
        <v>18586</v>
      </c>
      <c r="S118" s="183">
        <v>6028</v>
      </c>
      <c r="T118" s="184">
        <v>0.24490000000000001</v>
      </c>
    </row>
    <row r="119" spans="1:20" s="185" customFormat="1" ht="16.5" thickBot="1">
      <c r="A119" s="207">
        <v>43028</v>
      </c>
      <c r="B119" s="183">
        <v>30103</v>
      </c>
      <c r="C119" s="183">
        <v>16672</v>
      </c>
      <c r="D119" s="184">
        <v>0.55379999999999996</v>
      </c>
      <c r="E119" s="183">
        <v>62667</v>
      </c>
      <c r="F119" s="183">
        <v>26476</v>
      </c>
      <c r="G119" s="184">
        <v>0.42249999999999999</v>
      </c>
      <c r="H119" s="183">
        <v>537</v>
      </c>
      <c r="I119" s="183">
        <v>450</v>
      </c>
      <c r="J119" s="184">
        <v>0.83799999999999997</v>
      </c>
      <c r="K119" s="183">
        <v>39</v>
      </c>
      <c r="L119" s="184">
        <v>7.2599999999999998E-2</v>
      </c>
      <c r="M119" s="183">
        <v>48</v>
      </c>
      <c r="N119" s="184">
        <v>8.9399999999999993E-2</v>
      </c>
      <c r="O119" s="183">
        <v>0</v>
      </c>
      <c r="P119" s="183">
        <v>26476</v>
      </c>
      <c r="Q119" s="183">
        <v>20158</v>
      </c>
      <c r="R119" s="183">
        <v>20158</v>
      </c>
      <c r="S119" s="183">
        <v>6318</v>
      </c>
      <c r="T119" s="184">
        <v>0.23860000000000001</v>
      </c>
    </row>
    <row r="120" spans="1:20" s="185" customFormat="1" ht="16.5" thickBot="1">
      <c r="A120" s="192">
        <v>43029</v>
      </c>
      <c r="B120" s="183">
        <v>30065</v>
      </c>
      <c r="C120" s="183">
        <v>16684</v>
      </c>
      <c r="D120" s="184">
        <v>0.55489999999999995</v>
      </c>
      <c r="E120" s="183">
        <v>62526</v>
      </c>
      <c r="F120" s="183">
        <v>26509</v>
      </c>
      <c r="G120" s="184">
        <v>0.42399999999999999</v>
      </c>
      <c r="H120" s="183">
        <v>489</v>
      </c>
      <c r="I120" s="183">
        <v>406</v>
      </c>
      <c r="J120" s="184">
        <v>0.83030000000000004</v>
      </c>
      <c r="K120" s="183">
        <v>50</v>
      </c>
      <c r="L120" s="184">
        <v>0.1022</v>
      </c>
      <c r="M120" s="183">
        <v>32</v>
      </c>
      <c r="N120" s="184">
        <v>6.54E-2</v>
      </c>
      <c r="O120" s="183">
        <v>1</v>
      </c>
      <c r="P120" s="183">
        <v>26509</v>
      </c>
      <c r="Q120" s="183">
        <v>20138</v>
      </c>
      <c r="R120" s="183">
        <v>20138</v>
      </c>
      <c r="S120" s="183">
        <v>6371</v>
      </c>
      <c r="T120" s="184">
        <v>0.24030000000000001</v>
      </c>
    </row>
    <row r="121" spans="1:20" s="185" customFormat="1" ht="16.5" thickBot="1">
      <c r="A121" s="207">
        <v>43030</v>
      </c>
      <c r="B121" s="183">
        <v>30032</v>
      </c>
      <c r="C121" s="183">
        <v>16601</v>
      </c>
      <c r="D121" s="184">
        <v>0.55279999999999996</v>
      </c>
      <c r="E121" s="183">
        <v>62427</v>
      </c>
      <c r="F121" s="183">
        <v>26250</v>
      </c>
      <c r="G121" s="184">
        <v>0.42049999999999998</v>
      </c>
      <c r="H121" s="183">
        <v>351</v>
      </c>
      <c r="I121" s="183">
        <v>324</v>
      </c>
      <c r="J121" s="184">
        <v>0.92310000000000003</v>
      </c>
      <c r="K121" s="183">
        <v>16</v>
      </c>
      <c r="L121" s="184">
        <v>4.5600000000000002E-2</v>
      </c>
      <c r="M121" s="183">
        <v>10</v>
      </c>
      <c r="N121" s="184">
        <v>2.8500000000000001E-2</v>
      </c>
      <c r="O121" s="183">
        <v>1</v>
      </c>
      <c r="P121" s="183">
        <v>26250</v>
      </c>
      <c r="Q121" s="183">
        <v>19992</v>
      </c>
      <c r="R121" s="183">
        <v>19992</v>
      </c>
      <c r="S121" s="183">
        <v>6258</v>
      </c>
      <c r="T121" s="184">
        <v>0.2384</v>
      </c>
    </row>
    <row r="122" spans="1:20" s="185" customFormat="1" ht="16.5" thickBot="1">
      <c r="A122" s="192">
        <v>43031</v>
      </c>
      <c r="B122" s="183">
        <v>30049</v>
      </c>
      <c r="C122" s="183">
        <v>16760</v>
      </c>
      <c r="D122" s="184">
        <v>0.55779999999999996</v>
      </c>
      <c r="E122" s="183">
        <v>62452</v>
      </c>
      <c r="F122" s="183">
        <v>26667</v>
      </c>
      <c r="G122" s="184">
        <v>0.42699999999999999</v>
      </c>
      <c r="H122" s="183">
        <v>445</v>
      </c>
      <c r="I122" s="183">
        <v>404</v>
      </c>
      <c r="J122" s="184">
        <v>0.90790000000000004</v>
      </c>
      <c r="K122" s="183">
        <v>17</v>
      </c>
      <c r="L122" s="184">
        <v>3.8199999999999998E-2</v>
      </c>
      <c r="M122" s="183">
        <v>24</v>
      </c>
      <c r="N122" s="184">
        <v>5.3900000000000003E-2</v>
      </c>
      <c r="O122" s="183">
        <v>0</v>
      </c>
      <c r="P122" s="183">
        <v>26667</v>
      </c>
      <c r="Q122" s="183">
        <v>20367</v>
      </c>
      <c r="R122" s="183">
        <v>20367</v>
      </c>
      <c r="S122" s="183">
        <v>6300</v>
      </c>
      <c r="T122" s="184">
        <v>0.23619999999999999</v>
      </c>
    </row>
    <row r="123" spans="1:20" s="185" customFormat="1" ht="16.5" thickBot="1">
      <c r="A123" s="207">
        <v>43032</v>
      </c>
      <c r="B123" s="183">
        <v>30399</v>
      </c>
      <c r="C123" s="183">
        <v>16872</v>
      </c>
      <c r="D123" s="184">
        <v>0.55500000000000005</v>
      </c>
      <c r="E123" s="183">
        <v>63336</v>
      </c>
      <c r="F123" s="183">
        <v>26735</v>
      </c>
      <c r="G123" s="184">
        <v>0.42209999999999998</v>
      </c>
      <c r="H123" s="183">
        <v>425</v>
      </c>
      <c r="I123" s="183">
        <v>378</v>
      </c>
      <c r="J123" s="184">
        <v>0.88939999999999997</v>
      </c>
      <c r="K123" s="183">
        <v>33</v>
      </c>
      <c r="L123" s="184">
        <v>7.7600000000000002E-2</v>
      </c>
      <c r="M123" s="183">
        <v>12</v>
      </c>
      <c r="N123" s="184">
        <v>2.8199999999999999E-2</v>
      </c>
      <c r="O123" s="183">
        <v>2</v>
      </c>
      <c r="P123" s="183">
        <v>26735</v>
      </c>
      <c r="Q123" s="183">
        <v>20285</v>
      </c>
      <c r="R123" s="183">
        <v>20285</v>
      </c>
      <c r="S123" s="183">
        <v>6450</v>
      </c>
      <c r="T123" s="184">
        <v>0.24129999999999999</v>
      </c>
    </row>
    <row r="124" spans="1:20" s="185" customFormat="1" ht="16.5" thickBot="1">
      <c r="A124" s="192">
        <v>43033</v>
      </c>
      <c r="B124" s="183">
        <v>30400</v>
      </c>
      <c r="C124" s="183">
        <v>16352</v>
      </c>
      <c r="D124" s="184">
        <v>0.53790000000000004</v>
      </c>
      <c r="E124" s="183">
        <v>63325</v>
      </c>
      <c r="F124" s="183">
        <v>25350</v>
      </c>
      <c r="G124" s="184">
        <v>0.40029999999999999</v>
      </c>
      <c r="H124" s="183">
        <v>546</v>
      </c>
      <c r="I124" s="183">
        <v>484</v>
      </c>
      <c r="J124" s="184">
        <v>0.88639999999999997</v>
      </c>
      <c r="K124" s="183">
        <v>30</v>
      </c>
      <c r="L124" s="184">
        <v>5.4899999999999997E-2</v>
      </c>
      <c r="M124" s="183">
        <v>29</v>
      </c>
      <c r="N124" s="184">
        <v>5.3100000000000001E-2</v>
      </c>
      <c r="O124" s="183">
        <v>3</v>
      </c>
      <c r="P124" s="183">
        <v>25350</v>
      </c>
      <c r="Q124" s="183">
        <v>19016</v>
      </c>
      <c r="R124" s="183">
        <v>19016</v>
      </c>
      <c r="S124" s="183">
        <v>6334</v>
      </c>
      <c r="T124" s="184">
        <v>0.24990000000000001</v>
      </c>
    </row>
    <row r="125" spans="1:20" s="185" customFormat="1" ht="16.5" thickBot="1">
      <c r="A125" s="207">
        <v>43034</v>
      </c>
      <c r="B125" s="183">
        <v>30856</v>
      </c>
      <c r="C125" s="183">
        <v>16261</v>
      </c>
      <c r="D125" s="184">
        <v>0.52700000000000002</v>
      </c>
      <c r="E125" s="183">
        <v>64278</v>
      </c>
      <c r="F125" s="183">
        <v>24737</v>
      </c>
      <c r="G125" s="184">
        <v>0.38479999999999998</v>
      </c>
      <c r="H125" s="183">
        <v>532</v>
      </c>
      <c r="I125" s="183">
        <v>460</v>
      </c>
      <c r="J125" s="184">
        <v>0.86470000000000002</v>
      </c>
      <c r="K125" s="183">
        <v>30</v>
      </c>
      <c r="L125" s="184">
        <v>5.6399999999999999E-2</v>
      </c>
      <c r="M125" s="183">
        <v>41</v>
      </c>
      <c r="N125" s="184">
        <v>7.7100000000000002E-2</v>
      </c>
      <c r="O125" s="183">
        <v>1</v>
      </c>
      <c r="P125" s="183">
        <v>24737</v>
      </c>
      <c r="Q125" s="183">
        <v>18686</v>
      </c>
      <c r="R125" s="183">
        <v>18686</v>
      </c>
      <c r="S125" s="183">
        <v>6051</v>
      </c>
      <c r="T125" s="184">
        <v>0.24460000000000001</v>
      </c>
    </row>
    <row r="126" spans="1:20" s="185" customFormat="1" ht="16.5" thickBot="1">
      <c r="A126" s="192">
        <v>43035</v>
      </c>
      <c r="B126" s="183">
        <v>30843</v>
      </c>
      <c r="C126" s="183">
        <v>17240</v>
      </c>
      <c r="D126" s="184">
        <v>0.55900000000000005</v>
      </c>
      <c r="E126" s="183">
        <v>64255</v>
      </c>
      <c r="F126" s="183">
        <v>27409</v>
      </c>
      <c r="G126" s="184">
        <v>0.42659999999999998</v>
      </c>
      <c r="H126" s="183">
        <v>551</v>
      </c>
      <c r="I126" s="183">
        <v>449</v>
      </c>
      <c r="J126" s="184">
        <v>0.81489999999999996</v>
      </c>
      <c r="K126" s="183">
        <v>46</v>
      </c>
      <c r="L126" s="184">
        <v>8.3500000000000005E-2</v>
      </c>
      <c r="M126" s="183">
        <v>54</v>
      </c>
      <c r="N126" s="184">
        <v>9.8000000000000004E-2</v>
      </c>
      <c r="O126" s="183">
        <v>2</v>
      </c>
      <c r="P126" s="183">
        <v>27409</v>
      </c>
      <c r="Q126" s="183">
        <v>20136</v>
      </c>
      <c r="R126" s="183">
        <v>20136</v>
      </c>
      <c r="S126" s="183">
        <v>7273</v>
      </c>
      <c r="T126" s="184">
        <v>0.26540000000000002</v>
      </c>
    </row>
    <row r="127" spans="1:20" s="185" customFormat="1" ht="16.5" thickBot="1">
      <c r="A127" s="207">
        <v>43036</v>
      </c>
      <c r="B127" s="183">
        <v>30833</v>
      </c>
      <c r="C127" s="183">
        <v>17274</v>
      </c>
      <c r="D127" s="184">
        <v>0.56020000000000003</v>
      </c>
      <c r="E127" s="183">
        <v>64228</v>
      </c>
      <c r="F127" s="183">
        <v>27508</v>
      </c>
      <c r="G127" s="184">
        <v>0.42830000000000001</v>
      </c>
      <c r="H127" s="183">
        <v>583</v>
      </c>
      <c r="I127" s="183">
        <v>439</v>
      </c>
      <c r="J127" s="184">
        <v>0.753</v>
      </c>
      <c r="K127" s="183">
        <v>64</v>
      </c>
      <c r="L127" s="184">
        <v>0.10979999999999999</v>
      </c>
      <c r="M127" s="183">
        <v>76</v>
      </c>
      <c r="N127" s="184">
        <v>0.13039999999999999</v>
      </c>
      <c r="O127" s="183">
        <v>4</v>
      </c>
      <c r="P127" s="183">
        <v>27508</v>
      </c>
      <c r="Q127" s="183">
        <v>20218</v>
      </c>
      <c r="R127" s="183">
        <v>20218</v>
      </c>
      <c r="S127" s="183">
        <v>7290</v>
      </c>
      <c r="T127" s="184">
        <v>0.26500000000000001</v>
      </c>
    </row>
    <row r="128" spans="1:20" s="185" customFormat="1" ht="16.5" thickBot="1">
      <c r="A128" s="207">
        <v>43038</v>
      </c>
      <c r="B128" s="183">
        <v>30886</v>
      </c>
      <c r="C128" s="183">
        <v>17761</v>
      </c>
      <c r="D128" s="184">
        <v>0.57509999999999994</v>
      </c>
      <c r="E128" s="183">
        <v>64363</v>
      </c>
      <c r="F128" s="183">
        <v>28437</v>
      </c>
      <c r="G128" s="184">
        <v>0.44180000000000003</v>
      </c>
      <c r="H128" s="183">
        <v>439</v>
      </c>
      <c r="I128" s="183">
        <v>393</v>
      </c>
      <c r="J128" s="184">
        <v>0.8952</v>
      </c>
      <c r="K128" s="183">
        <v>25</v>
      </c>
      <c r="L128" s="184">
        <v>5.6899999999999999E-2</v>
      </c>
      <c r="M128" s="183">
        <v>18</v>
      </c>
      <c r="N128" s="184">
        <v>4.1000000000000002E-2</v>
      </c>
      <c r="O128" s="183">
        <v>2</v>
      </c>
      <c r="P128" s="183">
        <v>28437</v>
      </c>
      <c r="Q128" s="183">
        <v>21305</v>
      </c>
      <c r="R128" s="183">
        <v>21305</v>
      </c>
      <c r="S128" s="183">
        <v>7132</v>
      </c>
      <c r="T128" s="184">
        <v>0.25080000000000002</v>
      </c>
    </row>
    <row r="129" spans="1:20" s="185" customFormat="1" ht="16.5" thickBot="1">
      <c r="A129" s="192">
        <v>43039</v>
      </c>
      <c r="B129" s="183">
        <v>30910</v>
      </c>
      <c r="C129" s="183">
        <v>17518</v>
      </c>
      <c r="D129" s="184">
        <v>0.56669999999999998</v>
      </c>
      <c r="E129" s="183">
        <v>64389</v>
      </c>
      <c r="F129" s="183">
        <v>28050</v>
      </c>
      <c r="G129" s="184">
        <v>0.43559999999999999</v>
      </c>
      <c r="H129" s="183">
        <v>495</v>
      </c>
      <c r="I129" s="183">
        <v>436</v>
      </c>
      <c r="J129" s="184">
        <v>0.88080000000000003</v>
      </c>
      <c r="K129" s="183">
        <v>27</v>
      </c>
      <c r="L129" s="184">
        <v>5.45E-2</v>
      </c>
      <c r="M129" s="183">
        <v>31</v>
      </c>
      <c r="N129" s="184">
        <v>6.2600000000000003E-2</v>
      </c>
      <c r="O129" s="183">
        <v>1</v>
      </c>
      <c r="P129" s="183">
        <v>28050</v>
      </c>
      <c r="Q129" s="183">
        <v>20766</v>
      </c>
      <c r="R129" s="183">
        <v>20766</v>
      </c>
      <c r="S129" s="183">
        <v>7284</v>
      </c>
      <c r="T129" s="184">
        <v>0.25969999999999999</v>
      </c>
    </row>
    <row r="130" spans="1:20" s="185" customFormat="1" ht="16.5" thickBot="1">
      <c r="A130" s="207">
        <v>43040</v>
      </c>
      <c r="B130" s="183">
        <v>30915</v>
      </c>
      <c r="C130" s="183">
        <v>16957</v>
      </c>
      <c r="D130" s="184">
        <v>0.54849999999999999</v>
      </c>
      <c r="E130" s="183">
        <v>64343</v>
      </c>
      <c r="F130" s="183">
        <v>26434</v>
      </c>
      <c r="G130" s="184">
        <v>0.4108</v>
      </c>
      <c r="H130" s="183">
        <v>538</v>
      </c>
      <c r="I130" s="183">
        <v>483</v>
      </c>
      <c r="J130" s="184">
        <v>0.89780000000000004</v>
      </c>
      <c r="K130" s="183">
        <v>28</v>
      </c>
      <c r="L130" s="184">
        <v>5.1999999999999998E-2</v>
      </c>
      <c r="M130" s="183">
        <v>26</v>
      </c>
      <c r="N130" s="184">
        <v>4.8300000000000003E-2</v>
      </c>
      <c r="O130" s="183">
        <v>1</v>
      </c>
      <c r="P130" s="183">
        <v>26434</v>
      </c>
      <c r="Q130" s="183">
        <v>19532</v>
      </c>
      <c r="R130" s="183">
        <v>19532</v>
      </c>
      <c r="S130" s="183">
        <v>6902</v>
      </c>
      <c r="T130" s="184">
        <v>0.2611</v>
      </c>
    </row>
    <row r="131" spans="1:20" s="185" customFormat="1" ht="16.5" thickBot="1">
      <c r="A131" s="207">
        <v>43041</v>
      </c>
      <c r="B131" s="183">
        <v>30919</v>
      </c>
      <c r="C131" s="183">
        <v>16252</v>
      </c>
      <c r="D131" s="184">
        <v>0.52559999999999996</v>
      </c>
      <c r="E131" s="183">
        <v>64335</v>
      </c>
      <c r="F131" s="183">
        <v>24776</v>
      </c>
      <c r="G131" s="184">
        <v>0.3851</v>
      </c>
      <c r="H131" s="183">
        <v>616</v>
      </c>
      <c r="I131" s="183">
        <v>533</v>
      </c>
      <c r="J131" s="184">
        <v>0.86529999999999996</v>
      </c>
      <c r="K131" s="183">
        <v>46</v>
      </c>
      <c r="L131" s="184">
        <v>7.4700000000000003E-2</v>
      </c>
      <c r="M131" s="183">
        <v>32</v>
      </c>
      <c r="N131" s="184">
        <v>5.1900000000000002E-2</v>
      </c>
      <c r="O131" s="183">
        <v>5</v>
      </c>
      <c r="P131" s="183">
        <v>24776</v>
      </c>
      <c r="Q131" s="183">
        <v>18273</v>
      </c>
      <c r="R131" s="183">
        <v>18273</v>
      </c>
      <c r="S131" s="183">
        <v>6503</v>
      </c>
      <c r="T131" s="184">
        <v>0.26250000000000001</v>
      </c>
    </row>
    <row r="132" spans="1:20" s="185" customFormat="1" ht="16.5" thickBot="1">
      <c r="A132" s="192">
        <v>43042</v>
      </c>
      <c r="B132" s="183">
        <v>31293</v>
      </c>
      <c r="C132" s="183">
        <v>17573</v>
      </c>
      <c r="D132" s="184">
        <v>0.56159999999999999</v>
      </c>
      <c r="E132" s="183">
        <v>64957</v>
      </c>
      <c r="F132" s="183">
        <v>27725</v>
      </c>
      <c r="G132" s="184">
        <v>0.42680000000000001</v>
      </c>
      <c r="H132" s="183">
        <v>615</v>
      </c>
      <c r="I132" s="183">
        <v>509</v>
      </c>
      <c r="J132" s="184">
        <v>0.8276</v>
      </c>
      <c r="K132" s="183">
        <v>53</v>
      </c>
      <c r="L132" s="184">
        <v>8.6199999999999999E-2</v>
      </c>
      <c r="M132" s="183">
        <v>52</v>
      </c>
      <c r="N132" s="184">
        <v>8.4599999999999995E-2</v>
      </c>
      <c r="O132" s="183">
        <v>1</v>
      </c>
      <c r="P132" s="183">
        <v>27725</v>
      </c>
      <c r="Q132" s="183">
        <v>20333</v>
      </c>
      <c r="R132" s="183">
        <v>20333</v>
      </c>
      <c r="S132" s="183">
        <v>7392</v>
      </c>
      <c r="T132" s="184">
        <v>0.2666</v>
      </c>
    </row>
    <row r="133" spans="1:20" s="185" customFormat="1" ht="16.5" thickBot="1">
      <c r="A133" s="207">
        <v>43043</v>
      </c>
      <c r="B133" s="183">
        <v>31283</v>
      </c>
      <c r="C133" s="183">
        <v>17583</v>
      </c>
      <c r="D133" s="184">
        <v>0.56210000000000004</v>
      </c>
      <c r="E133" s="183">
        <v>64945</v>
      </c>
      <c r="F133" s="183">
        <v>27756</v>
      </c>
      <c r="G133" s="184">
        <v>0.4274</v>
      </c>
      <c r="H133" s="183">
        <v>581</v>
      </c>
      <c r="I133" s="183">
        <v>456</v>
      </c>
      <c r="J133" s="184">
        <v>0.78490000000000004</v>
      </c>
      <c r="K133" s="183">
        <v>61</v>
      </c>
      <c r="L133" s="184">
        <v>0.105</v>
      </c>
      <c r="M133" s="183">
        <v>62</v>
      </c>
      <c r="N133" s="184">
        <v>0.1067</v>
      </c>
      <c r="O133" s="183">
        <v>2</v>
      </c>
      <c r="P133" s="183">
        <v>27756</v>
      </c>
      <c r="Q133" s="183">
        <v>20226</v>
      </c>
      <c r="R133" s="183">
        <v>20226</v>
      </c>
      <c r="S133" s="183">
        <v>7530</v>
      </c>
      <c r="T133" s="184">
        <v>0.27129999999999999</v>
      </c>
    </row>
    <row r="134" spans="1:20" s="185" customFormat="1" ht="16.5" thickBot="1">
      <c r="A134" s="192">
        <v>43044</v>
      </c>
      <c r="B134" s="183">
        <v>31294</v>
      </c>
      <c r="C134" s="183">
        <v>17645</v>
      </c>
      <c r="D134" s="184">
        <v>0.56379999999999997</v>
      </c>
      <c r="E134" s="183">
        <v>64971</v>
      </c>
      <c r="F134" s="183">
        <v>27829</v>
      </c>
      <c r="G134" s="184">
        <v>0.42830000000000001</v>
      </c>
      <c r="H134" s="183">
        <v>399</v>
      </c>
      <c r="I134" s="183">
        <v>348</v>
      </c>
      <c r="J134" s="184">
        <v>0.87219999999999998</v>
      </c>
      <c r="K134" s="183">
        <v>30</v>
      </c>
      <c r="L134" s="184">
        <v>7.5200000000000003E-2</v>
      </c>
      <c r="M134" s="183">
        <v>19</v>
      </c>
      <c r="N134" s="184">
        <v>4.7600000000000003E-2</v>
      </c>
      <c r="O134" s="183">
        <v>2</v>
      </c>
      <c r="P134" s="183">
        <v>27829</v>
      </c>
      <c r="Q134" s="183">
        <v>20336</v>
      </c>
      <c r="R134" s="183">
        <v>20336</v>
      </c>
      <c r="S134" s="183">
        <v>7493</v>
      </c>
      <c r="T134" s="184">
        <v>0.26929999999999998</v>
      </c>
    </row>
    <row r="135" spans="1:20" s="185" customFormat="1" ht="16.5" thickBot="1">
      <c r="A135" s="207">
        <v>43045</v>
      </c>
      <c r="B135" s="183">
        <v>31434</v>
      </c>
      <c r="C135" s="183">
        <v>17611</v>
      </c>
      <c r="D135" s="184">
        <v>0.56030000000000002</v>
      </c>
      <c r="E135" s="183">
        <v>65178</v>
      </c>
      <c r="F135" s="183">
        <v>27665</v>
      </c>
      <c r="G135" s="184">
        <v>0.42449999999999999</v>
      </c>
      <c r="H135" s="183">
        <v>480</v>
      </c>
      <c r="I135" s="183">
        <v>421</v>
      </c>
      <c r="J135" s="184">
        <v>0.87709999999999999</v>
      </c>
      <c r="K135" s="183">
        <v>34</v>
      </c>
      <c r="L135" s="184">
        <v>7.0800000000000002E-2</v>
      </c>
      <c r="M135" s="183">
        <v>24</v>
      </c>
      <c r="N135" s="184">
        <v>0.05</v>
      </c>
      <c r="O135" s="183">
        <v>1</v>
      </c>
      <c r="P135" s="183">
        <v>27665</v>
      </c>
      <c r="Q135" s="183">
        <v>20116</v>
      </c>
      <c r="R135" s="183">
        <v>20116</v>
      </c>
      <c r="S135" s="183">
        <v>7549</v>
      </c>
      <c r="T135" s="184">
        <v>0.27289999999999998</v>
      </c>
    </row>
    <row r="136" spans="1:20" s="185" customFormat="1" ht="16.5" thickBot="1">
      <c r="A136" s="192">
        <v>43046</v>
      </c>
      <c r="B136" s="183">
        <v>31431</v>
      </c>
      <c r="C136" s="183">
        <v>17464</v>
      </c>
      <c r="D136" s="184">
        <v>0.55559999999999998</v>
      </c>
      <c r="E136" s="183">
        <v>65178</v>
      </c>
      <c r="F136" s="183">
        <v>27251</v>
      </c>
      <c r="G136" s="184">
        <v>0.41810000000000003</v>
      </c>
      <c r="H136" s="183">
        <v>539</v>
      </c>
      <c r="I136" s="183">
        <v>481</v>
      </c>
      <c r="J136" s="184">
        <v>0.89239999999999997</v>
      </c>
      <c r="K136" s="183">
        <v>33</v>
      </c>
      <c r="L136" s="184">
        <v>6.1199999999999997E-2</v>
      </c>
      <c r="M136" s="183">
        <v>25</v>
      </c>
      <c r="N136" s="184">
        <v>4.6399999999999997E-2</v>
      </c>
      <c r="O136" s="183">
        <v>0</v>
      </c>
      <c r="P136" s="183">
        <v>27251</v>
      </c>
      <c r="Q136" s="183">
        <v>19723</v>
      </c>
      <c r="R136" s="183">
        <v>19723</v>
      </c>
      <c r="S136" s="183">
        <v>7528</v>
      </c>
      <c r="T136" s="184">
        <v>0.2762</v>
      </c>
    </row>
    <row r="137" spans="1:20" s="185" customFormat="1" ht="16.5" thickBot="1">
      <c r="A137" s="207">
        <v>43047</v>
      </c>
      <c r="B137" s="183">
        <v>31426</v>
      </c>
      <c r="C137" s="183">
        <v>16729</v>
      </c>
      <c r="D137" s="184">
        <v>0.5323</v>
      </c>
      <c r="E137" s="183">
        <v>65170</v>
      </c>
      <c r="F137" s="183">
        <v>25664</v>
      </c>
      <c r="G137" s="184">
        <v>0.39379999999999998</v>
      </c>
      <c r="H137" s="183">
        <v>511</v>
      </c>
      <c r="I137" s="183">
        <v>455</v>
      </c>
      <c r="J137" s="184">
        <v>0.89039999999999997</v>
      </c>
      <c r="K137" s="183">
        <v>33</v>
      </c>
      <c r="L137" s="184">
        <v>6.4600000000000005E-2</v>
      </c>
      <c r="M137" s="183">
        <v>21</v>
      </c>
      <c r="N137" s="184">
        <v>4.1099999999999998E-2</v>
      </c>
      <c r="O137" s="183">
        <v>2</v>
      </c>
      <c r="P137" s="183">
        <v>25664</v>
      </c>
      <c r="Q137" s="183">
        <v>18112</v>
      </c>
      <c r="R137" s="183">
        <v>18112</v>
      </c>
      <c r="S137" s="183">
        <v>7552</v>
      </c>
      <c r="T137" s="184">
        <v>0.29430000000000001</v>
      </c>
    </row>
    <row r="138" spans="1:20" s="185" customFormat="1" ht="16.5" thickBot="1">
      <c r="A138" s="192">
        <v>43048</v>
      </c>
      <c r="B138" s="183">
        <v>31428</v>
      </c>
      <c r="C138" s="183">
        <v>16075</v>
      </c>
      <c r="D138" s="184">
        <v>0.51149999999999995</v>
      </c>
      <c r="E138" s="183">
        <v>65166</v>
      </c>
      <c r="F138" s="183">
        <v>24020</v>
      </c>
      <c r="G138" s="184">
        <v>0.36859999999999998</v>
      </c>
      <c r="H138" s="183">
        <v>592</v>
      </c>
      <c r="I138" s="183">
        <v>517</v>
      </c>
      <c r="J138" s="184">
        <v>0.87329999999999997</v>
      </c>
      <c r="K138" s="183">
        <v>38</v>
      </c>
      <c r="L138" s="184">
        <v>6.4199999999999993E-2</v>
      </c>
      <c r="M138" s="183">
        <v>37</v>
      </c>
      <c r="N138" s="184">
        <v>6.25E-2</v>
      </c>
      <c r="O138" s="183">
        <v>0</v>
      </c>
      <c r="P138" s="183">
        <v>24020</v>
      </c>
      <c r="Q138" s="183">
        <v>17067</v>
      </c>
      <c r="R138" s="183">
        <v>17067</v>
      </c>
      <c r="S138" s="183">
        <v>6953</v>
      </c>
      <c r="T138" s="184">
        <v>0.28949999999999998</v>
      </c>
    </row>
    <row r="139" spans="1:20" s="185" customFormat="1" ht="16.5" thickBot="1">
      <c r="A139" s="192">
        <v>43049</v>
      </c>
      <c r="B139" s="183">
        <v>31422</v>
      </c>
      <c r="C139" s="183">
        <v>17366</v>
      </c>
      <c r="D139" s="184">
        <v>0.55269999999999997</v>
      </c>
      <c r="E139" s="183">
        <v>65151</v>
      </c>
      <c r="F139" s="183">
        <v>27070</v>
      </c>
      <c r="G139" s="184">
        <v>0.41549999999999998</v>
      </c>
      <c r="H139" s="183">
        <v>486</v>
      </c>
      <c r="I139" s="183">
        <v>421</v>
      </c>
      <c r="J139" s="184">
        <v>0.86629999999999996</v>
      </c>
      <c r="K139" s="183">
        <v>33</v>
      </c>
      <c r="L139" s="184">
        <v>6.7900000000000002E-2</v>
      </c>
      <c r="M139" s="183">
        <v>28</v>
      </c>
      <c r="N139" s="184">
        <v>5.7599999999999998E-2</v>
      </c>
      <c r="O139" s="183">
        <v>3</v>
      </c>
      <c r="P139" s="183">
        <v>27070</v>
      </c>
      <c r="Q139" s="183">
        <v>19410</v>
      </c>
      <c r="R139" s="183">
        <v>19410</v>
      </c>
      <c r="S139" s="183">
        <v>7660</v>
      </c>
      <c r="T139" s="184">
        <v>0.28299999999999997</v>
      </c>
    </row>
    <row r="140" spans="1:20" s="185" customFormat="1" ht="16.5" thickBot="1">
      <c r="A140" s="207">
        <v>43050</v>
      </c>
      <c r="B140" s="183">
        <v>31411</v>
      </c>
      <c r="C140" s="183">
        <v>17513</v>
      </c>
      <c r="D140" s="184">
        <v>0.5575</v>
      </c>
      <c r="E140" s="183">
        <v>65136</v>
      </c>
      <c r="F140" s="183">
        <v>27436</v>
      </c>
      <c r="G140" s="184">
        <v>0.42120000000000002</v>
      </c>
      <c r="H140" s="183">
        <v>501</v>
      </c>
      <c r="I140" s="183">
        <v>394</v>
      </c>
      <c r="J140" s="184">
        <v>0.78639999999999999</v>
      </c>
      <c r="K140" s="183">
        <v>51</v>
      </c>
      <c r="L140" s="184">
        <v>0.1018</v>
      </c>
      <c r="M140" s="183">
        <v>52</v>
      </c>
      <c r="N140" s="184">
        <v>0.1038</v>
      </c>
      <c r="O140" s="183">
        <v>4</v>
      </c>
      <c r="P140" s="183">
        <v>27436</v>
      </c>
      <c r="Q140" s="183">
        <v>19760</v>
      </c>
      <c r="R140" s="183">
        <v>19760</v>
      </c>
      <c r="S140" s="183">
        <v>7676</v>
      </c>
      <c r="T140" s="184">
        <v>0.27979999999999999</v>
      </c>
    </row>
    <row r="141" spans="1:20" s="185" customFormat="1" ht="16.5" thickBot="1">
      <c r="A141" s="192">
        <v>43051</v>
      </c>
      <c r="B141" s="183">
        <v>31428</v>
      </c>
      <c r="C141" s="183">
        <v>17508</v>
      </c>
      <c r="D141" s="184">
        <v>0.55710000000000004</v>
      </c>
      <c r="E141" s="183">
        <v>65176</v>
      </c>
      <c r="F141" s="183">
        <v>27387</v>
      </c>
      <c r="G141" s="184">
        <v>0.42020000000000002</v>
      </c>
      <c r="H141" s="183">
        <v>360</v>
      </c>
      <c r="I141" s="183">
        <v>325</v>
      </c>
      <c r="J141" s="184">
        <v>0.90280000000000005</v>
      </c>
      <c r="K141" s="183">
        <v>27</v>
      </c>
      <c r="L141" s="184">
        <v>7.4999999999999997E-2</v>
      </c>
      <c r="M141" s="183">
        <v>6</v>
      </c>
      <c r="N141" s="184">
        <v>1.67E-2</v>
      </c>
      <c r="O141" s="183">
        <v>2</v>
      </c>
      <c r="P141" s="183">
        <v>27387</v>
      </c>
      <c r="Q141" s="183">
        <v>19581</v>
      </c>
      <c r="R141" s="183">
        <v>19581</v>
      </c>
      <c r="S141" s="183">
        <v>7806</v>
      </c>
      <c r="T141" s="184">
        <v>0.28499999999999998</v>
      </c>
    </row>
    <row r="142" spans="1:20" s="185" customFormat="1" ht="16.5" thickBot="1">
      <c r="A142" s="192">
        <v>43052</v>
      </c>
      <c r="B142" s="183">
        <v>31432</v>
      </c>
      <c r="C142" s="183">
        <v>17255</v>
      </c>
      <c r="D142" s="184">
        <v>0.54900000000000004</v>
      </c>
      <c r="E142" s="183">
        <v>65180</v>
      </c>
      <c r="F142" s="183">
        <v>26748</v>
      </c>
      <c r="G142" s="184">
        <v>0.41039999999999999</v>
      </c>
      <c r="H142" s="183">
        <v>438</v>
      </c>
      <c r="I142" s="183">
        <v>395</v>
      </c>
      <c r="J142" s="184">
        <v>0.90180000000000005</v>
      </c>
      <c r="K142" s="183">
        <v>27</v>
      </c>
      <c r="L142" s="184">
        <v>6.1600000000000002E-2</v>
      </c>
      <c r="M142" s="183">
        <v>16</v>
      </c>
      <c r="N142" s="184">
        <v>3.6499999999999998E-2</v>
      </c>
      <c r="O142" s="183">
        <v>0</v>
      </c>
      <c r="P142" s="183">
        <v>26748</v>
      </c>
      <c r="Q142" s="183">
        <v>19289</v>
      </c>
      <c r="R142" s="183">
        <v>19289</v>
      </c>
      <c r="S142" s="183">
        <v>7459</v>
      </c>
      <c r="T142" s="184">
        <v>0.27889999999999998</v>
      </c>
    </row>
    <row r="143" spans="1:20" ht="16.5" thickBot="1">
      <c r="A143" s="207">
        <v>43053</v>
      </c>
      <c r="B143" s="183">
        <v>31447</v>
      </c>
      <c r="C143" s="183">
        <v>17092</v>
      </c>
      <c r="D143" s="184">
        <v>0.54349999999999998</v>
      </c>
      <c r="E143" s="210">
        <v>66622</v>
      </c>
      <c r="F143" s="183">
        <v>26394</v>
      </c>
      <c r="G143" s="184">
        <v>0.3962</v>
      </c>
      <c r="H143" s="183">
        <v>308</v>
      </c>
      <c r="I143" s="183">
        <v>276</v>
      </c>
      <c r="J143" s="184">
        <v>0.89610000000000001</v>
      </c>
      <c r="K143" s="183">
        <v>21</v>
      </c>
      <c r="L143" s="184">
        <v>6.8199999999999997E-2</v>
      </c>
      <c r="M143" s="183">
        <v>10</v>
      </c>
      <c r="N143" s="184">
        <v>3.2500000000000001E-2</v>
      </c>
      <c r="O143" s="183">
        <v>1</v>
      </c>
      <c r="P143" s="183">
        <v>26394</v>
      </c>
      <c r="Q143" s="183">
        <v>19005</v>
      </c>
      <c r="R143" s="183">
        <v>19005</v>
      </c>
      <c r="S143" s="183">
        <v>7389</v>
      </c>
      <c r="T143" s="184">
        <v>0.27989999999999998</v>
      </c>
    </row>
    <row r="144" spans="1:20" ht="16.5" thickBot="1">
      <c r="A144" s="192">
        <v>43054</v>
      </c>
      <c r="B144" s="183">
        <v>28506</v>
      </c>
      <c r="C144" s="183">
        <v>14433</v>
      </c>
      <c r="D144" s="184">
        <v>0.50629999999999997</v>
      </c>
      <c r="E144" s="210">
        <v>60000</v>
      </c>
      <c r="F144" s="183">
        <v>21373</v>
      </c>
      <c r="G144" s="184">
        <v>0.35620000000000002</v>
      </c>
      <c r="H144" s="183">
        <v>538</v>
      </c>
      <c r="I144" s="183">
        <v>467</v>
      </c>
      <c r="J144" s="184">
        <v>0.86799999999999999</v>
      </c>
      <c r="K144" s="183">
        <v>40</v>
      </c>
      <c r="L144" s="184">
        <v>7.4300000000000005E-2</v>
      </c>
      <c r="M144" s="183">
        <v>31</v>
      </c>
      <c r="N144" s="184">
        <v>5.7599999999999998E-2</v>
      </c>
      <c r="O144" s="183">
        <v>0</v>
      </c>
      <c r="P144" s="183">
        <v>21373</v>
      </c>
      <c r="Q144" s="183">
        <v>15984</v>
      </c>
      <c r="R144" s="183">
        <v>15984</v>
      </c>
      <c r="S144" s="183">
        <v>5389</v>
      </c>
      <c r="T144" s="184">
        <v>0.25209999999999999</v>
      </c>
    </row>
    <row r="145" spans="1:20" s="185" customFormat="1" ht="16.5" thickBot="1">
      <c r="A145" s="192">
        <v>43055</v>
      </c>
      <c r="B145" s="183">
        <v>28479</v>
      </c>
      <c r="C145" s="183">
        <v>13673</v>
      </c>
      <c r="D145" s="184">
        <v>0.48010000000000003</v>
      </c>
      <c r="E145" s="210">
        <v>60000</v>
      </c>
      <c r="F145" s="183">
        <v>20036</v>
      </c>
      <c r="G145" s="184">
        <v>0.33389999999999997</v>
      </c>
      <c r="H145" s="183">
        <v>491</v>
      </c>
      <c r="I145" s="183">
        <v>425</v>
      </c>
      <c r="J145" s="184">
        <v>0.86560000000000004</v>
      </c>
      <c r="K145" s="183">
        <v>35</v>
      </c>
      <c r="L145" s="184">
        <v>7.1300000000000002E-2</v>
      </c>
      <c r="M145" s="183">
        <v>27</v>
      </c>
      <c r="N145" s="184">
        <v>5.5E-2</v>
      </c>
      <c r="O145" s="183">
        <v>3</v>
      </c>
      <c r="P145" s="183">
        <v>20036</v>
      </c>
      <c r="Q145" s="183">
        <v>14950</v>
      </c>
      <c r="R145" s="183">
        <v>14950</v>
      </c>
      <c r="S145" s="183">
        <v>5086</v>
      </c>
      <c r="T145" s="184">
        <v>0.25380000000000003</v>
      </c>
    </row>
    <row r="146" spans="1:20" s="185" customFormat="1" ht="16.5" thickBot="1">
      <c r="A146" s="207">
        <v>43056</v>
      </c>
      <c r="B146" s="183">
        <v>28468</v>
      </c>
      <c r="C146" s="183">
        <v>14684</v>
      </c>
      <c r="D146" s="184">
        <v>0.51580000000000004</v>
      </c>
      <c r="E146" s="210">
        <v>60000</v>
      </c>
      <c r="F146" s="183">
        <v>22308</v>
      </c>
      <c r="G146" s="184">
        <v>0.37180000000000002</v>
      </c>
      <c r="H146" s="183">
        <v>506</v>
      </c>
      <c r="I146" s="183">
        <v>429</v>
      </c>
      <c r="J146" s="184">
        <v>0.8478</v>
      </c>
      <c r="K146" s="183">
        <v>27</v>
      </c>
      <c r="L146" s="184">
        <v>5.3400000000000003E-2</v>
      </c>
      <c r="M146" s="183">
        <v>47</v>
      </c>
      <c r="N146" s="184">
        <v>9.2899999999999996E-2</v>
      </c>
      <c r="O146" s="183">
        <v>3</v>
      </c>
      <c r="P146" s="183">
        <v>22308</v>
      </c>
      <c r="Q146" s="183">
        <v>16625</v>
      </c>
      <c r="R146" s="183">
        <v>16625</v>
      </c>
      <c r="S146" s="183">
        <v>5683</v>
      </c>
      <c r="T146" s="184">
        <v>0.25480000000000003</v>
      </c>
    </row>
    <row r="147" spans="1:20" s="185" customFormat="1" ht="16.5" thickBot="1">
      <c r="A147" s="310">
        <v>43057</v>
      </c>
      <c r="B147" s="210">
        <v>28461</v>
      </c>
      <c r="C147" s="210">
        <v>14807</v>
      </c>
      <c r="D147" s="209">
        <v>0.52029999999999998</v>
      </c>
      <c r="E147" s="210">
        <v>60000</v>
      </c>
      <c r="F147" s="210">
        <v>22598</v>
      </c>
      <c r="G147" s="209">
        <v>0.37659999999999999</v>
      </c>
      <c r="H147" s="210">
        <v>443</v>
      </c>
      <c r="I147" s="210">
        <v>356</v>
      </c>
      <c r="J147" s="209">
        <v>0.80359999999999998</v>
      </c>
      <c r="K147" s="210">
        <v>33</v>
      </c>
      <c r="L147" s="209">
        <v>7.4499999999999997E-2</v>
      </c>
      <c r="M147" s="210">
        <v>53</v>
      </c>
      <c r="N147" s="209">
        <v>0.1196</v>
      </c>
      <c r="O147" s="183">
        <v>0</v>
      </c>
      <c r="P147" s="183">
        <v>22598</v>
      </c>
      <c r="Q147" s="183">
        <v>17142</v>
      </c>
      <c r="R147" s="183">
        <v>17142</v>
      </c>
      <c r="S147" s="183">
        <v>5456</v>
      </c>
      <c r="T147" s="184">
        <v>0.2414</v>
      </c>
    </row>
    <row r="148" spans="1:20" s="185" customFormat="1" ht="16.5" thickBot="1">
      <c r="A148" s="192">
        <v>43058</v>
      </c>
      <c r="B148" s="183">
        <v>28467</v>
      </c>
      <c r="C148" s="183">
        <v>14858</v>
      </c>
      <c r="D148" s="184">
        <v>0.52190000000000003</v>
      </c>
      <c r="E148" s="210">
        <v>60000</v>
      </c>
      <c r="F148" s="183">
        <v>22577</v>
      </c>
      <c r="G148" s="184">
        <v>0.37630000000000002</v>
      </c>
      <c r="H148" s="183">
        <v>388</v>
      </c>
      <c r="I148" s="183">
        <v>346</v>
      </c>
      <c r="J148" s="184">
        <v>0.89180000000000004</v>
      </c>
      <c r="K148" s="183">
        <v>21</v>
      </c>
      <c r="L148" s="184">
        <v>5.4100000000000002E-2</v>
      </c>
      <c r="M148" s="183">
        <v>21</v>
      </c>
      <c r="N148" s="184">
        <v>5.4100000000000002E-2</v>
      </c>
      <c r="O148" s="183">
        <v>0</v>
      </c>
      <c r="P148" s="183">
        <v>22577</v>
      </c>
      <c r="Q148" s="183">
        <v>16824</v>
      </c>
      <c r="R148" s="183">
        <v>16824</v>
      </c>
      <c r="S148" s="183">
        <v>5753</v>
      </c>
      <c r="T148" s="184">
        <v>0.25480000000000003</v>
      </c>
    </row>
    <row r="149" spans="1:20" s="185" customFormat="1" ht="16.5" thickBot="1">
      <c r="A149" s="192">
        <v>43059</v>
      </c>
      <c r="B149" s="183">
        <v>28452</v>
      </c>
      <c r="C149" s="183">
        <v>14909</v>
      </c>
      <c r="D149" s="184">
        <v>0.52400000000000002</v>
      </c>
      <c r="E149" s="210">
        <v>60000</v>
      </c>
      <c r="F149" s="183">
        <v>22868</v>
      </c>
      <c r="G149" s="184">
        <v>0.38109999999999999</v>
      </c>
      <c r="H149" s="183">
        <v>306</v>
      </c>
      <c r="I149" s="183">
        <v>277</v>
      </c>
      <c r="J149" s="184">
        <v>0.9052</v>
      </c>
      <c r="K149" s="183">
        <v>16</v>
      </c>
      <c r="L149" s="184">
        <v>5.2299999999999999E-2</v>
      </c>
      <c r="M149" s="183">
        <v>13</v>
      </c>
      <c r="N149" s="184">
        <v>4.2500000000000003E-2</v>
      </c>
      <c r="O149" s="183">
        <v>0</v>
      </c>
      <c r="P149" s="183">
        <v>22868</v>
      </c>
      <c r="Q149" s="183">
        <v>17093</v>
      </c>
      <c r="R149" s="183">
        <v>17093</v>
      </c>
      <c r="S149" s="183">
        <v>5775</v>
      </c>
      <c r="T149" s="184">
        <v>0.2525</v>
      </c>
    </row>
    <row r="150" spans="1:20" s="185" customFormat="1" ht="16.5" thickBot="1">
      <c r="A150" s="207">
        <v>43060</v>
      </c>
      <c r="B150" s="183">
        <v>28471</v>
      </c>
      <c r="C150" s="183">
        <v>14693</v>
      </c>
      <c r="D150" s="184">
        <v>0.5161</v>
      </c>
      <c r="E150" s="210">
        <v>60000</v>
      </c>
      <c r="F150" s="183">
        <v>22437</v>
      </c>
      <c r="G150" s="184">
        <v>0.374</v>
      </c>
      <c r="H150" s="183">
        <v>408</v>
      </c>
      <c r="I150" s="183">
        <v>366</v>
      </c>
      <c r="J150" s="184">
        <v>0.89710000000000001</v>
      </c>
      <c r="K150" s="183">
        <v>21</v>
      </c>
      <c r="L150" s="184">
        <v>5.1499999999999997E-2</v>
      </c>
      <c r="M150" s="183">
        <v>20</v>
      </c>
      <c r="N150" s="184">
        <v>4.9000000000000002E-2</v>
      </c>
      <c r="O150" s="183">
        <v>1</v>
      </c>
      <c r="P150" s="183">
        <v>22437</v>
      </c>
      <c r="Q150" s="183">
        <v>16790</v>
      </c>
      <c r="R150" s="183">
        <v>16790</v>
      </c>
      <c r="S150" s="183">
        <v>5647</v>
      </c>
      <c r="T150" s="184">
        <v>0.25169999999999998</v>
      </c>
    </row>
    <row r="151" spans="1:20" s="185" customFormat="1" ht="15.75" hidden="1">
      <c r="A151" s="192">
        <v>43061</v>
      </c>
      <c r="B151" s="290"/>
      <c r="C151" s="290"/>
      <c r="D151" s="291"/>
      <c r="E151" s="309"/>
      <c r="F151" s="290"/>
      <c r="G151" s="291"/>
      <c r="H151" s="290"/>
      <c r="I151" s="290"/>
      <c r="J151" s="291"/>
      <c r="K151" s="290"/>
      <c r="L151" s="291"/>
      <c r="M151" s="290"/>
      <c r="N151" s="291"/>
      <c r="O151" s="290"/>
      <c r="P151" s="290"/>
      <c r="Q151" s="290"/>
      <c r="R151" s="290"/>
      <c r="S151" s="290"/>
      <c r="T151" s="291"/>
    </row>
    <row r="152" spans="1:20" s="185" customFormat="1" ht="15.75" hidden="1">
      <c r="A152" s="192">
        <v>43062</v>
      </c>
      <c r="B152" s="290"/>
      <c r="C152" s="290"/>
      <c r="D152" s="291"/>
      <c r="E152" s="309"/>
      <c r="F152" s="290"/>
      <c r="G152" s="291"/>
      <c r="H152" s="290"/>
      <c r="I152" s="290"/>
      <c r="J152" s="291"/>
      <c r="K152" s="290"/>
      <c r="L152" s="291"/>
      <c r="M152" s="290"/>
      <c r="N152" s="291"/>
      <c r="O152" s="290"/>
      <c r="P152" s="290"/>
      <c r="Q152" s="290"/>
      <c r="R152" s="290"/>
      <c r="S152" s="290"/>
      <c r="T152" s="291"/>
    </row>
    <row r="153" spans="1:20" s="185" customFormat="1" ht="15.75" hidden="1">
      <c r="A153" s="207">
        <v>43063</v>
      </c>
      <c r="B153" s="290"/>
      <c r="C153" s="290"/>
      <c r="D153" s="291"/>
      <c r="E153" s="309"/>
      <c r="F153" s="290"/>
      <c r="G153" s="291"/>
      <c r="H153" s="290"/>
      <c r="I153" s="290"/>
      <c r="J153" s="291"/>
      <c r="K153" s="290"/>
      <c r="L153" s="291"/>
      <c r="M153" s="290"/>
      <c r="N153" s="291"/>
      <c r="O153" s="290"/>
      <c r="P153" s="290"/>
      <c r="Q153" s="290"/>
      <c r="R153" s="290"/>
      <c r="S153" s="290"/>
      <c r="T153" s="291"/>
    </row>
    <row r="154" spans="1:20" s="185" customFormat="1" ht="15.75" hidden="1">
      <c r="A154" s="192">
        <v>43064</v>
      </c>
      <c r="B154" s="290"/>
      <c r="C154" s="290"/>
      <c r="D154" s="291"/>
      <c r="E154" s="290"/>
      <c r="F154" s="290"/>
      <c r="G154" s="291"/>
      <c r="H154" s="290"/>
      <c r="I154" s="290"/>
      <c r="J154" s="291"/>
      <c r="K154" s="290"/>
      <c r="L154" s="291"/>
      <c r="M154" s="290"/>
      <c r="N154" s="291"/>
      <c r="O154" s="290"/>
      <c r="P154" s="290"/>
      <c r="Q154" s="290"/>
      <c r="R154" s="290"/>
      <c r="S154" s="290"/>
      <c r="T154" s="291"/>
    </row>
    <row r="155" spans="1:20" s="185" customFormat="1" ht="15.75" hidden="1">
      <c r="A155" s="192">
        <v>43065</v>
      </c>
      <c r="B155" s="290"/>
      <c r="C155" s="290"/>
      <c r="D155" s="291"/>
      <c r="E155" s="290"/>
      <c r="F155" s="290"/>
      <c r="G155" s="291"/>
      <c r="H155" s="290"/>
      <c r="I155" s="290"/>
      <c r="J155" s="291"/>
      <c r="K155" s="290"/>
      <c r="L155" s="291"/>
      <c r="M155" s="290"/>
      <c r="N155" s="291"/>
      <c r="O155" s="290"/>
      <c r="P155" s="290"/>
      <c r="Q155" s="290"/>
      <c r="R155" s="290"/>
      <c r="S155" s="290"/>
      <c r="T155" s="291"/>
    </row>
    <row r="156" spans="1:20" s="185" customFormat="1" ht="15.75" hidden="1">
      <c r="A156" s="192">
        <v>43066</v>
      </c>
      <c r="B156" s="290"/>
      <c r="C156" s="290"/>
      <c r="D156" s="291"/>
      <c r="E156" s="309"/>
      <c r="F156" s="290"/>
      <c r="G156" s="291"/>
      <c r="H156" s="290"/>
      <c r="I156" s="290"/>
      <c r="J156" s="291"/>
      <c r="K156" s="290"/>
      <c r="L156" s="291"/>
      <c r="M156" s="290"/>
      <c r="N156" s="291"/>
      <c r="O156" s="290"/>
      <c r="P156" s="290"/>
      <c r="Q156" s="290"/>
      <c r="R156" s="290"/>
      <c r="S156" s="290"/>
      <c r="T156" s="291"/>
    </row>
    <row r="157" spans="1:20" s="185" customFormat="1" ht="16.5" thickBot="1">
      <c r="A157" s="207">
        <v>43067</v>
      </c>
      <c r="B157" s="183">
        <v>33046</v>
      </c>
      <c r="C157" s="183">
        <v>17202</v>
      </c>
      <c r="D157" s="184">
        <v>0.52049999999999996</v>
      </c>
      <c r="E157" s="183">
        <v>100000</v>
      </c>
      <c r="F157" s="183">
        <v>26336</v>
      </c>
      <c r="G157" s="184">
        <v>0.26340000000000002</v>
      </c>
      <c r="H157" s="183">
        <v>415</v>
      </c>
      <c r="I157" s="183">
        <v>371</v>
      </c>
      <c r="J157" s="184">
        <v>0.89400000000000002</v>
      </c>
      <c r="K157" s="183">
        <v>25</v>
      </c>
      <c r="L157" s="184">
        <v>6.0199999999999997E-2</v>
      </c>
      <c r="M157" s="183">
        <v>18</v>
      </c>
      <c r="N157" s="184">
        <v>4.3400000000000001E-2</v>
      </c>
      <c r="O157" s="183">
        <v>1</v>
      </c>
      <c r="P157" s="183">
        <v>26336</v>
      </c>
      <c r="Q157" s="183">
        <v>18760</v>
      </c>
      <c r="R157" s="183">
        <v>18760</v>
      </c>
      <c r="S157" s="183">
        <v>7576</v>
      </c>
      <c r="T157" s="184">
        <v>0.28770000000000001</v>
      </c>
    </row>
    <row r="158" spans="1:20" s="185" customFormat="1" ht="16.5" thickBot="1">
      <c r="A158" s="192">
        <v>43070</v>
      </c>
      <c r="B158" s="183">
        <v>33043</v>
      </c>
      <c r="C158" s="183">
        <v>16363</v>
      </c>
      <c r="D158" s="184">
        <v>0.49519999999999997</v>
      </c>
      <c r="E158" s="183">
        <v>100000</v>
      </c>
      <c r="F158" s="183">
        <v>24071</v>
      </c>
      <c r="G158" s="184">
        <v>0.2407</v>
      </c>
      <c r="H158" s="183">
        <v>380</v>
      </c>
      <c r="I158" s="183">
        <v>333</v>
      </c>
      <c r="J158" s="184">
        <v>0.87629999999999997</v>
      </c>
      <c r="K158" s="183">
        <v>25</v>
      </c>
      <c r="L158" s="184">
        <v>6.5799999999999997E-2</v>
      </c>
      <c r="M158" s="183">
        <v>21</v>
      </c>
      <c r="N158" s="184">
        <v>5.5300000000000002E-2</v>
      </c>
      <c r="O158" s="183">
        <v>0</v>
      </c>
      <c r="P158" s="183">
        <v>24071</v>
      </c>
      <c r="Q158" s="183">
        <v>16866</v>
      </c>
      <c r="R158" s="183">
        <v>16866</v>
      </c>
      <c r="S158" s="183">
        <v>7205</v>
      </c>
      <c r="T158" s="184">
        <v>0.29930000000000001</v>
      </c>
    </row>
    <row r="159" spans="1:20" ht="16.5" thickBot="1">
      <c r="A159" s="207">
        <v>43071</v>
      </c>
      <c r="B159" s="183">
        <v>33015</v>
      </c>
      <c r="C159" s="183">
        <v>17147</v>
      </c>
      <c r="D159" s="184">
        <v>0.51939999999999997</v>
      </c>
      <c r="E159" s="183">
        <v>100000</v>
      </c>
      <c r="F159" s="183">
        <v>25921</v>
      </c>
      <c r="G159" s="184">
        <v>0.25919999999999999</v>
      </c>
      <c r="H159" s="183">
        <v>423</v>
      </c>
      <c r="I159" s="183">
        <v>374</v>
      </c>
      <c r="J159" s="184">
        <v>0.88419999999999999</v>
      </c>
      <c r="K159" s="183">
        <v>28</v>
      </c>
      <c r="L159" s="184">
        <v>6.6199999999999995E-2</v>
      </c>
      <c r="M159" s="183">
        <v>20</v>
      </c>
      <c r="N159" s="184">
        <v>4.7300000000000002E-2</v>
      </c>
      <c r="O159" s="183">
        <v>1</v>
      </c>
      <c r="P159" s="183">
        <v>25921</v>
      </c>
      <c r="Q159" s="183">
        <v>18254</v>
      </c>
      <c r="R159" s="183">
        <v>18254</v>
      </c>
      <c r="S159" s="183">
        <v>7667</v>
      </c>
      <c r="T159" s="184">
        <v>0.29580000000000001</v>
      </c>
    </row>
    <row r="160" spans="1:20" ht="16.5" thickBot="1">
      <c r="A160" s="207">
        <v>43072</v>
      </c>
      <c r="B160" s="183">
        <v>33012</v>
      </c>
      <c r="C160" s="183">
        <v>17191</v>
      </c>
      <c r="D160" s="184">
        <v>0.52080000000000004</v>
      </c>
      <c r="E160" s="183">
        <v>100000</v>
      </c>
      <c r="F160" s="183">
        <v>25983</v>
      </c>
      <c r="G160" s="184">
        <v>0.25979999999999998</v>
      </c>
      <c r="H160" s="183">
        <v>359</v>
      </c>
      <c r="I160" s="183">
        <v>304</v>
      </c>
      <c r="J160" s="184">
        <v>0.8468</v>
      </c>
      <c r="K160" s="183">
        <v>29</v>
      </c>
      <c r="L160" s="184">
        <v>8.0799999999999997E-2</v>
      </c>
      <c r="M160" s="183">
        <v>25</v>
      </c>
      <c r="N160" s="184">
        <v>6.9599999999999995E-2</v>
      </c>
      <c r="O160" s="183">
        <v>1</v>
      </c>
      <c r="P160" s="183">
        <v>25983</v>
      </c>
      <c r="Q160" s="183">
        <v>18227</v>
      </c>
      <c r="R160" s="183">
        <v>18227</v>
      </c>
      <c r="S160" s="183">
        <v>7756</v>
      </c>
      <c r="T160" s="184">
        <v>0.29849999999999999</v>
      </c>
    </row>
    <row r="161" spans="1:20" ht="16.5" thickBot="1">
      <c r="A161" s="192">
        <v>43073</v>
      </c>
      <c r="B161" s="183">
        <v>33010</v>
      </c>
      <c r="C161" s="183">
        <v>17078</v>
      </c>
      <c r="D161" s="184">
        <v>0.51739999999999997</v>
      </c>
      <c r="E161" s="183">
        <v>100000</v>
      </c>
      <c r="F161" s="183">
        <v>26103</v>
      </c>
      <c r="G161" s="184">
        <v>0.26100000000000001</v>
      </c>
      <c r="H161" s="183">
        <v>298</v>
      </c>
      <c r="I161" s="183">
        <v>275</v>
      </c>
      <c r="J161" s="184">
        <v>0.92279999999999995</v>
      </c>
      <c r="K161" s="183">
        <v>10</v>
      </c>
      <c r="L161" s="184">
        <v>3.3599999999999998E-2</v>
      </c>
      <c r="M161" s="183">
        <v>13</v>
      </c>
      <c r="N161" s="184">
        <v>4.36E-2</v>
      </c>
      <c r="O161" s="183">
        <v>0</v>
      </c>
      <c r="P161" s="183">
        <v>26103</v>
      </c>
      <c r="Q161" s="183">
        <v>18159</v>
      </c>
      <c r="R161" s="183">
        <v>18159</v>
      </c>
      <c r="S161" s="183">
        <v>7944</v>
      </c>
      <c r="T161" s="184">
        <v>0.30430000000000001</v>
      </c>
    </row>
    <row r="162" spans="1:20" ht="16.5" thickBot="1">
      <c r="A162" s="207">
        <v>43074</v>
      </c>
      <c r="B162" s="183">
        <v>33005</v>
      </c>
      <c r="C162" s="183">
        <v>16968</v>
      </c>
      <c r="D162" s="184">
        <v>0.5141</v>
      </c>
      <c r="E162" s="183">
        <v>100000</v>
      </c>
      <c r="F162" s="183">
        <v>25885</v>
      </c>
      <c r="G162" s="184">
        <v>0.25890000000000002</v>
      </c>
      <c r="H162" s="183">
        <v>390</v>
      </c>
      <c r="I162" s="183">
        <v>353</v>
      </c>
      <c r="J162" s="184">
        <v>0.90510000000000002</v>
      </c>
      <c r="K162" s="183">
        <v>18</v>
      </c>
      <c r="L162" s="184">
        <v>4.6199999999999998E-2</v>
      </c>
      <c r="M162" s="183">
        <v>18</v>
      </c>
      <c r="N162" s="184">
        <v>4.6199999999999998E-2</v>
      </c>
      <c r="O162" s="183">
        <v>1</v>
      </c>
      <c r="P162" s="183">
        <v>25885</v>
      </c>
      <c r="Q162" s="183">
        <v>17901</v>
      </c>
      <c r="R162" s="183">
        <v>17901</v>
      </c>
      <c r="S162" s="183">
        <v>7984</v>
      </c>
      <c r="T162" s="184">
        <v>0.30840000000000001</v>
      </c>
    </row>
    <row r="163" spans="1:20" ht="16.5" thickBot="1">
      <c r="A163" s="207">
        <v>43075</v>
      </c>
      <c r="B163" s="183">
        <v>33004</v>
      </c>
      <c r="C163" s="183">
        <v>16412</v>
      </c>
      <c r="D163" s="184">
        <v>0.49730000000000002</v>
      </c>
      <c r="E163" s="183">
        <v>100000</v>
      </c>
      <c r="F163" s="183">
        <v>24576</v>
      </c>
      <c r="G163" s="184">
        <v>0.24579999999999999</v>
      </c>
      <c r="H163" s="183">
        <v>447</v>
      </c>
      <c r="I163" s="183">
        <v>397</v>
      </c>
      <c r="J163" s="184">
        <v>0.8881</v>
      </c>
      <c r="K163" s="183">
        <v>25</v>
      </c>
      <c r="L163" s="184">
        <v>5.5899999999999998E-2</v>
      </c>
      <c r="M163" s="183">
        <v>24</v>
      </c>
      <c r="N163" s="184">
        <v>5.3699999999999998E-2</v>
      </c>
      <c r="O163" s="183">
        <v>1</v>
      </c>
      <c r="P163" s="183">
        <v>24576</v>
      </c>
      <c r="Q163" s="183">
        <v>16740</v>
      </c>
      <c r="R163" s="183">
        <v>16740</v>
      </c>
      <c r="S163" s="183">
        <v>7836</v>
      </c>
      <c r="T163" s="184">
        <v>0.31879999999999997</v>
      </c>
    </row>
    <row r="164" spans="1:20" ht="16.5" thickBot="1">
      <c r="A164" s="192">
        <v>43076</v>
      </c>
      <c r="B164" s="183">
        <v>32999</v>
      </c>
      <c r="C164" s="183">
        <v>15681</v>
      </c>
      <c r="D164" s="184">
        <v>0.47520000000000001</v>
      </c>
      <c r="E164" s="183">
        <v>100000</v>
      </c>
      <c r="F164" s="183">
        <v>22886</v>
      </c>
      <c r="G164" s="184">
        <v>0.22889999999999999</v>
      </c>
      <c r="H164" s="183">
        <v>412</v>
      </c>
      <c r="I164" s="183">
        <v>356</v>
      </c>
      <c r="J164" s="184">
        <v>0.86409999999999998</v>
      </c>
      <c r="K164" s="183">
        <v>26</v>
      </c>
      <c r="L164" s="184">
        <v>6.3100000000000003E-2</v>
      </c>
      <c r="M164" s="183">
        <v>28</v>
      </c>
      <c r="N164" s="184">
        <v>6.8000000000000005E-2</v>
      </c>
      <c r="O164" s="183">
        <v>2</v>
      </c>
      <c r="P164" s="183">
        <v>22886</v>
      </c>
      <c r="Q164" s="183">
        <v>15629</v>
      </c>
      <c r="R164" s="183">
        <v>15629</v>
      </c>
      <c r="S164" s="183">
        <v>7257</v>
      </c>
      <c r="T164" s="184">
        <v>0.31709999999999999</v>
      </c>
    </row>
    <row r="165" spans="1:20" ht="16.5" thickBot="1">
      <c r="A165" s="207">
        <v>43077</v>
      </c>
      <c r="B165" s="183">
        <v>32990</v>
      </c>
      <c r="C165" s="183">
        <v>16762</v>
      </c>
      <c r="D165" s="184">
        <v>0.5081</v>
      </c>
      <c r="E165" s="183">
        <v>100000</v>
      </c>
      <c r="F165" s="183">
        <v>25458</v>
      </c>
      <c r="G165" s="184">
        <v>0.25459999999999999</v>
      </c>
      <c r="H165" s="183">
        <v>485</v>
      </c>
      <c r="I165" s="183">
        <v>441</v>
      </c>
      <c r="J165" s="184">
        <v>0.9093</v>
      </c>
      <c r="K165" s="183">
        <v>19</v>
      </c>
      <c r="L165" s="184">
        <v>3.9199999999999999E-2</v>
      </c>
      <c r="M165" s="183">
        <v>24</v>
      </c>
      <c r="N165" s="184">
        <v>4.9500000000000002E-2</v>
      </c>
      <c r="O165" s="183">
        <v>0</v>
      </c>
      <c r="P165" s="183">
        <v>25458</v>
      </c>
      <c r="Q165" s="183">
        <v>17495</v>
      </c>
      <c r="R165" s="183">
        <v>17495</v>
      </c>
      <c r="S165" s="183">
        <v>7963</v>
      </c>
      <c r="T165" s="184">
        <v>0.31280000000000002</v>
      </c>
    </row>
    <row r="166" spans="1:20" ht="16.5" thickBot="1">
      <c r="A166" s="207">
        <v>43078</v>
      </c>
      <c r="B166" s="183">
        <v>32985</v>
      </c>
      <c r="C166" s="183">
        <v>16835</v>
      </c>
      <c r="D166" s="184">
        <v>0.51039999999999996</v>
      </c>
      <c r="E166" s="183">
        <v>100000</v>
      </c>
      <c r="F166" s="183">
        <v>25753</v>
      </c>
      <c r="G166" s="184">
        <v>0.25750000000000001</v>
      </c>
      <c r="H166" s="183">
        <v>441</v>
      </c>
      <c r="I166" s="183">
        <v>344</v>
      </c>
      <c r="J166" s="184">
        <v>0.78</v>
      </c>
      <c r="K166" s="183">
        <v>35</v>
      </c>
      <c r="L166" s="184">
        <v>7.9399999999999998E-2</v>
      </c>
      <c r="M166" s="210">
        <v>60</v>
      </c>
      <c r="N166" s="209">
        <v>0.1361</v>
      </c>
      <c r="O166" s="183">
        <v>1</v>
      </c>
      <c r="P166" s="183">
        <v>25753</v>
      </c>
      <c r="Q166" s="183">
        <v>17726</v>
      </c>
      <c r="R166" s="183">
        <v>17726</v>
      </c>
      <c r="S166" s="183">
        <v>8027</v>
      </c>
      <c r="T166" s="184">
        <v>0.31169999999999998</v>
      </c>
    </row>
    <row r="167" spans="1:20" s="185" customFormat="1" ht="16.5" thickBot="1">
      <c r="A167" s="192">
        <v>43079</v>
      </c>
      <c r="B167" s="183">
        <v>32986</v>
      </c>
      <c r="C167" s="183">
        <v>16791</v>
      </c>
      <c r="D167" s="184">
        <v>0.50900000000000001</v>
      </c>
      <c r="E167" s="183">
        <v>100000</v>
      </c>
      <c r="F167" s="183">
        <v>25743</v>
      </c>
      <c r="G167" s="184">
        <v>0.25740000000000002</v>
      </c>
      <c r="H167" s="183">
        <v>313</v>
      </c>
      <c r="I167" s="183">
        <v>275</v>
      </c>
      <c r="J167" s="184">
        <v>0.87860000000000005</v>
      </c>
      <c r="K167" s="183">
        <v>18</v>
      </c>
      <c r="L167" s="184">
        <v>5.7500000000000002E-2</v>
      </c>
      <c r="M167" s="183">
        <v>19</v>
      </c>
      <c r="N167" s="184">
        <v>6.0699999999999997E-2</v>
      </c>
      <c r="O167" s="183">
        <v>1</v>
      </c>
      <c r="P167" s="183">
        <v>25743</v>
      </c>
      <c r="Q167" s="183">
        <v>17619</v>
      </c>
      <c r="R167" s="183">
        <v>17619</v>
      </c>
      <c r="S167" s="183">
        <v>8124</v>
      </c>
      <c r="T167" s="184">
        <v>0.31559999999999999</v>
      </c>
    </row>
    <row r="168" spans="1:20" s="185" customFormat="1" ht="16.5" thickBot="1">
      <c r="A168" s="207">
        <v>43080</v>
      </c>
      <c r="B168" s="183">
        <v>32989</v>
      </c>
      <c r="C168" s="183">
        <v>16678</v>
      </c>
      <c r="D168" s="184">
        <v>0.50560000000000005</v>
      </c>
      <c r="E168" s="183">
        <v>100000</v>
      </c>
      <c r="F168" s="183">
        <v>25252</v>
      </c>
      <c r="G168" s="184">
        <v>0.2525</v>
      </c>
      <c r="H168" s="183">
        <v>385</v>
      </c>
      <c r="I168" s="183">
        <v>347</v>
      </c>
      <c r="J168" s="184">
        <v>0.90129999999999999</v>
      </c>
      <c r="K168" s="183">
        <v>20</v>
      </c>
      <c r="L168" s="184">
        <v>5.1900000000000002E-2</v>
      </c>
      <c r="M168" s="183">
        <v>16</v>
      </c>
      <c r="N168" s="184">
        <v>4.1599999999999998E-2</v>
      </c>
      <c r="O168" s="183">
        <v>1</v>
      </c>
      <c r="P168" s="183">
        <v>25252</v>
      </c>
      <c r="Q168" s="183">
        <v>17326</v>
      </c>
      <c r="R168" s="183">
        <v>17326</v>
      </c>
      <c r="S168" s="183">
        <v>7926</v>
      </c>
      <c r="T168" s="184">
        <v>0.31390000000000001</v>
      </c>
    </row>
    <row r="169" spans="1:20" s="185" customFormat="1" ht="16.5" thickBot="1">
      <c r="A169" s="192">
        <v>43081</v>
      </c>
      <c r="B169" s="183">
        <v>33023</v>
      </c>
      <c r="C169" s="183">
        <v>16556</v>
      </c>
      <c r="D169" s="184">
        <v>0.50129999999999997</v>
      </c>
      <c r="E169" s="183">
        <v>100000</v>
      </c>
      <c r="F169" s="183">
        <v>24971</v>
      </c>
      <c r="G169" s="184">
        <v>0.24970000000000001</v>
      </c>
      <c r="H169" s="183">
        <v>413</v>
      </c>
      <c r="I169" s="183">
        <v>375</v>
      </c>
      <c r="J169" s="184">
        <v>0.90800000000000003</v>
      </c>
      <c r="K169" s="183">
        <v>22</v>
      </c>
      <c r="L169" s="184">
        <v>5.33E-2</v>
      </c>
      <c r="M169" s="183">
        <v>14</v>
      </c>
      <c r="N169" s="184">
        <v>3.39E-2</v>
      </c>
      <c r="O169" s="183">
        <v>2</v>
      </c>
      <c r="P169" s="183">
        <v>24971</v>
      </c>
      <c r="Q169" s="183">
        <v>17185</v>
      </c>
      <c r="R169" s="183">
        <v>17185</v>
      </c>
      <c r="S169" s="183">
        <v>7786</v>
      </c>
      <c r="T169" s="184">
        <v>0.31180000000000002</v>
      </c>
    </row>
    <row r="170" spans="1:20" s="185" customFormat="1" ht="16.5" thickBot="1">
      <c r="A170" s="207">
        <v>43082</v>
      </c>
      <c r="B170" s="183">
        <v>33024</v>
      </c>
      <c r="C170" s="183">
        <v>15884</v>
      </c>
      <c r="D170" s="184">
        <v>0.48099999999999998</v>
      </c>
      <c r="E170" s="183">
        <v>100000</v>
      </c>
      <c r="F170" s="183">
        <v>23498</v>
      </c>
      <c r="G170" s="184">
        <v>0.23499999999999999</v>
      </c>
      <c r="H170" s="183">
        <v>408</v>
      </c>
      <c r="I170" s="183">
        <v>364</v>
      </c>
      <c r="J170" s="184">
        <v>0.89219999999999999</v>
      </c>
      <c r="K170" s="183">
        <v>24</v>
      </c>
      <c r="L170" s="184">
        <v>5.8799999999999998E-2</v>
      </c>
      <c r="M170" s="183">
        <v>19</v>
      </c>
      <c r="N170" s="184">
        <v>4.6600000000000003E-2</v>
      </c>
      <c r="O170" s="183">
        <v>1</v>
      </c>
      <c r="P170" s="183">
        <v>23498</v>
      </c>
      <c r="Q170" s="183">
        <v>15980</v>
      </c>
      <c r="R170" s="183">
        <v>15980</v>
      </c>
      <c r="S170" s="183">
        <v>7518</v>
      </c>
      <c r="T170" s="184">
        <v>0.31990000000000002</v>
      </c>
    </row>
    <row r="171" spans="1:20" s="185" customFormat="1" ht="16.5" thickBot="1">
      <c r="A171" s="207">
        <v>43083</v>
      </c>
      <c r="B171" s="183">
        <v>33018</v>
      </c>
      <c r="C171" s="183">
        <v>15259</v>
      </c>
      <c r="D171" s="184">
        <v>0.46210000000000001</v>
      </c>
      <c r="E171" s="183">
        <v>100000</v>
      </c>
      <c r="F171" s="183">
        <v>22425</v>
      </c>
      <c r="G171" s="184">
        <v>0.2243</v>
      </c>
      <c r="H171" s="183">
        <v>531</v>
      </c>
      <c r="I171" s="183">
        <v>445</v>
      </c>
      <c r="J171" s="184">
        <v>0.83799999999999997</v>
      </c>
      <c r="K171" s="183">
        <v>41</v>
      </c>
      <c r="L171" s="184">
        <v>7.7200000000000005E-2</v>
      </c>
      <c r="M171" s="183">
        <v>45</v>
      </c>
      <c r="N171" s="184">
        <v>8.4699999999999998E-2</v>
      </c>
      <c r="O171" s="183">
        <v>0</v>
      </c>
      <c r="P171" s="183">
        <v>22425</v>
      </c>
      <c r="Q171" s="183">
        <v>15231</v>
      </c>
      <c r="R171" s="183">
        <v>15231</v>
      </c>
      <c r="S171" s="183">
        <v>7194</v>
      </c>
      <c r="T171" s="184">
        <v>0.32079999999999997</v>
      </c>
    </row>
    <row r="172" spans="1:20" s="185" customFormat="1" ht="16.5" thickBot="1">
      <c r="A172" s="192">
        <v>43084</v>
      </c>
      <c r="B172" s="183">
        <v>33016</v>
      </c>
      <c r="C172" s="183">
        <v>15981</v>
      </c>
      <c r="D172" s="184">
        <v>0.48399999999999999</v>
      </c>
      <c r="E172" s="183">
        <v>100000</v>
      </c>
      <c r="F172" s="183">
        <v>23898</v>
      </c>
      <c r="G172" s="184">
        <v>0.23899999999999999</v>
      </c>
      <c r="H172" s="183">
        <v>416</v>
      </c>
      <c r="I172" s="183">
        <v>373</v>
      </c>
      <c r="J172" s="184">
        <v>0.89659999999999995</v>
      </c>
      <c r="K172" s="183">
        <v>20</v>
      </c>
      <c r="L172" s="184">
        <v>4.8099999999999997E-2</v>
      </c>
      <c r="M172" s="183">
        <v>22</v>
      </c>
      <c r="N172" s="184">
        <v>5.2900000000000003E-2</v>
      </c>
      <c r="O172" s="183">
        <v>1</v>
      </c>
      <c r="P172" s="183">
        <v>23898</v>
      </c>
      <c r="Q172" s="183">
        <v>16003</v>
      </c>
      <c r="R172" s="183">
        <v>16003</v>
      </c>
      <c r="S172" s="183">
        <v>7895</v>
      </c>
      <c r="T172" s="184">
        <v>0.33040000000000003</v>
      </c>
    </row>
    <row r="173" spans="1:20" s="185" customFormat="1" ht="16.5" thickBot="1">
      <c r="A173" s="207">
        <v>43085</v>
      </c>
      <c r="B173" s="183">
        <v>33009</v>
      </c>
      <c r="C173" s="183">
        <v>16105</v>
      </c>
      <c r="D173" s="184">
        <v>0.4879</v>
      </c>
      <c r="E173" s="183">
        <v>100000</v>
      </c>
      <c r="F173" s="183">
        <v>24152</v>
      </c>
      <c r="G173" s="184">
        <v>0.24149999999999999</v>
      </c>
      <c r="H173" s="183">
        <v>369</v>
      </c>
      <c r="I173" s="183">
        <v>310</v>
      </c>
      <c r="J173" s="184">
        <v>0.84009999999999996</v>
      </c>
      <c r="K173" s="183">
        <v>26</v>
      </c>
      <c r="L173" s="184">
        <v>7.0499999999999993E-2</v>
      </c>
      <c r="M173" s="183">
        <v>31</v>
      </c>
      <c r="N173" s="184">
        <v>8.4000000000000005E-2</v>
      </c>
      <c r="O173" s="183">
        <v>2</v>
      </c>
      <c r="P173" s="183">
        <v>24152</v>
      </c>
      <c r="Q173" s="183">
        <v>16326</v>
      </c>
      <c r="R173" s="183">
        <v>16326</v>
      </c>
      <c r="S173" s="183">
        <v>7826</v>
      </c>
      <c r="T173" s="184">
        <v>0.32400000000000001</v>
      </c>
    </row>
    <row r="174" spans="1:20" s="185" customFormat="1" ht="16.5" thickBot="1">
      <c r="A174" s="207">
        <v>43086</v>
      </c>
      <c r="B174" s="183">
        <v>33008</v>
      </c>
      <c r="C174" s="183">
        <v>16098</v>
      </c>
      <c r="D174" s="184">
        <v>0.48770000000000002</v>
      </c>
      <c r="E174" s="183">
        <v>100000</v>
      </c>
      <c r="F174" s="183">
        <v>24128</v>
      </c>
      <c r="G174" s="184">
        <v>0.24129999999999999</v>
      </c>
      <c r="H174" s="183">
        <v>307</v>
      </c>
      <c r="I174" s="183">
        <v>276</v>
      </c>
      <c r="J174" s="184">
        <v>0.89900000000000002</v>
      </c>
      <c r="K174" s="183">
        <v>19</v>
      </c>
      <c r="L174" s="184">
        <v>6.1899999999999997E-2</v>
      </c>
      <c r="M174" s="183">
        <v>11</v>
      </c>
      <c r="N174" s="184">
        <v>3.5799999999999998E-2</v>
      </c>
      <c r="O174" s="183">
        <v>1</v>
      </c>
      <c r="P174" s="183">
        <v>24128</v>
      </c>
      <c r="Q174" s="183">
        <v>16390</v>
      </c>
      <c r="R174" s="183">
        <v>16390</v>
      </c>
      <c r="S174" s="183">
        <v>7738</v>
      </c>
      <c r="T174" s="184">
        <v>0.32069999999999999</v>
      </c>
    </row>
    <row r="175" spans="1:20" s="185" customFormat="1" ht="16.5" thickBot="1">
      <c r="A175" s="192">
        <v>43087</v>
      </c>
      <c r="B175" s="183">
        <v>33014</v>
      </c>
      <c r="C175" s="183">
        <v>15859</v>
      </c>
      <c r="D175" s="184">
        <v>0.48039999999999999</v>
      </c>
      <c r="E175" s="183">
        <v>100000</v>
      </c>
      <c r="F175" s="183">
        <v>23554</v>
      </c>
      <c r="G175" s="184">
        <v>0.23549999999999999</v>
      </c>
      <c r="H175" s="183">
        <v>335</v>
      </c>
      <c r="I175" s="183">
        <v>302</v>
      </c>
      <c r="J175" s="184">
        <v>0.90149999999999997</v>
      </c>
      <c r="K175" s="183">
        <v>16</v>
      </c>
      <c r="L175" s="184">
        <v>4.7800000000000002E-2</v>
      </c>
      <c r="M175" s="183">
        <v>16</v>
      </c>
      <c r="N175" s="184">
        <v>4.7800000000000002E-2</v>
      </c>
      <c r="O175" s="183">
        <v>1</v>
      </c>
      <c r="P175" s="183">
        <v>23554</v>
      </c>
      <c r="Q175" s="183">
        <v>15958</v>
      </c>
      <c r="R175" s="183">
        <v>15958</v>
      </c>
      <c r="S175" s="183">
        <v>7596</v>
      </c>
      <c r="T175" s="184">
        <v>0.32250000000000001</v>
      </c>
    </row>
    <row r="176" spans="1:20" s="185" customFormat="1" ht="16.5" thickBot="1">
      <c r="A176" s="207">
        <v>43088</v>
      </c>
      <c r="B176" s="183">
        <v>33011</v>
      </c>
      <c r="C176" s="183">
        <v>15709</v>
      </c>
      <c r="D176" s="184">
        <v>0.47589999999999999</v>
      </c>
      <c r="E176" s="183">
        <v>100000</v>
      </c>
      <c r="F176" s="183">
        <v>23290</v>
      </c>
      <c r="G176" s="184">
        <v>0.2329</v>
      </c>
      <c r="H176" s="183">
        <v>326</v>
      </c>
      <c r="I176" s="183">
        <v>293</v>
      </c>
      <c r="J176" s="184">
        <v>0.89880000000000004</v>
      </c>
      <c r="K176" s="183">
        <v>15</v>
      </c>
      <c r="L176" s="184">
        <v>4.5999999999999999E-2</v>
      </c>
      <c r="M176" s="183">
        <v>16</v>
      </c>
      <c r="N176" s="184">
        <v>4.9099999999999998E-2</v>
      </c>
      <c r="O176" s="183">
        <v>2</v>
      </c>
      <c r="P176" s="183">
        <v>23290</v>
      </c>
      <c r="Q176" s="183">
        <v>15577</v>
      </c>
      <c r="R176" s="183">
        <v>15577</v>
      </c>
      <c r="S176" s="183">
        <v>7713</v>
      </c>
      <c r="T176" s="184">
        <v>0.33119999999999999</v>
      </c>
    </row>
    <row r="177" spans="1:20" s="185" customFormat="1" ht="16.5" thickBot="1">
      <c r="A177" s="207">
        <v>43089</v>
      </c>
      <c r="B177" s="183">
        <v>33147</v>
      </c>
      <c r="C177" s="183">
        <v>14993</v>
      </c>
      <c r="D177" s="184">
        <v>0.45229999999999998</v>
      </c>
      <c r="E177" s="183">
        <v>100000</v>
      </c>
      <c r="F177" s="183">
        <v>21423</v>
      </c>
      <c r="G177" s="184">
        <v>0.2142</v>
      </c>
      <c r="H177" s="183">
        <v>368</v>
      </c>
      <c r="I177" s="183">
        <v>327</v>
      </c>
      <c r="J177" s="184">
        <v>0.88859999999999995</v>
      </c>
      <c r="K177" s="183">
        <v>18</v>
      </c>
      <c r="L177" s="184">
        <v>4.8899999999999999E-2</v>
      </c>
      <c r="M177" s="183">
        <v>22</v>
      </c>
      <c r="N177" s="184">
        <v>5.9799999999999999E-2</v>
      </c>
      <c r="O177" s="183">
        <v>1</v>
      </c>
      <c r="P177" s="183">
        <v>21423</v>
      </c>
      <c r="Q177" s="183">
        <v>14102</v>
      </c>
      <c r="R177" s="183">
        <v>14102</v>
      </c>
      <c r="S177" s="183">
        <v>7321</v>
      </c>
      <c r="T177" s="184">
        <v>0.3417</v>
      </c>
    </row>
    <row r="178" spans="1:20" s="185" customFormat="1" ht="16.5" thickBot="1">
      <c r="A178" s="207">
        <v>43090</v>
      </c>
      <c r="B178" s="183">
        <v>33213</v>
      </c>
      <c r="C178" s="183">
        <v>14337</v>
      </c>
      <c r="D178" s="184">
        <v>0.43169999999999997</v>
      </c>
      <c r="E178" s="183">
        <v>100000</v>
      </c>
      <c r="F178" s="183">
        <v>19880</v>
      </c>
      <c r="G178" s="184">
        <v>0.1988</v>
      </c>
      <c r="H178" s="183">
        <v>394</v>
      </c>
      <c r="I178" s="183">
        <v>353</v>
      </c>
      <c r="J178" s="184">
        <v>0.89590000000000003</v>
      </c>
      <c r="K178" s="183">
        <v>19</v>
      </c>
      <c r="L178" s="184">
        <v>4.82E-2</v>
      </c>
      <c r="M178" s="183">
        <v>22</v>
      </c>
      <c r="N178" s="184">
        <v>5.5800000000000002E-2</v>
      </c>
      <c r="O178" s="183">
        <v>0</v>
      </c>
      <c r="P178" s="183">
        <v>19880</v>
      </c>
      <c r="Q178" s="183">
        <v>13505</v>
      </c>
      <c r="R178" s="183">
        <v>13505</v>
      </c>
      <c r="S178" s="183">
        <v>6375</v>
      </c>
      <c r="T178" s="184">
        <v>0.32069999999999999</v>
      </c>
    </row>
    <row r="179" spans="1:20" s="185" customFormat="1" ht="16.5" thickBot="1">
      <c r="A179" s="207">
        <v>43091</v>
      </c>
      <c r="B179" s="183">
        <v>33211</v>
      </c>
      <c r="C179" s="183">
        <v>15249</v>
      </c>
      <c r="D179" s="184">
        <v>0.4592</v>
      </c>
      <c r="E179" s="183">
        <v>100000</v>
      </c>
      <c r="F179" s="183">
        <v>21454</v>
      </c>
      <c r="G179" s="184">
        <v>0.2145</v>
      </c>
      <c r="H179" s="183">
        <v>456</v>
      </c>
      <c r="I179" s="183">
        <v>393</v>
      </c>
      <c r="J179" s="184">
        <v>0.86180000000000001</v>
      </c>
      <c r="K179" s="183">
        <v>29</v>
      </c>
      <c r="L179" s="184">
        <v>6.3600000000000004E-2</v>
      </c>
      <c r="M179" s="183">
        <v>31</v>
      </c>
      <c r="N179" s="184">
        <v>6.8000000000000005E-2</v>
      </c>
      <c r="O179" s="183">
        <v>2</v>
      </c>
      <c r="P179" s="183">
        <v>21454</v>
      </c>
      <c r="Q179" s="183">
        <v>14716</v>
      </c>
      <c r="R179" s="183">
        <v>14716</v>
      </c>
      <c r="S179" s="183">
        <v>6738</v>
      </c>
      <c r="T179" s="184">
        <v>0.31409999999999999</v>
      </c>
    </row>
    <row r="180" spans="1:20" s="185" customFormat="1" ht="16.5" thickBot="1">
      <c r="A180" s="207">
        <v>43092</v>
      </c>
      <c r="B180" s="183">
        <v>33210</v>
      </c>
      <c r="C180" s="183">
        <v>15576</v>
      </c>
      <c r="D180" s="184">
        <v>0.46899999999999997</v>
      </c>
      <c r="E180" s="183">
        <v>100000</v>
      </c>
      <c r="F180" s="183">
        <v>22153</v>
      </c>
      <c r="G180" s="184">
        <v>0.2215</v>
      </c>
      <c r="H180" s="183">
        <v>393</v>
      </c>
      <c r="I180" s="183">
        <v>314</v>
      </c>
      <c r="J180" s="184">
        <v>0.79900000000000004</v>
      </c>
      <c r="K180" s="183">
        <v>36</v>
      </c>
      <c r="L180" s="184">
        <v>9.1600000000000001E-2</v>
      </c>
      <c r="M180" s="183">
        <v>43</v>
      </c>
      <c r="N180" s="184">
        <v>0.1094</v>
      </c>
      <c r="O180" s="183">
        <v>0</v>
      </c>
      <c r="P180" s="183">
        <v>22153</v>
      </c>
      <c r="Q180" s="183">
        <v>15124</v>
      </c>
      <c r="R180" s="183">
        <v>15124</v>
      </c>
      <c r="S180" s="183">
        <v>7029</v>
      </c>
      <c r="T180" s="184">
        <v>0.31730000000000003</v>
      </c>
    </row>
    <row r="181" spans="1:20" s="185" customFormat="1" ht="16.5" thickBot="1">
      <c r="A181" s="207">
        <v>43093</v>
      </c>
      <c r="B181" s="183">
        <v>33209</v>
      </c>
      <c r="C181" s="183">
        <v>15826</v>
      </c>
      <c r="D181" s="184">
        <v>0.47660000000000002</v>
      </c>
      <c r="E181" s="183">
        <v>100000</v>
      </c>
      <c r="F181" s="183">
        <v>22827</v>
      </c>
      <c r="G181" s="184">
        <v>0.2283</v>
      </c>
      <c r="H181" s="183">
        <v>369</v>
      </c>
      <c r="I181" s="183">
        <v>321</v>
      </c>
      <c r="J181" s="184">
        <v>0.86990000000000001</v>
      </c>
      <c r="K181" s="183">
        <v>27</v>
      </c>
      <c r="L181" s="184">
        <v>7.3200000000000001E-2</v>
      </c>
      <c r="M181" s="183">
        <v>21</v>
      </c>
      <c r="N181" s="184">
        <v>5.6899999999999999E-2</v>
      </c>
      <c r="O181" s="183">
        <v>0</v>
      </c>
      <c r="P181" s="183">
        <v>22827</v>
      </c>
      <c r="Q181" s="183">
        <v>15537</v>
      </c>
      <c r="R181" s="183">
        <v>15537</v>
      </c>
      <c r="S181" s="183">
        <v>7290</v>
      </c>
      <c r="T181" s="184">
        <v>0.31940000000000002</v>
      </c>
    </row>
    <row r="182" spans="1:20" s="185" customFormat="1" ht="16.5" thickBot="1">
      <c r="A182" s="207">
        <v>43094</v>
      </c>
      <c r="B182" s="183">
        <v>33211</v>
      </c>
      <c r="C182" s="183">
        <v>15697</v>
      </c>
      <c r="D182" s="184">
        <v>0.47260000000000002</v>
      </c>
      <c r="E182" s="183">
        <v>100000</v>
      </c>
      <c r="F182" s="183">
        <v>22448</v>
      </c>
      <c r="G182" s="184">
        <v>0.22450000000000001</v>
      </c>
      <c r="H182" s="183">
        <v>423</v>
      </c>
      <c r="I182" s="183">
        <v>361</v>
      </c>
      <c r="J182" s="184">
        <v>0.85340000000000005</v>
      </c>
      <c r="K182" s="183">
        <v>28</v>
      </c>
      <c r="L182" s="184">
        <v>6.6199999999999995E-2</v>
      </c>
      <c r="M182" s="183">
        <v>32</v>
      </c>
      <c r="N182" s="184">
        <v>7.5700000000000003E-2</v>
      </c>
      <c r="O182" s="183">
        <v>0</v>
      </c>
      <c r="P182" s="183">
        <v>22448</v>
      </c>
      <c r="Q182" s="183">
        <v>15246</v>
      </c>
      <c r="R182" s="183">
        <v>15246</v>
      </c>
      <c r="S182" s="183">
        <v>7202</v>
      </c>
      <c r="T182" s="184">
        <v>0.32079999999999997</v>
      </c>
    </row>
    <row r="183" spans="1:20" s="185" customFormat="1" ht="16.5" thickBot="1">
      <c r="A183" s="207">
        <v>43095</v>
      </c>
      <c r="B183" s="183">
        <v>33213</v>
      </c>
      <c r="C183" s="183">
        <v>15435</v>
      </c>
      <c r="D183" s="184">
        <v>0.4647</v>
      </c>
      <c r="E183" s="183">
        <v>100000</v>
      </c>
      <c r="F183" s="183">
        <v>22096</v>
      </c>
      <c r="G183" s="184">
        <v>0.221</v>
      </c>
      <c r="H183" s="183">
        <v>423</v>
      </c>
      <c r="I183" s="183">
        <v>379</v>
      </c>
      <c r="J183" s="184">
        <v>0.89600000000000002</v>
      </c>
      <c r="K183" s="183">
        <v>27</v>
      </c>
      <c r="L183" s="184">
        <v>6.3799999999999996E-2</v>
      </c>
      <c r="M183" s="183">
        <v>17</v>
      </c>
      <c r="N183" s="184">
        <v>4.02E-2</v>
      </c>
      <c r="O183" s="183">
        <v>0</v>
      </c>
      <c r="P183" s="183">
        <v>22096</v>
      </c>
      <c r="Q183" s="183">
        <v>15011</v>
      </c>
      <c r="R183" s="183">
        <v>15011</v>
      </c>
      <c r="S183" s="183">
        <v>7085</v>
      </c>
      <c r="T183" s="184">
        <v>0.3206</v>
      </c>
    </row>
    <row r="184" spans="1:20" s="185" customFormat="1" ht="16.5" thickBot="1">
      <c r="A184" s="207">
        <v>43096</v>
      </c>
      <c r="B184" s="183">
        <v>33207</v>
      </c>
      <c r="C184" s="183">
        <v>14244</v>
      </c>
      <c r="D184" s="184">
        <v>0.4289</v>
      </c>
      <c r="E184" s="183">
        <v>100000</v>
      </c>
      <c r="F184" s="183">
        <v>19766</v>
      </c>
      <c r="G184" s="184">
        <v>0.19769999999999999</v>
      </c>
      <c r="H184" s="183">
        <v>468</v>
      </c>
      <c r="I184" s="183">
        <v>409</v>
      </c>
      <c r="J184" s="184">
        <v>0.87390000000000001</v>
      </c>
      <c r="K184" s="183">
        <v>28</v>
      </c>
      <c r="L184" s="184">
        <v>5.9799999999999999E-2</v>
      </c>
      <c r="M184" s="183">
        <v>30</v>
      </c>
      <c r="N184" s="184">
        <v>6.4100000000000004E-2</v>
      </c>
      <c r="O184" s="183">
        <v>1</v>
      </c>
      <c r="P184" s="183">
        <v>19766</v>
      </c>
      <c r="Q184" s="183">
        <v>13289</v>
      </c>
      <c r="R184" s="183">
        <v>13289</v>
      </c>
      <c r="S184" s="183">
        <v>6477</v>
      </c>
      <c r="T184" s="184">
        <v>0.32769999999999999</v>
      </c>
    </row>
    <row r="185" spans="1:20" s="185" customFormat="1" ht="16.5" thickBot="1">
      <c r="A185" s="207">
        <v>43097</v>
      </c>
      <c r="B185" s="183">
        <v>33201</v>
      </c>
      <c r="C185" s="183">
        <v>12557</v>
      </c>
      <c r="D185" s="184">
        <v>0.37819999999999998</v>
      </c>
      <c r="E185" s="183">
        <v>100000</v>
      </c>
      <c r="F185" s="183">
        <v>15898</v>
      </c>
      <c r="G185" s="184">
        <v>0.159</v>
      </c>
      <c r="H185" s="183">
        <v>533</v>
      </c>
      <c r="I185" s="183">
        <v>432</v>
      </c>
      <c r="J185" s="184">
        <v>0.8105</v>
      </c>
      <c r="K185" s="183">
        <v>46</v>
      </c>
      <c r="L185" s="184">
        <v>8.6300000000000002E-2</v>
      </c>
      <c r="M185" s="183">
        <v>53</v>
      </c>
      <c r="N185" s="184">
        <v>9.9400000000000002E-2</v>
      </c>
      <c r="O185" s="183">
        <v>2</v>
      </c>
      <c r="P185" s="183">
        <v>15898</v>
      </c>
      <c r="Q185" s="183">
        <v>10827</v>
      </c>
      <c r="R185" s="183">
        <v>10827</v>
      </c>
      <c r="S185" s="183">
        <v>5071</v>
      </c>
      <c r="T185" s="184">
        <v>0.31900000000000001</v>
      </c>
    </row>
    <row r="186" spans="1:20" s="185" customFormat="1" ht="16.5" thickBot="1">
      <c r="A186" s="207">
        <v>43098</v>
      </c>
      <c r="B186" s="183">
        <v>33192</v>
      </c>
      <c r="C186" s="183">
        <v>11704</v>
      </c>
      <c r="D186" s="184">
        <v>0.35260000000000002</v>
      </c>
      <c r="E186" s="183">
        <v>100000</v>
      </c>
      <c r="F186" s="183">
        <v>14085</v>
      </c>
      <c r="G186" s="184">
        <v>0.1409</v>
      </c>
      <c r="H186" s="183">
        <v>632</v>
      </c>
      <c r="I186" s="183">
        <v>504</v>
      </c>
      <c r="J186" s="184">
        <v>0.79749999999999999</v>
      </c>
      <c r="K186" s="183">
        <v>36</v>
      </c>
      <c r="L186" s="184">
        <v>5.7000000000000002E-2</v>
      </c>
      <c r="M186" s="183">
        <v>90</v>
      </c>
      <c r="N186" s="184">
        <v>0.1424</v>
      </c>
      <c r="O186" s="183">
        <v>2</v>
      </c>
      <c r="P186" s="183">
        <v>14085</v>
      </c>
      <c r="Q186" s="183">
        <v>9601</v>
      </c>
      <c r="R186" s="183">
        <v>9601</v>
      </c>
      <c r="S186" s="183">
        <v>4484</v>
      </c>
      <c r="T186" s="184">
        <v>0.31840000000000002</v>
      </c>
    </row>
    <row r="187" spans="1:20" s="185" customFormat="1" ht="16.5" thickBot="1">
      <c r="A187" s="207">
        <v>43099</v>
      </c>
      <c r="B187" s="183">
        <v>33189</v>
      </c>
      <c r="C187" s="183">
        <v>15054</v>
      </c>
      <c r="D187" s="184">
        <v>0.4536</v>
      </c>
      <c r="E187" s="183">
        <v>100000</v>
      </c>
      <c r="F187" s="183">
        <v>21290</v>
      </c>
      <c r="G187" s="184">
        <v>0.21290000000000001</v>
      </c>
      <c r="H187" s="183">
        <v>722</v>
      </c>
      <c r="I187" s="183">
        <v>505</v>
      </c>
      <c r="J187" s="184">
        <v>0.69940000000000002</v>
      </c>
      <c r="K187" s="183">
        <v>61</v>
      </c>
      <c r="L187" s="184">
        <v>8.4500000000000006E-2</v>
      </c>
      <c r="M187" s="210">
        <v>148</v>
      </c>
      <c r="N187" s="161">
        <v>0.20499999999999999</v>
      </c>
      <c r="O187" s="183">
        <v>7</v>
      </c>
      <c r="P187" s="183">
        <v>21290</v>
      </c>
      <c r="Q187" s="183">
        <v>14299</v>
      </c>
      <c r="R187" s="183">
        <v>14299</v>
      </c>
      <c r="S187" s="183">
        <v>6991</v>
      </c>
      <c r="T187" s="184">
        <v>0.32840000000000003</v>
      </c>
    </row>
    <row r="188" spans="1:20" s="185" customFormat="1" ht="16.5" thickBot="1">
      <c r="A188" s="207">
        <v>43100</v>
      </c>
      <c r="B188" s="183">
        <v>33189</v>
      </c>
      <c r="C188" s="183">
        <v>15543</v>
      </c>
      <c r="D188" s="184">
        <v>0.46829999999999999</v>
      </c>
      <c r="E188" s="183">
        <v>100000</v>
      </c>
      <c r="F188" s="183">
        <v>22401</v>
      </c>
      <c r="G188" s="184">
        <v>0.224</v>
      </c>
      <c r="H188" s="183">
        <v>619</v>
      </c>
      <c r="I188" s="183">
        <v>404</v>
      </c>
      <c r="J188" s="184">
        <v>0.65269999999999995</v>
      </c>
      <c r="K188" s="183">
        <v>66</v>
      </c>
      <c r="L188" s="184">
        <v>0.1066</v>
      </c>
      <c r="M188" s="210">
        <v>149</v>
      </c>
      <c r="N188" s="161">
        <v>0.2407</v>
      </c>
      <c r="O188" s="183">
        <v>0</v>
      </c>
      <c r="P188" s="183">
        <v>22401</v>
      </c>
      <c r="Q188" s="183">
        <v>15203</v>
      </c>
      <c r="R188" s="183">
        <v>15203</v>
      </c>
      <c r="S188" s="183">
        <v>7198</v>
      </c>
      <c r="T188" s="184">
        <v>0.32129999999999997</v>
      </c>
    </row>
    <row r="189" spans="1:20" s="185" customFormat="1" ht="16.5" thickBot="1">
      <c r="A189" s="207">
        <v>43101</v>
      </c>
      <c r="B189" s="183">
        <v>33185</v>
      </c>
      <c r="C189" s="183">
        <v>15601</v>
      </c>
      <c r="D189" s="184">
        <v>0.47010000000000002</v>
      </c>
      <c r="E189" s="183">
        <v>100000</v>
      </c>
      <c r="F189" s="183">
        <v>22595</v>
      </c>
      <c r="G189" s="184">
        <v>0.22600000000000001</v>
      </c>
      <c r="H189" s="183">
        <v>431</v>
      </c>
      <c r="I189" s="183">
        <v>371</v>
      </c>
      <c r="J189" s="184">
        <v>0.86080000000000001</v>
      </c>
      <c r="K189" s="183">
        <v>41</v>
      </c>
      <c r="L189" s="184">
        <v>9.5100000000000004E-2</v>
      </c>
      <c r="M189" s="183">
        <v>18</v>
      </c>
      <c r="N189" s="184">
        <v>4.1799999999999997E-2</v>
      </c>
      <c r="O189" s="183">
        <v>0</v>
      </c>
      <c r="P189" s="183">
        <v>22595</v>
      </c>
      <c r="Q189" s="183">
        <v>15316</v>
      </c>
      <c r="R189" s="183">
        <v>15316</v>
      </c>
      <c r="S189" s="183">
        <v>7279</v>
      </c>
      <c r="T189" s="184">
        <v>0.32219999999999999</v>
      </c>
    </row>
    <row r="190" spans="1:20" s="185" customFormat="1" ht="16.5" thickBot="1">
      <c r="A190" s="207">
        <v>43102</v>
      </c>
      <c r="B190" s="183">
        <v>33183</v>
      </c>
      <c r="C190" s="183">
        <v>15570</v>
      </c>
      <c r="D190" s="184">
        <v>0.46920000000000001</v>
      </c>
      <c r="E190" s="183">
        <v>100000</v>
      </c>
      <c r="F190" s="183">
        <v>22488</v>
      </c>
      <c r="G190" s="184">
        <v>0.22489999999999999</v>
      </c>
      <c r="H190" s="183">
        <v>488</v>
      </c>
      <c r="I190" s="183">
        <v>442</v>
      </c>
      <c r="J190" s="184">
        <v>0.90569999999999995</v>
      </c>
      <c r="K190" s="183">
        <v>29</v>
      </c>
      <c r="L190" s="184">
        <v>5.9400000000000001E-2</v>
      </c>
      <c r="M190" s="183">
        <v>16</v>
      </c>
      <c r="N190" s="184">
        <v>3.2800000000000003E-2</v>
      </c>
      <c r="O190" s="183">
        <v>1</v>
      </c>
      <c r="P190" s="183">
        <v>22488</v>
      </c>
      <c r="Q190" s="183">
        <v>15188</v>
      </c>
      <c r="R190" s="183">
        <v>15188</v>
      </c>
      <c r="S190" s="183">
        <v>7300</v>
      </c>
      <c r="T190" s="184">
        <v>0.3246</v>
      </c>
    </row>
    <row r="191" spans="1:20" s="185" customFormat="1" ht="16.5" thickBot="1">
      <c r="A191" s="207">
        <v>43103</v>
      </c>
      <c r="B191" s="183">
        <v>36098</v>
      </c>
      <c r="C191" s="183">
        <v>23992</v>
      </c>
      <c r="D191" s="161">
        <v>0.66459999999999997</v>
      </c>
      <c r="E191" s="183">
        <v>100000</v>
      </c>
      <c r="F191" s="183">
        <v>37365</v>
      </c>
      <c r="G191" s="184">
        <v>0.37369999999999998</v>
      </c>
      <c r="H191" s="183">
        <v>522</v>
      </c>
      <c r="I191" s="183">
        <v>451</v>
      </c>
      <c r="J191" s="184">
        <v>0.86399999999999999</v>
      </c>
      <c r="K191" s="183">
        <v>37</v>
      </c>
      <c r="L191" s="184">
        <v>7.0900000000000005E-2</v>
      </c>
      <c r="M191" s="183">
        <v>31</v>
      </c>
      <c r="N191" s="184">
        <v>5.9400000000000001E-2</v>
      </c>
      <c r="O191" s="183">
        <v>2</v>
      </c>
      <c r="P191" s="183">
        <v>37365</v>
      </c>
      <c r="Q191" s="183">
        <v>28250</v>
      </c>
      <c r="R191" s="183">
        <v>28250</v>
      </c>
      <c r="S191" s="183">
        <v>9115</v>
      </c>
      <c r="T191" s="184">
        <v>0.24390000000000001</v>
      </c>
    </row>
    <row r="192" spans="1:20" s="185" customFormat="1" ht="16.5" thickBot="1">
      <c r="A192" s="207">
        <v>43104</v>
      </c>
      <c r="B192" s="183">
        <v>35589</v>
      </c>
      <c r="C192" s="183">
        <v>22907</v>
      </c>
      <c r="D192" s="161">
        <v>0.64370000000000005</v>
      </c>
      <c r="E192" s="183">
        <v>100000</v>
      </c>
      <c r="F192" s="183">
        <v>35537</v>
      </c>
      <c r="G192" s="184">
        <v>0.35539999999999999</v>
      </c>
      <c r="H192" s="183">
        <v>525</v>
      </c>
      <c r="I192" s="183">
        <v>453</v>
      </c>
      <c r="J192" s="184">
        <v>0.8629</v>
      </c>
      <c r="K192" s="183">
        <v>36</v>
      </c>
      <c r="L192" s="184">
        <v>6.8599999999999994E-2</v>
      </c>
      <c r="M192" s="183">
        <v>35</v>
      </c>
      <c r="N192" s="184">
        <v>6.6699999999999995E-2</v>
      </c>
      <c r="O192" s="183">
        <v>1</v>
      </c>
      <c r="P192" s="183">
        <v>35537</v>
      </c>
      <c r="Q192" s="183">
        <v>27134</v>
      </c>
      <c r="R192" s="183">
        <v>27134</v>
      </c>
      <c r="S192" s="183">
        <v>8403</v>
      </c>
      <c r="T192" s="184">
        <v>0.23649999999999999</v>
      </c>
    </row>
    <row r="193" spans="1:20" s="185" customFormat="1" ht="16.5" thickBot="1">
      <c r="A193" s="207">
        <v>43105</v>
      </c>
      <c r="B193" s="183">
        <v>35320</v>
      </c>
      <c r="C193" s="183">
        <v>23591</v>
      </c>
      <c r="D193" s="161">
        <v>0.66790000000000005</v>
      </c>
      <c r="E193" s="183">
        <v>100000</v>
      </c>
      <c r="F193" s="183">
        <v>36900</v>
      </c>
      <c r="G193" s="184">
        <v>0.36899999999999999</v>
      </c>
      <c r="H193" s="183">
        <v>622</v>
      </c>
      <c r="I193" s="183">
        <v>537</v>
      </c>
      <c r="J193" s="184">
        <v>0.86329999999999996</v>
      </c>
      <c r="K193" s="183">
        <v>44</v>
      </c>
      <c r="L193" s="184">
        <v>7.0699999999999999E-2</v>
      </c>
      <c r="M193" s="183">
        <v>40</v>
      </c>
      <c r="N193" s="184">
        <v>6.4299999999999996E-2</v>
      </c>
      <c r="O193" s="183">
        <v>1</v>
      </c>
      <c r="P193" s="183">
        <v>36900</v>
      </c>
      <c r="Q193" s="183">
        <v>28026</v>
      </c>
      <c r="R193" s="183">
        <v>28026</v>
      </c>
      <c r="S193" s="183">
        <v>8874</v>
      </c>
      <c r="T193" s="184">
        <v>0.24049999999999999</v>
      </c>
    </row>
    <row r="194" spans="1:20" s="185" customFormat="1" ht="16.5" thickBot="1">
      <c r="A194" s="207">
        <v>43106</v>
      </c>
      <c r="B194" s="183">
        <v>35034</v>
      </c>
      <c r="C194" s="183">
        <v>23369</v>
      </c>
      <c r="D194" s="161">
        <v>0.66700000000000004</v>
      </c>
      <c r="E194" s="183">
        <v>100000</v>
      </c>
      <c r="F194" s="183">
        <v>36696</v>
      </c>
      <c r="G194" s="184">
        <v>0.36699999999999999</v>
      </c>
      <c r="H194" s="183">
        <v>618</v>
      </c>
      <c r="I194" s="183">
        <v>535</v>
      </c>
      <c r="J194" s="184">
        <v>0.86570000000000003</v>
      </c>
      <c r="K194" s="183">
        <v>45</v>
      </c>
      <c r="L194" s="184">
        <v>7.2800000000000004E-2</v>
      </c>
      <c r="M194" s="183">
        <v>35</v>
      </c>
      <c r="N194" s="184">
        <v>5.6599999999999998E-2</v>
      </c>
      <c r="O194" s="183">
        <v>1</v>
      </c>
      <c r="P194" s="183">
        <v>36696</v>
      </c>
      <c r="Q194" s="183">
        <v>27680</v>
      </c>
      <c r="R194" s="183">
        <v>27680</v>
      </c>
      <c r="S194" s="183">
        <v>9016</v>
      </c>
      <c r="T194" s="184">
        <v>0.2457</v>
      </c>
    </row>
    <row r="195" spans="1:20" s="185" customFormat="1" ht="16.5" thickBot="1">
      <c r="A195" s="207">
        <v>43107</v>
      </c>
      <c r="B195" s="183">
        <v>35039</v>
      </c>
      <c r="C195" s="183">
        <v>23330</v>
      </c>
      <c r="D195" s="161">
        <v>0.66579999999999995</v>
      </c>
      <c r="E195" s="183">
        <v>100000</v>
      </c>
      <c r="F195" s="183">
        <v>36690</v>
      </c>
      <c r="G195" s="184">
        <v>0.3669</v>
      </c>
      <c r="H195" s="183">
        <v>554</v>
      </c>
      <c r="I195" s="183">
        <v>490</v>
      </c>
      <c r="J195" s="184">
        <v>0.88449999999999995</v>
      </c>
      <c r="K195" s="183">
        <v>42</v>
      </c>
      <c r="L195" s="184">
        <v>7.5800000000000006E-2</v>
      </c>
      <c r="M195" s="183">
        <v>21</v>
      </c>
      <c r="N195" s="184">
        <v>3.7900000000000003E-2</v>
      </c>
      <c r="O195" s="183">
        <v>1</v>
      </c>
      <c r="P195" s="183">
        <v>36690</v>
      </c>
      <c r="Q195" s="183">
        <v>28367</v>
      </c>
      <c r="R195" s="183">
        <v>28367</v>
      </c>
      <c r="S195" s="183">
        <v>8323</v>
      </c>
      <c r="T195" s="184">
        <v>0.2268</v>
      </c>
    </row>
    <row r="196" spans="1:20" s="185" customFormat="1" ht="16.5" thickBot="1">
      <c r="A196" s="207">
        <v>43108</v>
      </c>
      <c r="B196" s="183">
        <v>35039</v>
      </c>
      <c r="C196" s="183">
        <v>23330</v>
      </c>
      <c r="D196" s="184">
        <v>0.66579999999999995</v>
      </c>
      <c r="E196" s="183">
        <v>100000</v>
      </c>
      <c r="F196" s="183">
        <v>36690</v>
      </c>
      <c r="G196" s="184">
        <v>0.3669</v>
      </c>
      <c r="H196" s="183">
        <v>554</v>
      </c>
      <c r="I196" s="183">
        <v>490</v>
      </c>
      <c r="J196" s="184">
        <v>0.88449999999999995</v>
      </c>
      <c r="K196" s="183">
        <v>42</v>
      </c>
      <c r="L196" s="184">
        <v>7.5800000000000006E-2</v>
      </c>
      <c r="M196" s="183">
        <v>21</v>
      </c>
      <c r="N196" s="184">
        <v>3.7900000000000003E-2</v>
      </c>
      <c r="O196" s="183">
        <v>1</v>
      </c>
      <c r="P196" s="183">
        <v>36690</v>
      </c>
      <c r="Q196" s="183">
        <v>28367</v>
      </c>
      <c r="R196" s="183">
        <v>28367</v>
      </c>
      <c r="S196" s="183">
        <v>8323</v>
      </c>
      <c r="T196" s="184">
        <v>0.2268</v>
      </c>
    </row>
    <row r="197" spans="1:20" s="185" customFormat="1" ht="16.5" thickBot="1">
      <c r="A197" s="207">
        <v>43109</v>
      </c>
      <c r="B197" s="183">
        <v>35794</v>
      </c>
      <c r="C197" s="183">
        <v>23713</v>
      </c>
      <c r="D197" s="184">
        <v>0.66249999999999998</v>
      </c>
      <c r="E197" s="183">
        <v>100000</v>
      </c>
      <c r="F197" s="183">
        <v>36803</v>
      </c>
      <c r="G197" s="184">
        <v>0.36799999999999999</v>
      </c>
      <c r="H197" s="183">
        <v>643</v>
      </c>
      <c r="I197" s="183">
        <v>556</v>
      </c>
      <c r="J197" s="184">
        <v>0.86470000000000002</v>
      </c>
      <c r="K197" s="183">
        <v>41</v>
      </c>
      <c r="L197" s="184">
        <v>6.3799999999999996E-2</v>
      </c>
      <c r="M197" s="183">
        <v>38</v>
      </c>
      <c r="N197" s="184">
        <v>5.91E-2</v>
      </c>
      <c r="O197" s="183">
        <v>2</v>
      </c>
      <c r="P197" s="183">
        <v>36803</v>
      </c>
      <c r="Q197" s="183">
        <v>29114</v>
      </c>
      <c r="R197" s="183">
        <v>29114</v>
      </c>
      <c r="S197" s="183">
        <v>7689</v>
      </c>
      <c r="T197" s="184">
        <v>0.2089</v>
      </c>
    </row>
    <row r="198" spans="1:20" s="185" customFormat="1" ht="16.5" thickBot="1">
      <c r="A198" s="207">
        <v>43110</v>
      </c>
      <c r="B198" s="183">
        <v>35761</v>
      </c>
      <c r="C198" s="183">
        <v>22942</v>
      </c>
      <c r="D198" s="184">
        <v>0.64149999999999996</v>
      </c>
      <c r="E198" s="183">
        <v>100000</v>
      </c>
      <c r="F198" s="183">
        <v>35320</v>
      </c>
      <c r="G198" s="184">
        <v>0.35320000000000001</v>
      </c>
      <c r="H198" s="183">
        <v>698</v>
      </c>
      <c r="I198" s="183">
        <v>607</v>
      </c>
      <c r="J198" s="184">
        <v>0.86960000000000004</v>
      </c>
      <c r="K198" s="183">
        <v>45</v>
      </c>
      <c r="L198" s="184">
        <v>6.4500000000000002E-2</v>
      </c>
      <c r="M198" s="183">
        <v>41</v>
      </c>
      <c r="N198" s="184">
        <v>5.8700000000000002E-2</v>
      </c>
      <c r="O198" s="183">
        <v>5</v>
      </c>
      <c r="P198" s="183">
        <v>35320</v>
      </c>
      <c r="Q198" s="183">
        <v>27932</v>
      </c>
      <c r="R198" s="183">
        <v>27932</v>
      </c>
      <c r="S198" s="183">
        <v>7388</v>
      </c>
      <c r="T198" s="184">
        <v>0.2092</v>
      </c>
    </row>
    <row r="199" spans="1:20" s="185" customFormat="1" ht="16.5" thickBot="1">
      <c r="A199" s="207">
        <v>43111</v>
      </c>
      <c r="B199" s="183">
        <v>35955</v>
      </c>
      <c r="C199" s="183">
        <v>22486</v>
      </c>
      <c r="D199" s="184">
        <v>0.62539999999999996</v>
      </c>
      <c r="E199" s="183">
        <v>100000</v>
      </c>
      <c r="F199" s="183">
        <v>34520</v>
      </c>
      <c r="G199" s="184">
        <v>0.34520000000000001</v>
      </c>
      <c r="H199" s="183">
        <v>602</v>
      </c>
      <c r="I199" s="183">
        <v>532</v>
      </c>
      <c r="J199" s="184">
        <v>0.88370000000000004</v>
      </c>
      <c r="K199" s="183">
        <v>40</v>
      </c>
      <c r="L199" s="184">
        <v>6.6400000000000001E-2</v>
      </c>
      <c r="M199" s="183">
        <v>28</v>
      </c>
      <c r="N199" s="184">
        <v>4.65E-2</v>
      </c>
      <c r="O199" s="183">
        <v>2</v>
      </c>
      <c r="P199" s="183">
        <v>34520</v>
      </c>
      <c r="Q199" s="183">
        <v>26954</v>
      </c>
      <c r="R199" s="183">
        <v>26954</v>
      </c>
      <c r="S199" s="183">
        <v>7566</v>
      </c>
      <c r="T199" s="184">
        <v>0.21920000000000001</v>
      </c>
    </row>
    <row r="200" spans="1:20" s="185" customFormat="1" ht="16.5" thickBot="1">
      <c r="A200" s="207">
        <v>43112</v>
      </c>
      <c r="B200" s="183">
        <v>35951</v>
      </c>
      <c r="C200" s="183">
        <v>23424</v>
      </c>
      <c r="D200" s="184">
        <v>0.65159999999999996</v>
      </c>
      <c r="E200" s="183">
        <v>100000</v>
      </c>
      <c r="F200" s="183">
        <v>36492</v>
      </c>
      <c r="G200" s="184">
        <v>0.3649</v>
      </c>
      <c r="H200" s="183">
        <v>550</v>
      </c>
      <c r="I200" s="183">
        <v>488</v>
      </c>
      <c r="J200" s="184">
        <v>0.88729999999999998</v>
      </c>
      <c r="K200" s="183">
        <v>26</v>
      </c>
      <c r="L200" s="184">
        <v>4.7300000000000002E-2</v>
      </c>
      <c r="M200" s="183">
        <v>36</v>
      </c>
      <c r="N200" s="184">
        <v>6.5500000000000003E-2</v>
      </c>
      <c r="O200" s="183">
        <v>0</v>
      </c>
      <c r="P200" s="183">
        <v>36492</v>
      </c>
      <c r="Q200" s="183">
        <v>28537</v>
      </c>
      <c r="R200" s="183">
        <v>28537</v>
      </c>
      <c r="S200" s="183">
        <v>7955</v>
      </c>
      <c r="T200" s="184">
        <v>0.218</v>
      </c>
    </row>
    <row r="201" spans="1:20" s="185" customFormat="1" ht="16.5" thickBot="1">
      <c r="A201" s="207">
        <v>43113</v>
      </c>
      <c r="B201" s="183">
        <v>36010</v>
      </c>
      <c r="C201" s="183">
        <v>23433</v>
      </c>
      <c r="D201" s="184">
        <v>0.65069999999999995</v>
      </c>
      <c r="E201" s="183">
        <v>100000</v>
      </c>
      <c r="F201" s="183">
        <v>36384</v>
      </c>
      <c r="G201" s="184">
        <v>0.36380000000000001</v>
      </c>
      <c r="H201" s="183">
        <v>518</v>
      </c>
      <c r="I201" s="183">
        <v>425</v>
      </c>
      <c r="J201" s="184">
        <v>0.82050000000000001</v>
      </c>
      <c r="K201" s="183">
        <v>41</v>
      </c>
      <c r="L201" s="184">
        <v>7.9200000000000007E-2</v>
      </c>
      <c r="M201" s="183">
        <v>48</v>
      </c>
      <c r="N201" s="184">
        <v>9.2700000000000005E-2</v>
      </c>
      <c r="O201" s="183">
        <v>4</v>
      </c>
      <c r="P201" s="183">
        <v>36384</v>
      </c>
      <c r="Q201" s="183">
        <v>28633</v>
      </c>
      <c r="R201" s="183">
        <v>28633</v>
      </c>
      <c r="S201" s="183">
        <v>7751</v>
      </c>
      <c r="T201" s="184">
        <v>0.21299999999999999</v>
      </c>
    </row>
    <row r="202" spans="1:20" s="185" customFormat="1" ht="16.5" thickBot="1">
      <c r="A202" s="207">
        <v>43114</v>
      </c>
      <c r="B202" s="183">
        <v>35930</v>
      </c>
      <c r="C202" s="183">
        <v>23388</v>
      </c>
      <c r="D202" s="184">
        <v>0.65090000000000003</v>
      </c>
      <c r="E202" s="183">
        <v>100000</v>
      </c>
      <c r="F202" s="183">
        <v>36234</v>
      </c>
      <c r="G202" s="184">
        <v>0.36230000000000001</v>
      </c>
      <c r="H202" s="183">
        <v>460</v>
      </c>
      <c r="I202" s="183">
        <v>411</v>
      </c>
      <c r="J202" s="184">
        <v>0.89349999999999996</v>
      </c>
      <c r="K202" s="183">
        <v>20</v>
      </c>
      <c r="L202" s="184">
        <v>4.3499999999999997E-2</v>
      </c>
      <c r="M202" s="183">
        <v>27</v>
      </c>
      <c r="N202" s="184">
        <v>5.8700000000000002E-2</v>
      </c>
      <c r="O202" s="183">
        <v>2</v>
      </c>
      <c r="P202" s="183">
        <v>36234</v>
      </c>
      <c r="Q202" s="183">
        <v>28826</v>
      </c>
      <c r="R202" s="183">
        <v>28826</v>
      </c>
      <c r="S202" s="183">
        <v>7408</v>
      </c>
      <c r="T202" s="184">
        <v>0.2044</v>
      </c>
    </row>
    <row r="203" spans="1:20" s="185" customFormat="1" ht="16.5" thickBot="1">
      <c r="A203" s="207">
        <v>43115</v>
      </c>
      <c r="B203" s="183">
        <v>36075</v>
      </c>
      <c r="C203" s="183">
        <v>23302</v>
      </c>
      <c r="D203" s="184">
        <v>0.64590000000000003</v>
      </c>
      <c r="E203" s="183">
        <v>100000</v>
      </c>
      <c r="F203" s="183">
        <v>36642</v>
      </c>
      <c r="G203" s="184">
        <v>0.3664</v>
      </c>
      <c r="H203" s="183">
        <v>579</v>
      </c>
      <c r="I203" s="183">
        <v>503</v>
      </c>
      <c r="J203" s="184">
        <v>0.86870000000000003</v>
      </c>
      <c r="K203" s="183">
        <v>24</v>
      </c>
      <c r="L203" s="184">
        <v>4.1500000000000002E-2</v>
      </c>
      <c r="M203" s="183">
        <v>47</v>
      </c>
      <c r="N203" s="184">
        <v>8.1199999999999994E-2</v>
      </c>
      <c r="O203" s="183">
        <v>4</v>
      </c>
      <c r="P203" s="183">
        <v>36642</v>
      </c>
      <c r="Q203" s="183">
        <v>29764</v>
      </c>
      <c r="R203" s="183">
        <v>29764</v>
      </c>
      <c r="S203" s="183">
        <v>6878</v>
      </c>
      <c r="T203" s="184">
        <v>0.18770000000000001</v>
      </c>
    </row>
    <row r="204" spans="1:20" s="185" customFormat="1" ht="16.5" thickBot="1">
      <c r="A204" s="207">
        <v>43119</v>
      </c>
      <c r="B204" s="183">
        <v>45924</v>
      </c>
      <c r="C204" s="183">
        <v>27850</v>
      </c>
      <c r="D204" s="184">
        <v>0.60640000000000005</v>
      </c>
      <c r="E204" s="183">
        <v>117515</v>
      </c>
      <c r="F204" s="183">
        <v>44159</v>
      </c>
      <c r="G204" s="161">
        <v>0.37580000000000002</v>
      </c>
      <c r="H204" s="183">
        <v>629</v>
      </c>
      <c r="I204" s="183">
        <v>538</v>
      </c>
      <c r="J204" s="184">
        <v>0.85529999999999995</v>
      </c>
      <c r="K204" s="183">
        <v>40</v>
      </c>
      <c r="L204" s="184">
        <v>6.3600000000000004E-2</v>
      </c>
      <c r="M204" s="183">
        <v>35</v>
      </c>
      <c r="N204" s="184">
        <v>5.5599999999999997E-2</v>
      </c>
      <c r="O204" s="183">
        <v>3</v>
      </c>
      <c r="P204" s="183">
        <v>44159</v>
      </c>
      <c r="Q204" s="183">
        <v>35933</v>
      </c>
      <c r="R204" s="183">
        <v>35933</v>
      </c>
      <c r="S204" s="183">
        <v>8226</v>
      </c>
      <c r="T204" s="184">
        <v>0.18629999999999999</v>
      </c>
    </row>
    <row r="205" spans="1:20" s="185" customFormat="1" ht="16.5" thickBot="1">
      <c r="A205" s="211">
        <v>43122</v>
      </c>
      <c r="B205" s="212">
        <v>45784</v>
      </c>
      <c r="C205" s="212">
        <v>29962</v>
      </c>
      <c r="D205" s="161">
        <v>0.65439999999999998</v>
      </c>
      <c r="E205" s="212">
        <v>117582</v>
      </c>
      <c r="F205" s="212">
        <v>48554</v>
      </c>
      <c r="G205" s="161">
        <v>0.41289999999999999</v>
      </c>
      <c r="H205" s="183">
        <v>592</v>
      </c>
      <c r="I205" s="183">
        <v>512</v>
      </c>
      <c r="J205" s="184">
        <v>0.8649</v>
      </c>
      <c r="K205" s="183">
        <v>40</v>
      </c>
      <c r="L205" s="184">
        <v>6.7599999999999993E-2</v>
      </c>
      <c r="M205" s="183">
        <v>26</v>
      </c>
      <c r="N205" s="184">
        <v>4.3900000000000002E-2</v>
      </c>
      <c r="O205" s="183">
        <v>7</v>
      </c>
      <c r="P205" s="183">
        <v>48554</v>
      </c>
      <c r="Q205" s="183">
        <v>41474</v>
      </c>
      <c r="R205" s="183">
        <v>41474</v>
      </c>
      <c r="S205" s="183">
        <v>7080</v>
      </c>
      <c r="T205" s="184">
        <v>0.14580000000000001</v>
      </c>
    </row>
    <row r="206" spans="1:20" s="185" customFormat="1" ht="16.5" thickBot="1">
      <c r="A206" s="207">
        <v>43123</v>
      </c>
      <c r="B206" s="183">
        <v>45451</v>
      </c>
      <c r="C206" s="183">
        <v>29656</v>
      </c>
      <c r="D206" s="184">
        <v>0.65249999999999997</v>
      </c>
      <c r="E206" s="183">
        <v>116536</v>
      </c>
      <c r="F206" s="183">
        <v>47970</v>
      </c>
      <c r="G206" s="184">
        <v>0.41160000000000002</v>
      </c>
      <c r="H206" s="183">
        <v>589</v>
      </c>
      <c r="I206" s="183">
        <v>496</v>
      </c>
      <c r="J206" s="184">
        <v>0.84209999999999996</v>
      </c>
      <c r="K206" s="183">
        <v>46</v>
      </c>
      <c r="L206" s="184">
        <v>7.8100000000000003E-2</v>
      </c>
      <c r="M206" s="183">
        <v>36</v>
      </c>
      <c r="N206" s="184">
        <v>6.1100000000000002E-2</v>
      </c>
      <c r="O206" s="183">
        <v>6</v>
      </c>
      <c r="P206" s="183">
        <v>47970</v>
      </c>
      <c r="Q206" s="183">
        <v>41057</v>
      </c>
      <c r="R206" s="183">
        <v>41057</v>
      </c>
      <c r="S206" s="183">
        <v>6913</v>
      </c>
      <c r="T206" s="184">
        <v>0.14410000000000001</v>
      </c>
    </row>
    <row r="207" spans="1:20" s="185" customFormat="1" ht="16.5" thickBot="1">
      <c r="A207" s="207">
        <v>43124</v>
      </c>
      <c r="B207" s="183">
        <v>44700</v>
      </c>
      <c r="C207" s="183">
        <v>28580</v>
      </c>
      <c r="D207" s="184">
        <v>0.63939999999999997</v>
      </c>
      <c r="E207" s="183">
        <v>113889</v>
      </c>
      <c r="F207" s="183">
        <v>45887</v>
      </c>
      <c r="G207" s="184">
        <v>0.40289999999999998</v>
      </c>
      <c r="H207" s="183">
        <v>644</v>
      </c>
      <c r="I207" s="183">
        <v>544</v>
      </c>
      <c r="J207" s="184">
        <v>0.84470000000000001</v>
      </c>
      <c r="K207" s="183">
        <v>50</v>
      </c>
      <c r="L207" s="184">
        <v>7.7600000000000002E-2</v>
      </c>
      <c r="M207" s="183">
        <v>44</v>
      </c>
      <c r="N207" s="184">
        <v>6.83E-2</v>
      </c>
      <c r="O207" s="183">
        <v>5</v>
      </c>
      <c r="P207" s="183">
        <v>45887</v>
      </c>
      <c r="Q207" s="183">
        <v>39098</v>
      </c>
      <c r="R207" s="183">
        <v>39098</v>
      </c>
      <c r="S207" s="183">
        <v>6789</v>
      </c>
      <c r="T207" s="184">
        <v>0.14799999999999999</v>
      </c>
    </row>
    <row r="208" spans="1:20" s="185" customFormat="1" ht="16.5" thickBot="1">
      <c r="A208" s="207">
        <v>43125</v>
      </c>
      <c r="B208" s="183">
        <v>43593</v>
      </c>
      <c r="C208" s="183">
        <v>27294</v>
      </c>
      <c r="D208" s="184">
        <v>0.62609999999999999</v>
      </c>
      <c r="E208" s="183">
        <v>108792</v>
      </c>
      <c r="F208" s="183">
        <v>43343</v>
      </c>
      <c r="G208" s="184">
        <v>0.39839999999999998</v>
      </c>
      <c r="H208" s="183">
        <v>607</v>
      </c>
      <c r="I208" s="183">
        <v>505</v>
      </c>
      <c r="J208" s="184">
        <v>0.83199999999999996</v>
      </c>
      <c r="K208" s="183">
        <v>53</v>
      </c>
      <c r="L208" s="184">
        <v>8.7300000000000003E-2</v>
      </c>
      <c r="M208" s="183">
        <v>43</v>
      </c>
      <c r="N208" s="184">
        <v>7.0800000000000002E-2</v>
      </c>
      <c r="O208" s="183">
        <v>4</v>
      </c>
      <c r="P208" s="183">
        <v>43343</v>
      </c>
      <c r="Q208" s="183">
        <v>37061</v>
      </c>
      <c r="R208" s="183">
        <v>37061</v>
      </c>
      <c r="S208" s="183">
        <v>6282</v>
      </c>
      <c r="T208" s="184">
        <v>0.1449</v>
      </c>
    </row>
    <row r="209" spans="1:20" s="185" customFormat="1" ht="16.5" thickBot="1">
      <c r="A209" s="207">
        <v>43126</v>
      </c>
      <c r="B209" s="183">
        <v>43490</v>
      </c>
      <c r="C209" s="183">
        <v>28156</v>
      </c>
      <c r="D209" s="184">
        <v>0.64739999999999998</v>
      </c>
      <c r="E209" s="183">
        <v>108560</v>
      </c>
      <c r="F209" s="183">
        <v>44883</v>
      </c>
      <c r="G209" s="184">
        <v>0.41339999999999999</v>
      </c>
      <c r="H209" s="183">
        <v>569</v>
      </c>
      <c r="I209" s="183">
        <v>490</v>
      </c>
      <c r="J209" s="184">
        <v>0.86119999999999997</v>
      </c>
      <c r="K209" s="183">
        <v>31</v>
      </c>
      <c r="L209" s="184">
        <v>5.45E-2</v>
      </c>
      <c r="M209" s="183">
        <v>43</v>
      </c>
      <c r="N209" s="184">
        <v>7.5600000000000001E-2</v>
      </c>
      <c r="O209" s="183">
        <v>4</v>
      </c>
      <c r="P209" s="183">
        <v>44883</v>
      </c>
      <c r="Q209" s="183">
        <v>37696</v>
      </c>
      <c r="R209" s="183">
        <v>37696</v>
      </c>
      <c r="S209" s="183">
        <v>7187</v>
      </c>
      <c r="T209" s="184">
        <v>0.16009999999999999</v>
      </c>
    </row>
    <row r="210" spans="1:20" s="185" customFormat="1" ht="16.5" thickBot="1">
      <c r="A210" s="207">
        <v>43127</v>
      </c>
      <c r="B210" s="183">
        <v>43334</v>
      </c>
      <c r="C210" s="183">
        <v>28140</v>
      </c>
      <c r="D210" s="184">
        <v>0.64939999999999998</v>
      </c>
      <c r="E210" s="183">
        <v>108083</v>
      </c>
      <c r="F210" s="183">
        <v>45340</v>
      </c>
      <c r="G210" s="184">
        <v>0.41949999999999998</v>
      </c>
      <c r="H210" s="183">
        <v>552</v>
      </c>
      <c r="I210" s="183">
        <v>445</v>
      </c>
      <c r="J210" s="184">
        <v>0.80620000000000003</v>
      </c>
      <c r="K210" s="183">
        <v>38</v>
      </c>
      <c r="L210" s="184">
        <v>6.88E-2</v>
      </c>
      <c r="M210" s="183">
        <v>66</v>
      </c>
      <c r="N210" s="184">
        <v>0.1196</v>
      </c>
      <c r="O210" s="183">
        <v>1</v>
      </c>
      <c r="P210" s="183">
        <v>45340</v>
      </c>
      <c r="Q210" s="183">
        <v>37712</v>
      </c>
      <c r="R210" s="183">
        <v>37712</v>
      </c>
      <c r="S210" s="183">
        <v>7628</v>
      </c>
      <c r="T210" s="184">
        <v>0.16819999999999999</v>
      </c>
    </row>
    <row r="211" spans="1:20" s="185" customFormat="1" ht="15.75" customHeight="1" thickBot="1">
      <c r="A211" s="207">
        <v>43128</v>
      </c>
      <c r="B211" s="183">
        <v>43020</v>
      </c>
      <c r="C211" s="183">
        <v>28188</v>
      </c>
      <c r="D211" s="184">
        <v>0.6552</v>
      </c>
      <c r="E211" s="183">
        <v>107230</v>
      </c>
      <c r="F211" s="183">
        <v>45513</v>
      </c>
      <c r="G211" s="184">
        <v>0.4244</v>
      </c>
      <c r="H211" s="183">
        <v>474</v>
      </c>
      <c r="I211" s="183">
        <v>401</v>
      </c>
      <c r="J211" s="184">
        <v>0.84599999999999997</v>
      </c>
      <c r="K211" s="183">
        <v>33</v>
      </c>
      <c r="L211" s="184">
        <v>6.9599999999999995E-2</v>
      </c>
      <c r="M211" s="183">
        <v>38</v>
      </c>
      <c r="N211" s="184">
        <v>8.0199999999999994E-2</v>
      </c>
      <c r="O211" s="183">
        <v>1</v>
      </c>
      <c r="P211" s="183">
        <v>45513</v>
      </c>
      <c r="Q211" s="183">
        <v>37990</v>
      </c>
      <c r="R211" s="183">
        <v>37990</v>
      </c>
      <c r="S211" s="183">
        <v>7523</v>
      </c>
      <c r="T211" s="184">
        <v>0.1653</v>
      </c>
    </row>
    <row r="212" spans="1:20" s="185" customFormat="1" ht="16.5" thickBot="1">
      <c r="A212" s="207">
        <v>43129</v>
      </c>
      <c r="B212" s="183">
        <v>42916</v>
      </c>
      <c r="C212" s="183">
        <v>28393</v>
      </c>
      <c r="D212" s="184">
        <v>0.66159999999999997</v>
      </c>
      <c r="E212" s="183">
        <v>107039</v>
      </c>
      <c r="F212" s="183">
        <v>45449</v>
      </c>
      <c r="G212" s="184">
        <v>0.42459999999999998</v>
      </c>
      <c r="H212" s="183">
        <v>471</v>
      </c>
      <c r="I212" s="183">
        <v>410</v>
      </c>
      <c r="J212" s="184">
        <v>0.87050000000000005</v>
      </c>
      <c r="K212" s="183">
        <v>31</v>
      </c>
      <c r="L212" s="184">
        <v>6.5799999999999997E-2</v>
      </c>
      <c r="M212" s="183">
        <v>25</v>
      </c>
      <c r="N212" s="184">
        <v>5.3100000000000001E-2</v>
      </c>
      <c r="O212" s="183">
        <v>5</v>
      </c>
      <c r="P212" s="183">
        <v>45449</v>
      </c>
      <c r="Q212" s="183">
        <v>38218</v>
      </c>
      <c r="R212" s="183">
        <v>38218</v>
      </c>
      <c r="S212" s="183">
        <v>7231</v>
      </c>
      <c r="T212" s="184">
        <v>0.15909999999999999</v>
      </c>
    </row>
    <row r="213" spans="1:20" s="185" customFormat="1" ht="16.5" thickBot="1">
      <c r="A213" s="207">
        <v>43130</v>
      </c>
      <c r="B213" s="183">
        <v>42917</v>
      </c>
      <c r="C213" s="183">
        <v>28423</v>
      </c>
      <c r="D213" s="184">
        <v>0.6623</v>
      </c>
      <c r="E213" s="183">
        <v>107005</v>
      </c>
      <c r="F213" s="183">
        <v>45735</v>
      </c>
      <c r="G213" s="184">
        <v>0.4274</v>
      </c>
      <c r="H213" s="183">
        <v>422</v>
      </c>
      <c r="I213" s="183">
        <v>376</v>
      </c>
      <c r="J213" s="184">
        <v>0.89100000000000001</v>
      </c>
      <c r="K213" s="183">
        <v>24</v>
      </c>
      <c r="L213" s="184">
        <v>5.6899999999999999E-2</v>
      </c>
      <c r="M213" s="183">
        <v>17</v>
      </c>
      <c r="N213" s="184">
        <v>4.0300000000000002E-2</v>
      </c>
      <c r="O213" s="183">
        <v>1</v>
      </c>
      <c r="P213" s="183">
        <v>45735</v>
      </c>
      <c r="Q213" s="183">
        <v>38398</v>
      </c>
      <c r="R213" s="183">
        <v>38398</v>
      </c>
      <c r="S213" s="183">
        <v>7337</v>
      </c>
      <c r="T213" s="184">
        <v>0.16039999999999999</v>
      </c>
    </row>
    <row r="214" spans="1:20" s="185" customFormat="1" ht="16.5" thickBot="1">
      <c r="A214" s="207">
        <v>43131</v>
      </c>
      <c r="B214" s="183">
        <v>43023</v>
      </c>
      <c r="C214" s="183">
        <v>27971</v>
      </c>
      <c r="D214" s="184">
        <v>0.65010000000000001</v>
      </c>
      <c r="E214" s="183">
        <v>107367</v>
      </c>
      <c r="F214" s="183">
        <v>44855</v>
      </c>
      <c r="G214" s="184">
        <v>0.4178</v>
      </c>
      <c r="H214" s="183">
        <v>461</v>
      </c>
      <c r="I214" s="183">
        <v>396</v>
      </c>
      <c r="J214" s="184">
        <v>0.85899999999999999</v>
      </c>
      <c r="K214" s="183">
        <v>42</v>
      </c>
      <c r="L214" s="184">
        <v>9.11E-2</v>
      </c>
      <c r="M214" s="183">
        <v>17</v>
      </c>
      <c r="N214" s="184">
        <v>3.6900000000000002E-2</v>
      </c>
      <c r="O214" s="183">
        <v>2</v>
      </c>
      <c r="P214" s="183">
        <v>44855</v>
      </c>
      <c r="Q214" s="183">
        <v>37719</v>
      </c>
      <c r="R214" s="183">
        <v>37719</v>
      </c>
      <c r="S214" s="183">
        <v>7136</v>
      </c>
      <c r="T214" s="184">
        <v>0.15909999999999999</v>
      </c>
    </row>
    <row r="215" spans="1:20" s="185" customFormat="1" ht="16.5" thickBot="1">
      <c r="A215" s="207">
        <v>43132</v>
      </c>
      <c r="B215" s="183">
        <v>42999</v>
      </c>
      <c r="C215" s="183">
        <v>27388</v>
      </c>
      <c r="D215" s="184">
        <v>0.63690000000000002</v>
      </c>
      <c r="E215" s="183">
        <v>107793</v>
      </c>
      <c r="F215" s="183">
        <v>43840</v>
      </c>
      <c r="G215" s="184">
        <v>0.40670000000000001</v>
      </c>
      <c r="H215" s="183">
        <v>486</v>
      </c>
      <c r="I215" s="183">
        <v>420</v>
      </c>
      <c r="J215" s="184">
        <v>0.86419999999999997</v>
      </c>
      <c r="K215" s="183">
        <v>32</v>
      </c>
      <c r="L215" s="184">
        <v>6.5799999999999997E-2</v>
      </c>
      <c r="M215" s="183">
        <v>32</v>
      </c>
      <c r="N215" s="184">
        <v>6.5799999999999997E-2</v>
      </c>
      <c r="O215" s="183">
        <v>1</v>
      </c>
      <c r="P215" s="183">
        <v>43840</v>
      </c>
      <c r="Q215" s="183">
        <v>36600</v>
      </c>
      <c r="R215" s="183">
        <v>36600</v>
      </c>
      <c r="S215" s="183">
        <v>7240</v>
      </c>
      <c r="T215" s="184">
        <v>0.1651</v>
      </c>
    </row>
    <row r="216" spans="1:20" s="185" customFormat="1" ht="16.5" thickBot="1">
      <c r="A216" s="207">
        <v>43133</v>
      </c>
      <c r="B216" s="183">
        <v>43026</v>
      </c>
      <c r="C216" s="183">
        <v>28080</v>
      </c>
      <c r="D216" s="184">
        <v>0.65259999999999996</v>
      </c>
      <c r="E216" s="183">
        <v>107775</v>
      </c>
      <c r="F216" s="183">
        <v>44832</v>
      </c>
      <c r="G216" s="184">
        <v>0.41599999999999998</v>
      </c>
      <c r="H216" s="183">
        <v>457</v>
      </c>
      <c r="I216" s="183">
        <v>409</v>
      </c>
      <c r="J216" s="184">
        <v>0.89500000000000002</v>
      </c>
      <c r="K216" s="183">
        <v>22</v>
      </c>
      <c r="L216" s="184">
        <v>4.8099999999999997E-2</v>
      </c>
      <c r="M216" s="183">
        <v>23</v>
      </c>
      <c r="N216" s="184">
        <v>5.0299999999999997E-2</v>
      </c>
      <c r="O216" s="183">
        <v>2</v>
      </c>
      <c r="P216" s="183">
        <v>44832</v>
      </c>
      <c r="Q216" s="183">
        <v>37620</v>
      </c>
      <c r="R216" s="183">
        <v>37620</v>
      </c>
      <c r="S216" s="183">
        <v>7212</v>
      </c>
      <c r="T216" s="184">
        <v>0.16089999999999999</v>
      </c>
    </row>
    <row r="217" spans="1:20" s="185" customFormat="1" ht="16.5" thickBot="1">
      <c r="A217" s="207">
        <v>43134</v>
      </c>
      <c r="B217" s="183">
        <v>42764</v>
      </c>
      <c r="C217" s="183">
        <v>28012</v>
      </c>
      <c r="D217" s="184">
        <v>0.65500000000000003</v>
      </c>
      <c r="E217" s="183">
        <v>107304</v>
      </c>
      <c r="F217" s="183">
        <v>44802</v>
      </c>
      <c r="G217" s="184">
        <v>0.41749999999999998</v>
      </c>
      <c r="H217" s="183">
        <v>471</v>
      </c>
      <c r="I217" s="183">
        <v>404</v>
      </c>
      <c r="J217" s="184">
        <v>0.85770000000000002</v>
      </c>
      <c r="K217" s="183">
        <v>41</v>
      </c>
      <c r="L217" s="184">
        <v>8.6999999999999994E-2</v>
      </c>
      <c r="M217" s="183">
        <v>23</v>
      </c>
      <c r="N217" s="184">
        <v>4.8800000000000003E-2</v>
      </c>
      <c r="O217" s="183">
        <v>2</v>
      </c>
      <c r="P217" s="183">
        <v>44802</v>
      </c>
      <c r="Q217" s="183">
        <v>37584</v>
      </c>
      <c r="R217" s="183">
        <v>37584</v>
      </c>
      <c r="S217" s="183">
        <v>7218</v>
      </c>
      <c r="T217" s="184">
        <v>0.16109999999999999</v>
      </c>
    </row>
    <row r="218" spans="1:20" s="185" customFormat="1" ht="16.5" thickBot="1">
      <c r="A218" s="207">
        <v>43135</v>
      </c>
      <c r="B218" s="183">
        <v>42997</v>
      </c>
      <c r="C218" s="183">
        <v>28282</v>
      </c>
      <c r="D218" s="184">
        <v>0.65780000000000005</v>
      </c>
      <c r="E218" s="183">
        <v>108211</v>
      </c>
      <c r="F218" s="183">
        <v>45285</v>
      </c>
      <c r="G218" s="184">
        <v>0.41849999999999998</v>
      </c>
      <c r="H218" s="183">
        <v>442</v>
      </c>
      <c r="I218" s="183">
        <v>394</v>
      </c>
      <c r="J218" s="184">
        <v>0.89139999999999997</v>
      </c>
      <c r="K218" s="183">
        <v>24</v>
      </c>
      <c r="L218" s="184">
        <v>5.4300000000000001E-2</v>
      </c>
      <c r="M218" s="183">
        <v>23</v>
      </c>
      <c r="N218" s="184">
        <v>5.1999999999999998E-2</v>
      </c>
      <c r="O218" s="183">
        <v>0</v>
      </c>
      <c r="P218" s="183">
        <v>45285</v>
      </c>
      <c r="Q218" s="183">
        <v>37831</v>
      </c>
      <c r="R218" s="183">
        <v>37831</v>
      </c>
      <c r="S218" s="183">
        <v>7454</v>
      </c>
      <c r="T218" s="184">
        <v>0.1646</v>
      </c>
    </row>
    <row r="219" spans="1:20" s="185" customFormat="1" ht="16.5" thickBot="1">
      <c r="A219" s="207">
        <v>43136</v>
      </c>
      <c r="B219" s="183">
        <v>42962</v>
      </c>
      <c r="C219" s="183">
        <v>28351</v>
      </c>
      <c r="D219" s="184">
        <v>0.65990000000000004</v>
      </c>
      <c r="E219" s="183">
        <v>108203</v>
      </c>
      <c r="F219" s="183">
        <v>45511</v>
      </c>
      <c r="G219" s="184">
        <v>0.42059999999999997</v>
      </c>
      <c r="H219" s="183">
        <v>435</v>
      </c>
      <c r="I219" s="183">
        <v>378</v>
      </c>
      <c r="J219" s="184">
        <v>0.86899999999999999</v>
      </c>
      <c r="K219" s="183">
        <v>30</v>
      </c>
      <c r="L219" s="184">
        <v>6.9000000000000006E-2</v>
      </c>
      <c r="M219" s="183">
        <v>18</v>
      </c>
      <c r="N219" s="184">
        <v>4.1399999999999999E-2</v>
      </c>
      <c r="O219" s="183">
        <v>8</v>
      </c>
      <c r="P219" s="183">
        <v>45511</v>
      </c>
      <c r="Q219" s="183">
        <v>38102</v>
      </c>
      <c r="R219" s="183">
        <v>38102</v>
      </c>
      <c r="S219" s="183">
        <v>7409</v>
      </c>
      <c r="T219" s="184">
        <v>0.1628</v>
      </c>
    </row>
    <row r="220" spans="1:20" s="185" customFormat="1" ht="18" thickBot="1">
      <c r="A220" s="207">
        <v>43137</v>
      </c>
      <c r="B220" s="198">
        <v>45705</v>
      </c>
      <c r="C220" s="198">
        <v>30076</v>
      </c>
      <c r="D220" s="199">
        <v>0.65800000000000003</v>
      </c>
      <c r="E220" s="198">
        <v>116446</v>
      </c>
      <c r="F220" s="198">
        <v>49693</v>
      </c>
      <c r="G220" s="199">
        <v>0.42670000000000002</v>
      </c>
      <c r="H220" s="198">
        <v>507</v>
      </c>
      <c r="I220" s="198">
        <v>448</v>
      </c>
      <c r="J220" s="199">
        <v>0.88360000000000005</v>
      </c>
      <c r="K220" s="198">
        <v>37</v>
      </c>
      <c r="L220" s="199">
        <v>7.2999999999999995E-2</v>
      </c>
      <c r="M220" s="198">
        <v>19</v>
      </c>
      <c r="N220" s="199">
        <v>3.7499999999999999E-2</v>
      </c>
      <c r="O220" s="198">
        <v>1</v>
      </c>
      <c r="P220" s="198">
        <v>49693</v>
      </c>
      <c r="Q220" s="198">
        <v>41244</v>
      </c>
      <c r="R220" s="198">
        <v>41244</v>
      </c>
      <c r="S220" s="198">
        <v>8449</v>
      </c>
      <c r="T220" s="199">
        <v>0.17</v>
      </c>
    </row>
    <row r="221" spans="1:20" s="185" customFormat="1" ht="18" thickBot="1">
      <c r="A221" s="207">
        <v>43138</v>
      </c>
      <c r="B221" s="198">
        <v>45933</v>
      </c>
      <c r="C221" s="198">
        <v>29919</v>
      </c>
      <c r="D221" s="199">
        <v>0.65139999999999998</v>
      </c>
      <c r="E221" s="198">
        <v>117126</v>
      </c>
      <c r="F221" s="198">
        <v>49167</v>
      </c>
      <c r="G221" s="199">
        <v>0.41980000000000001</v>
      </c>
      <c r="H221" s="198">
        <v>550</v>
      </c>
      <c r="I221" s="198">
        <v>459</v>
      </c>
      <c r="J221" s="199">
        <v>0.83450000000000002</v>
      </c>
      <c r="K221" s="198">
        <v>45</v>
      </c>
      <c r="L221" s="199">
        <v>8.1799999999999998E-2</v>
      </c>
      <c r="M221" s="198">
        <v>44</v>
      </c>
      <c r="N221" s="199">
        <v>0.08</v>
      </c>
      <c r="O221" s="198">
        <v>0</v>
      </c>
      <c r="P221" s="198">
        <v>49167</v>
      </c>
      <c r="Q221" s="198">
        <v>40811</v>
      </c>
      <c r="R221" s="198">
        <v>40811</v>
      </c>
      <c r="S221" s="198">
        <v>8356</v>
      </c>
      <c r="T221" s="199">
        <v>0.17</v>
      </c>
    </row>
    <row r="222" spans="1:20" s="185" customFormat="1" ht="18" thickBot="1">
      <c r="A222" s="207">
        <v>43139</v>
      </c>
      <c r="B222" s="198">
        <v>46648</v>
      </c>
      <c r="C222" s="198">
        <v>30124</v>
      </c>
      <c r="D222" s="199">
        <v>0.64580000000000004</v>
      </c>
      <c r="E222" s="198">
        <v>119699</v>
      </c>
      <c r="F222" s="198">
        <v>49787</v>
      </c>
      <c r="G222" s="199">
        <v>0.41589999999999999</v>
      </c>
      <c r="H222" s="198">
        <v>517</v>
      </c>
      <c r="I222" s="198">
        <v>441</v>
      </c>
      <c r="J222" s="199">
        <v>0.85299999999999998</v>
      </c>
      <c r="K222" s="198">
        <v>43</v>
      </c>
      <c r="L222" s="199">
        <v>8.3199999999999996E-2</v>
      </c>
      <c r="M222" s="198">
        <v>32</v>
      </c>
      <c r="N222" s="199">
        <v>6.1899999999999997E-2</v>
      </c>
      <c r="O222" s="198">
        <v>0</v>
      </c>
      <c r="P222" s="198">
        <v>49787</v>
      </c>
      <c r="Q222" s="198">
        <v>39568</v>
      </c>
      <c r="R222" s="198">
        <v>39568</v>
      </c>
      <c r="S222" s="198">
        <v>10219</v>
      </c>
      <c r="T222" s="199">
        <v>0.20530000000000001</v>
      </c>
    </row>
    <row r="223" spans="1:20" s="185" customFormat="1" ht="18" thickBot="1">
      <c r="A223" s="207">
        <v>43140</v>
      </c>
      <c r="B223" s="198">
        <v>46889</v>
      </c>
      <c r="C223" s="198">
        <v>30566</v>
      </c>
      <c r="D223" s="199">
        <v>0.65190000000000003</v>
      </c>
      <c r="E223" s="198">
        <v>120602</v>
      </c>
      <c r="F223" s="198">
        <v>49759</v>
      </c>
      <c r="G223" s="199">
        <v>0.41260000000000002</v>
      </c>
      <c r="H223" s="198">
        <v>655</v>
      </c>
      <c r="I223" s="198">
        <v>557</v>
      </c>
      <c r="J223" s="199">
        <v>0.85040000000000004</v>
      </c>
      <c r="K223" s="198">
        <v>46</v>
      </c>
      <c r="L223" s="199">
        <v>7.0199999999999999E-2</v>
      </c>
      <c r="M223" s="198">
        <v>46</v>
      </c>
      <c r="N223" s="199">
        <v>7.0199999999999999E-2</v>
      </c>
      <c r="O223" s="198">
        <v>2</v>
      </c>
      <c r="P223" s="198">
        <v>49759</v>
      </c>
      <c r="Q223" s="198">
        <v>39656</v>
      </c>
      <c r="R223" s="198">
        <v>39656</v>
      </c>
      <c r="S223" s="198">
        <v>10103</v>
      </c>
      <c r="T223" s="199">
        <v>0.20300000000000001</v>
      </c>
    </row>
    <row r="224" spans="1:20" s="185" customFormat="1" ht="16.5" thickBot="1">
      <c r="A224" s="207">
        <v>43141</v>
      </c>
      <c r="B224" s="183">
        <v>46586</v>
      </c>
      <c r="C224" s="183">
        <v>30174</v>
      </c>
      <c r="D224" s="184">
        <v>0.64770000000000005</v>
      </c>
      <c r="E224" s="183">
        <v>119805</v>
      </c>
      <c r="F224" s="183">
        <v>49117</v>
      </c>
      <c r="G224" s="184">
        <v>0.41</v>
      </c>
      <c r="H224" s="183">
        <v>636</v>
      </c>
      <c r="I224" s="183">
        <v>549</v>
      </c>
      <c r="J224" s="184">
        <v>0.86319999999999997</v>
      </c>
      <c r="K224" s="183">
        <v>38</v>
      </c>
      <c r="L224" s="184">
        <v>5.9700000000000003E-2</v>
      </c>
      <c r="M224" s="183">
        <v>47</v>
      </c>
      <c r="N224" s="184">
        <v>7.3899999999999993E-2</v>
      </c>
      <c r="O224" s="183">
        <v>0</v>
      </c>
      <c r="P224" s="183">
        <v>49117</v>
      </c>
      <c r="Q224" s="183">
        <v>38846</v>
      </c>
      <c r="R224" s="183">
        <v>38846</v>
      </c>
      <c r="S224" s="183">
        <v>10271</v>
      </c>
      <c r="T224" s="184">
        <v>0.20910000000000001</v>
      </c>
    </row>
    <row r="225" spans="1:20" s="185" customFormat="1" ht="16.5" thickBot="1">
      <c r="A225" s="207">
        <v>43142</v>
      </c>
      <c r="B225" s="183">
        <v>51609</v>
      </c>
      <c r="C225" s="183">
        <v>33324</v>
      </c>
      <c r="D225" s="184">
        <v>0.64570000000000005</v>
      </c>
      <c r="E225" s="183">
        <v>127859</v>
      </c>
      <c r="F225" s="183">
        <v>54027</v>
      </c>
      <c r="G225" s="184">
        <v>0.42259999999999998</v>
      </c>
      <c r="H225" s="183">
        <v>668</v>
      </c>
      <c r="I225" s="183">
        <v>548</v>
      </c>
      <c r="J225" s="184">
        <v>0.82040000000000002</v>
      </c>
      <c r="K225" s="183">
        <v>50</v>
      </c>
      <c r="L225" s="184">
        <v>7.4899999999999994E-2</v>
      </c>
      <c r="M225" s="183">
        <v>64</v>
      </c>
      <c r="N225" s="184">
        <v>9.5799999999999996E-2</v>
      </c>
      <c r="O225" s="183">
        <v>3</v>
      </c>
      <c r="P225" s="183">
        <v>54027</v>
      </c>
      <c r="Q225" s="183">
        <v>49446</v>
      </c>
      <c r="R225" s="183">
        <v>49446</v>
      </c>
      <c r="S225" s="183">
        <v>4581</v>
      </c>
      <c r="T225" s="184">
        <v>8.48E-2</v>
      </c>
    </row>
    <row r="226" spans="1:20" s="185" customFormat="1" ht="16.5" thickBot="1">
      <c r="A226" s="207">
        <v>43143</v>
      </c>
      <c r="B226" s="183">
        <v>51642</v>
      </c>
      <c r="C226" s="183">
        <v>32051</v>
      </c>
      <c r="D226" s="184">
        <v>0.62060000000000004</v>
      </c>
      <c r="E226" s="183">
        <v>128138</v>
      </c>
      <c r="F226" s="183">
        <v>52009</v>
      </c>
      <c r="G226" s="184">
        <v>0.40589999999999998</v>
      </c>
      <c r="H226" s="183">
        <v>665</v>
      </c>
      <c r="I226" s="183">
        <v>557</v>
      </c>
      <c r="J226" s="184">
        <v>0.83760000000000001</v>
      </c>
      <c r="K226" s="183">
        <v>44</v>
      </c>
      <c r="L226" s="184">
        <v>6.6199999999999995E-2</v>
      </c>
      <c r="M226" s="183">
        <v>57</v>
      </c>
      <c r="N226" s="184">
        <v>8.5699999999999998E-2</v>
      </c>
      <c r="O226" s="183">
        <v>2</v>
      </c>
      <c r="P226" s="183">
        <v>52009</v>
      </c>
      <c r="Q226" s="183">
        <v>47579</v>
      </c>
      <c r="R226" s="183">
        <v>47579</v>
      </c>
      <c r="S226" s="183">
        <v>4430</v>
      </c>
      <c r="T226" s="184">
        <v>8.5199999999999998E-2</v>
      </c>
    </row>
    <row r="227" spans="1:20" s="185" customFormat="1" ht="16.5" thickBot="1">
      <c r="A227" s="207">
        <v>43144</v>
      </c>
      <c r="B227" s="183">
        <v>51583</v>
      </c>
      <c r="C227" s="183">
        <v>29575</v>
      </c>
      <c r="D227" s="184">
        <v>0.57330000000000003</v>
      </c>
      <c r="E227" s="183">
        <v>128005</v>
      </c>
      <c r="F227" s="183">
        <v>46684</v>
      </c>
      <c r="G227" s="184">
        <v>0.36470000000000002</v>
      </c>
      <c r="H227" s="183">
        <v>630</v>
      </c>
      <c r="I227" s="183">
        <v>515</v>
      </c>
      <c r="J227" s="184">
        <v>0.8175</v>
      </c>
      <c r="K227" s="183">
        <v>41</v>
      </c>
      <c r="L227" s="184">
        <v>6.5100000000000005E-2</v>
      </c>
      <c r="M227" s="183">
        <v>67</v>
      </c>
      <c r="N227" s="184">
        <v>0.10630000000000001</v>
      </c>
      <c r="O227" s="183">
        <v>4</v>
      </c>
      <c r="P227" s="183">
        <v>46684</v>
      </c>
      <c r="Q227" s="183">
        <v>42880</v>
      </c>
      <c r="R227" s="183">
        <v>42880</v>
      </c>
      <c r="S227" s="183">
        <v>3804</v>
      </c>
      <c r="T227" s="184">
        <v>8.1500000000000003E-2</v>
      </c>
    </row>
    <row r="228" spans="1:20" s="185" customFormat="1" ht="16.5" thickBot="1">
      <c r="A228" s="207">
        <v>43145</v>
      </c>
      <c r="B228" s="183">
        <v>51564</v>
      </c>
      <c r="C228" s="183">
        <v>27054</v>
      </c>
      <c r="D228" s="184">
        <v>0.52470000000000006</v>
      </c>
      <c r="E228" s="183">
        <v>128021</v>
      </c>
      <c r="F228" s="183">
        <v>41503</v>
      </c>
      <c r="G228" s="184">
        <v>0.32419999999999999</v>
      </c>
      <c r="H228" s="183">
        <v>571</v>
      </c>
      <c r="I228" s="183">
        <v>478</v>
      </c>
      <c r="J228" s="184">
        <v>0.83709999999999996</v>
      </c>
      <c r="K228" s="183">
        <v>28</v>
      </c>
      <c r="L228" s="184">
        <v>4.9000000000000002E-2</v>
      </c>
      <c r="M228" s="183">
        <v>62</v>
      </c>
      <c r="N228" s="184">
        <v>0.1086</v>
      </c>
      <c r="O228" s="183">
        <v>0</v>
      </c>
      <c r="P228" s="183">
        <v>41503</v>
      </c>
      <c r="Q228" s="183">
        <v>38078</v>
      </c>
      <c r="R228" s="183">
        <v>38078</v>
      </c>
      <c r="S228" s="183">
        <v>3425</v>
      </c>
      <c r="T228" s="184">
        <v>8.2500000000000004E-2</v>
      </c>
    </row>
    <row r="229" spans="1:20" s="185" customFormat="1" ht="16.5" thickBot="1">
      <c r="A229" s="207">
        <v>43146</v>
      </c>
      <c r="B229" s="183">
        <v>51463</v>
      </c>
      <c r="C229" s="183">
        <v>24648</v>
      </c>
      <c r="D229" s="184">
        <v>0.47889999999999999</v>
      </c>
      <c r="E229" s="183">
        <v>127851</v>
      </c>
      <c r="F229" s="183">
        <v>36332</v>
      </c>
      <c r="G229" s="184">
        <v>0.28420000000000001</v>
      </c>
      <c r="H229" s="183">
        <v>531</v>
      </c>
      <c r="I229" s="183">
        <v>422</v>
      </c>
      <c r="J229" s="184">
        <v>0.79469999999999996</v>
      </c>
      <c r="K229" s="183">
        <v>44</v>
      </c>
      <c r="L229" s="184">
        <v>8.2900000000000001E-2</v>
      </c>
      <c r="M229" s="183">
        <v>57</v>
      </c>
      <c r="N229" s="184">
        <v>0.10730000000000001</v>
      </c>
      <c r="O229" s="183">
        <v>3</v>
      </c>
      <c r="P229" s="183">
        <v>36332</v>
      </c>
      <c r="Q229" s="183">
        <v>33294</v>
      </c>
      <c r="R229" s="183">
        <v>33294</v>
      </c>
      <c r="S229" s="183">
        <v>3038</v>
      </c>
      <c r="T229" s="184">
        <v>8.3599999999999994E-2</v>
      </c>
    </row>
    <row r="230" spans="1:20" s="185" customFormat="1" ht="16.5" thickBot="1">
      <c r="A230" s="207">
        <v>43147</v>
      </c>
      <c r="B230" s="183">
        <v>51396</v>
      </c>
      <c r="C230" s="183">
        <v>23767</v>
      </c>
      <c r="D230" s="184">
        <v>0.46239999999999998</v>
      </c>
      <c r="E230" s="183">
        <v>127782</v>
      </c>
      <c r="F230" s="183">
        <v>34602</v>
      </c>
      <c r="G230" s="184">
        <v>0.27079999999999999</v>
      </c>
      <c r="H230" s="183">
        <v>862</v>
      </c>
      <c r="I230" s="183">
        <v>658</v>
      </c>
      <c r="J230" s="184">
        <v>0.76329999999999998</v>
      </c>
      <c r="K230" s="183">
        <v>75</v>
      </c>
      <c r="L230" s="184">
        <v>8.6999999999999994E-2</v>
      </c>
      <c r="M230" s="214">
        <v>119</v>
      </c>
      <c r="N230" s="161">
        <v>0.1381</v>
      </c>
      <c r="O230" s="183">
        <v>4</v>
      </c>
      <c r="P230" s="183">
        <v>34602</v>
      </c>
      <c r="Q230" s="183">
        <v>31805</v>
      </c>
      <c r="R230" s="183">
        <v>31805</v>
      </c>
      <c r="S230" s="183">
        <v>2797</v>
      </c>
      <c r="T230" s="184">
        <v>8.0799999999999997E-2</v>
      </c>
    </row>
    <row r="231" spans="1:20" s="185" customFormat="1" ht="16.5" thickBot="1">
      <c r="A231" s="207">
        <v>43148</v>
      </c>
      <c r="B231" s="183">
        <v>51220</v>
      </c>
      <c r="C231" s="183">
        <v>24447</v>
      </c>
      <c r="D231" s="184">
        <v>0.4773</v>
      </c>
      <c r="E231" s="183">
        <v>127479</v>
      </c>
      <c r="F231" s="183">
        <v>36182</v>
      </c>
      <c r="G231" s="184">
        <v>0.2838</v>
      </c>
      <c r="H231" s="183">
        <v>1338</v>
      </c>
      <c r="I231" s="183">
        <v>886</v>
      </c>
      <c r="J231" s="184">
        <v>0.66220000000000001</v>
      </c>
      <c r="K231" s="183">
        <v>160</v>
      </c>
      <c r="L231" s="184">
        <v>0.1196</v>
      </c>
      <c r="M231" s="214">
        <v>274</v>
      </c>
      <c r="N231" s="161">
        <v>0.20480000000000001</v>
      </c>
      <c r="O231" s="183">
        <v>10</v>
      </c>
      <c r="P231" s="183">
        <v>36182</v>
      </c>
      <c r="Q231" s="183">
        <v>33151</v>
      </c>
      <c r="R231" s="183">
        <v>33151</v>
      </c>
      <c r="S231" s="183">
        <v>3031</v>
      </c>
      <c r="T231" s="184">
        <v>8.3799999999999999E-2</v>
      </c>
    </row>
    <row r="232" spans="1:20" s="185" customFormat="1" ht="16.5" thickBot="1">
      <c r="A232" s="207">
        <v>43149</v>
      </c>
      <c r="B232" s="183">
        <v>50917</v>
      </c>
      <c r="C232" s="183">
        <v>26818</v>
      </c>
      <c r="D232" s="184">
        <v>0.52669999999999995</v>
      </c>
      <c r="E232" s="183">
        <v>126829</v>
      </c>
      <c r="F232" s="183">
        <v>41274</v>
      </c>
      <c r="G232" s="184">
        <v>0.32540000000000002</v>
      </c>
      <c r="H232" s="183">
        <v>1911</v>
      </c>
      <c r="I232" s="183">
        <v>1005</v>
      </c>
      <c r="J232" s="184">
        <v>0.52590000000000003</v>
      </c>
      <c r="K232" s="183">
        <v>269</v>
      </c>
      <c r="L232" s="184">
        <v>0.14080000000000001</v>
      </c>
      <c r="M232" s="214">
        <v>599</v>
      </c>
      <c r="N232" s="161">
        <v>0.31340000000000001</v>
      </c>
      <c r="O232" s="183">
        <v>23</v>
      </c>
      <c r="P232" s="183">
        <v>41274</v>
      </c>
      <c r="Q232" s="183">
        <v>37650</v>
      </c>
      <c r="R232" s="183">
        <v>37650</v>
      </c>
      <c r="S232" s="183">
        <v>3624</v>
      </c>
      <c r="T232" s="184">
        <v>8.7800000000000003E-2</v>
      </c>
    </row>
    <row r="233" spans="1:20" s="185" customFormat="1" ht="16.5" thickBot="1">
      <c r="A233" s="207">
        <v>43150</v>
      </c>
      <c r="B233" s="183">
        <v>50815</v>
      </c>
      <c r="C233" s="183">
        <v>29531</v>
      </c>
      <c r="D233" s="184">
        <v>0.58109999999999995</v>
      </c>
      <c r="E233" s="183">
        <v>126618</v>
      </c>
      <c r="F233" s="183">
        <v>46668</v>
      </c>
      <c r="G233" s="184">
        <v>0.36859999999999998</v>
      </c>
      <c r="H233" s="183">
        <v>1560</v>
      </c>
      <c r="I233" s="183">
        <v>1003</v>
      </c>
      <c r="J233" s="184">
        <v>0.64290000000000003</v>
      </c>
      <c r="K233" s="183">
        <v>182</v>
      </c>
      <c r="L233" s="184">
        <v>0.1167</v>
      </c>
      <c r="M233" s="214">
        <v>354</v>
      </c>
      <c r="N233" s="161">
        <v>0.22689999999999999</v>
      </c>
      <c r="O233" s="183">
        <v>8</v>
      </c>
      <c r="P233" s="183">
        <v>46668</v>
      </c>
      <c r="Q233" s="183">
        <v>42712</v>
      </c>
      <c r="R233" s="183">
        <v>42712</v>
      </c>
      <c r="S233" s="183">
        <v>3956</v>
      </c>
      <c r="T233" s="184">
        <v>8.48E-2</v>
      </c>
    </row>
    <row r="234" spans="1:20" s="185" customFormat="1" ht="16.5" thickBot="1">
      <c r="A234" s="207">
        <v>43151</v>
      </c>
      <c r="B234" s="183">
        <v>50851</v>
      </c>
      <c r="C234" s="183">
        <v>31206</v>
      </c>
      <c r="D234" s="184">
        <v>0.61370000000000002</v>
      </c>
      <c r="E234" s="183">
        <v>126658</v>
      </c>
      <c r="F234" s="183">
        <v>50056</v>
      </c>
      <c r="G234" s="184">
        <v>0.3952</v>
      </c>
      <c r="H234" s="183">
        <v>1077</v>
      </c>
      <c r="I234" s="183">
        <v>863</v>
      </c>
      <c r="J234" s="184">
        <v>0.80130000000000001</v>
      </c>
      <c r="K234" s="183">
        <v>75</v>
      </c>
      <c r="L234" s="184">
        <v>6.9599999999999995E-2</v>
      </c>
      <c r="M234" s="214">
        <v>131</v>
      </c>
      <c r="N234" s="161">
        <v>0.1216</v>
      </c>
      <c r="O234" s="183">
        <v>6</v>
      </c>
      <c r="P234" s="183">
        <v>50056</v>
      </c>
      <c r="Q234" s="183">
        <v>45583</v>
      </c>
      <c r="R234" s="183">
        <v>45583</v>
      </c>
      <c r="S234" s="183">
        <v>4473</v>
      </c>
      <c r="T234" s="184">
        <v>8.9399999999999993E-2</v>
      </c>
    </row>
    <row r="235" spans="1:20" s="185" customFormat="1" ht="16.5" thickBot="1">
      <c r="A235" s="207">
        <v>43152</v>
      </c>
      <c r="B235" s="183">
        <v>50819</v>
      </c>
      <c r="C235" s="183">
        <v>31884</v>
      </c>
      <c r="D235" s="184">
        <v>0.62739999999999996</v>
      </c>
      <c r="E235" s="183">
        <v>126575</v>
      </c>
      <c r="F235" s="183">
        <v>51735</v>
      </c>
      <c r="G235" s="184">
        <v>0.40870000000000001</v>
      </c>
      <c r="H235" s="183">
        <v>875</v>
      </c>
      <c r="I235" s="183">
        <v>735</v>
      </c>
      <c r="J235" s="184">
        <v>0.84</v>
      </c>
      <c r="K235" s="183">
        <v>78</v>
      </c>
      <c r="L235" s="184">
        <v>8.9099999999999999E-2</v>
      </c>
      <c r="M235" s="183">
        <v>55</v>
      </c>
      <c r="N235" s="184">
        <v>6.2899999999999998E-2</v>
      </c>
      <c r="O235" s="183">
        <v>4</v>
      </c>
      <c r="P235" s="183">
        <v>51735</v>
      </c>
      <c r="Q235" s="183">
        <v>47433</v>
      </c>
      <c r="R235" s="183">
        <v>47433</v>
      </c>
      <c r="S235" s="183">
        <v>4302</v>
      </c>
      <c r="T235" s="184">
        <v>8.3199999999999996E-2</v>
      </c>
    </row>
    <row r="236" spans="1:20" s="185" customFormat="1" ht="16.5" thickBot="1">
      <c r="A236" s="207">
        <v>43153</v>
      </c>
      <c r="B236" s="183">
        <v>50696</v>
      </c>
      <c r="C236" s="183">
        <v>32485</v>
      </c>
      <c r="D236" s="184">
        <v>0.64080000000000004</v>
      </c>
      <c r="E236" s="183">
        <v>126032</v>
      </c>
      <c r="F236" s="183">
        <v>52823</v>
      </c>
      <c r="G236" s="184">
        <v>0.41909999999999997</v>
      </c>
      <c r="H236" s="183">
        <v>907</v>
      </c>
      <c r="I236" s="183">
        <v>757</v>
      </c>
      <c r="J236" s="184">
        <v>0.83460000000000001</v>
      </c>
      <c r="K236" s="183">
        <v>50</v>
      </c>
      <c r="L236" s="184">
        <v>5.5100000000000003E-2</v>
      </c>
      <c r="M236" s="183">
        <v>92</v>
      </c>
      <c r="N236" s="184">
        <v>0.1014</v>
      </c>
      <c r="O236" s="183">
        <v>6</v>
      </c>
      <c r="P236" s="183">
        <v>52823</v>
      </c>
      <c r="Q236" s="183">
        <v>48742</v>
      </c>
      <c r="R236" s="183">
        <v>48742</v>
      </c>
      <c r="S236" s="183">
        <v>4081</v>
      </c>
      <c r="T236" s="184">
        <v>7.7299999999999994E-2</v>
      </c>
    </row>
    <row r="237" spans="1:20" s="185" customFormat="1" ht="16.5" thickBot="1">
      <c r="A237" s="207">
        <v>43154</v>
      </c>
      <c r="B237" s="183">
        <v>50963</v>
      </c>
      <c r="C237" s="183">
        <v>32937</v>
      </c>
      <c r="D237" s="184">
        <v>0.64629999999999999</v>
      </c>
      <c r="E237" s="183">
        <v>126820</v>
      </c>
      <c r="F237" s="183">
        <v>53147</v>
      </c>
      <c r="G237" s="184">
        <v>0.41909999999999997</v>
      </c>
      <c r="H237" s="183">
        <v>875</v>
      </c>
      <c r="I237" s="183">
        <v>723</v>
      </c>
      <c r="J237" s="184">
        <v>0.82630000000000003</v>
      </c>
      <c r="K237" s="183">
        <v>78</v>
      </c>
      <c r="L237" s="184">
        <v>8.9099999999999999E-2</v>
      </c>
      <c r="M237" s="183">
        <v>67</v>
      </c>
      <c r="N237" s="184">
        <v>7.6600000000000001E-2</v>
      </c>
      <c r="O237" s="183">
        <v>3</v>
      </c>
      <c r="P237" s="183">
        <v>53147</v>
      </c>
      <c r="Q237" s="183">
        <v>49202</v>
      </c>
      <c r="R237" s="183">
        <v>49202</v>
      </c>
      <c r="S237" s="183">
        <v>3945</v>
      </c>
      <c r="T237" s="184">
        <v>7.4200000000000002E-2</v>
      </c>
    </row>
    <row r="238" spans="1:20" s="185" customFormat="1" ht="18" thickBot="1">
      <c r="A238" s="207">
        <v>43155</v>
      </c>
      <c r="B238" s="198">
        <v>50610</v>
      </c>
      <c r="C238" s="198">
        <v>32726</v>
      </c>
      <c r="D238" s="199">
        <v>0.64659999999999995</v>
      </c>
      <c r="E238" s="198">
        <v>125681</v>
      </c>
      <c r="F238" s="198">
        <v>52651</v>
      </c>
      <c r="G238" s="199">
        <v>0.41889999999999999</v>
      </c>
      <c r="H238" s="198">
        <v>799</v>
      </c>
      <c r="I238" s="198">
        <v>694</v>
      </c>
      <c r="J238" s="199">
        <v>0.86860000000000004</v>
      </c>
      <c r="K238" s="198">
        <v>57</v>
      </c>
      <c r="L238" s="199">
        <v>7.1300000000000002E-2</v>
      </c>
      <c r="M238" s="198">
        <v>44</v>
      </c>
      <c r="N238" s="199">
        <v>5.5100000000000003E-2</v>
      </c>
      <c r="O238" s="198">
        <v>1</v>
      </c>
      <c r="P238" s="198">
        <v>52651</v>
      </c>
      <c r="Q238" s="198">
        <v>48625</v>
      </c>
      <c r="R238" s="198">
        <v>48625</v>
      </c>
      <c r="S238" s="198">
        <v>4026</v>
      </c>
      <c r="T238" s="199">
        <v>7.6499999999999999E-2</v>
      </c>
    </row>
    <row r="239" spans="1:20" s="185" customFormat="1" ht="18" thickBot="1">
      <c r="A239" s="207">
        <v>43156</v>
      </c>
      <c r="B239" s="198">
        <v>50544</v>
      </c>
      <c r="C239" s="198">
        <v>32879</v>
      </c>
      <c r="D239" s="199">
        <v>0.65049999999999997</v>
      </c>
      <c r="E239" s="198">
        <v>125540</v>
      </c>
      <c r="F239" s="198">
        <v>52955</v>
      </c>
      <c r="G239" s="199">
        <v>0.42180000000000001</v>
      </c>
      <c r="H239" s="198">
        <v>707</v>
      </c>
      <c r="I239" s="198">
        <v>610</v>
      </c>
      <c r="J239" s="199">
        <v>0.86280000000000001</v>
      </c>
      <c r="K239" s="198">
        <v>51</v>
      </c>
      <c r="L239" s="199">
        <v>7.2099999999999997E-2</v>
      </c>
      <c r="M239" s="198">
        <v>42</v>
      </c>
      <c r="N239" s="199">
        <v>5.9400000000000001E-2</v>
      </c>
      <c r="O239" s="198">
        <v>4</v>
      </c>
      <c r="P239" s="198">
        <v>52955</v>
      </c>
      <c r="Q239" s="198">
        <v>48948</v>
      </c>
      <c r="R239" s="198">
        <v>48948</v>
      </c>
      <c r="S239" s="198">
        <v>4007</v>
      </c>
      <c r="T239" s="199">
        <v>7.5700000000000003E-2</v>
      </c>
    </row>
    <row r="240" spans="1:20" s="185" customFormat="1" ht="18" thickBot="1">
      <c r="A240" s="207">
        <v>43157</v>
      </c>
      <c r="B240" s="198">
        <v>51879</v>
      </c>
      <c r="C240" s="198">
        <v>34057</v>
      </c>
      <c r="D240" s="199">
        <v>0.65649999999999997</v>
      </c>
      <c r="E240" s="198">
        <v>127659</v>
      </c>
      <c r="F240" s="198">
        <v>55027</v>
      </c>
      <c r="G240" s="199">
        <v>0.43099999999999999</v>
      </c>
      <c r="H240" s="198">
        <v>755</v>
      </c>
      <c r="I240" s="198">
        <v>661</v>
      </c>
      <c r="J240" s="199">
        <v>0.87549999999999994</v>
      </c>
      <c r="K240" s="198">
        <v>52</v>
      </c>
      <c r="L240" s="199">
        <v>6.8900000000000003E-2</v>
      </c>
      <c r="M240" s="198">
        <v>40</v>
      </c>
      <c r="N240" s="199">
        <v>5.2999999999999999E-2</v>
      </c>
      <c r="O240" s="198">
        <v>0</v>
      </c>
      <c r="P240" s="198">
        <v>55027</v>
      </c>
      <c r="Q240" s="198">
        <v>51082</v>
      </c>
      <c r="R240" s="198">
        <v>51082</v>
      </c>
      <c r="S240" s="198">
        <v>3945</v>
      </c>
      <c r="T240" s="199">
        <v>7.17E-2</v>
      </c>
    </row>
    <row r="241" spans="1:20" s="185" customFormat="1" ht="16.5" thickBot="1">
      <c r="A241" s="207">
        <v>43158</v>
      </c>
      <c r="B241" s="183">
        <v>63256</v>
      </c>
      <c r="C241" s="183">
        <v>43312</v>
      </c>
      <c r="D241" s="184">
        <v>0.68469999999999998</v>
      </c>
      <c r="E241" s="183">
        <v>144632</v>
      </c>
      <c r="F241" s="183">
        <v>69923</v>
      </c>
      <c r="G241" s="184">
        <v>0.48349999999999999</v>
      </c>
      <c r="H241" s="183">
        <v>790</v>
      </c>
      <c r="I241" s="183">
        <v>687</v>
      </c>
      <c r="J241" s="184">
        <v>0.86960000000000004</v>
      </c>
      <c r="K241" s="183">
        <v>49</v>
      </c>
      <c r="L241" s="184">
        <v>6.2E-2</v>
      </c>
      <c r="M241" s="183">
        <v>47</v>
      </c>
      <c r="N241" s="184">
        <v>5.9499999999999997E-2</v>
      </c>
      <c r="O241" s="183">
        <v>4</v>
      </c>
      <c r="P241" s="183">
        <v>69923</v>
      </c>
      <c r="Q241" s="183">
        <v>65372</v>
      </c>
      <c r="R241" s="183">
        <v>65372</v>
      </c>
      <c r="S241" s="183">
        <v>4551</v>
      </c>
      <c r="T241" s="184">
        <v>6.5100000000000005E-2</v>
      </c>
    </row>
    <row r="242" spans="1:20" s="185" customFormat="1" ht="16.5" thickBot="1">
      <c r="A242" s="207">
        <v>43159</v>
      </c>
      <c r="B242" s="183">
        <v>64346</v>
      </c>
      <c r="C242" s="183">
        <v>42503</v>
      </c>
      <c r="D242" s="184">
        <v>0.66049999999999998</v>
      </c>
      <c r="E242" s="183">
        <v>146120</v>
      </c>
      <c r="F242" s="183">
        <v>68279</v>
      </c>
      <c r="G242" s="184">
        <v>0.46729999999999999</v>
      </c>
      <c r="H242" s="183">
        <v>850</v>
      </c>
      <c r="I242" s="183">
        <v>727</v>
      </c>
      <c r="J242" s="184">
        <v>0.85529999999999995</v>
      </c>
      <c r="K242" s="183">
        <v>60</v>
      </c>
      <c r="L242" s="184">
        <v>7.0599999999999996E-2</v>
      </c>
      <c r="M242" s="183">
        <v>59</v>
      </c>
      <c r="N242" s="184">
        <v>6.9400000000000003E-2</v>
      </c>
      <c r="O242" s="183">
        <v>2</v>
      </c>
      <c r="P242" s="183">
        <v>68279</v>
      </c>
      <c r="Q242" s="183">
        <v>63773</v>
      </c>
      <c r="R242" s="183">
        <v>63773</v>
      </c>
      <c r="S242" s="183">
        <v>4506</v>
      </c>
      <c r="T242" s="184">
        <v>6.6000000000000003E-2</v>
      </c>
    </row>
    <row r="243" spans="1:20" s="185" customFormat="1" ht="16.5" thickBot="1">
      <c r="A243" s="207">
        <v>43160</v>
      </c>
      <c r="B243" s="183">
        <v>63933</v>
      </c>
      <c r="C243" s="183">
        <v>41656</v>
      </c>
      <c r="D243" s="184">
        <v>0.65159999999999996</v>
      </c>
      <c r="E243" s="183">
        <v>145143</v>
      </c>
      <c r="F243" s="183">
        <v>66680</v>
      </c>
      <c r="G243" s="184">
        <v>0.45939999999999998</v>
      </c>
      <c r="H243" s="183">
        <v>881</v>
      </c>
      <c r="I243" s="183">
        <v>743</v>
      </c>
      <c r="J243" s="184">
        <v>0.84340000000000004</v>
      </c>
      <c r="K243" s="183">
        <v>62</v>
      </c>
      <c r="L243" s="184">
        <v>7.0400000000000004E-2</v>
      </c>
      <c r="M243" s="183">
        <v>74</v>
      </c>
      <c r="N243" s="184">
        <v>8.4000000000000005E-2</v>
      </c>
      <c r="O243" s="183">
        <v>0</v>
      </c>
      <c r="P243" s="183">
        <v>66680</v>
      </c>
      <c r="Q243" s="183">
        <v>61786</v>
      </c>
      <c r="R243" s="183">
        <v>61786</v>
      </c>
      <c r="S243" s="183">
        <v>4894</v>
      </c>
      <c r="T243" s="184">
        <v>7.3400000000000007E-2</v>
      </c>
    </row>
    <row r="244" spans="1:20" s="185" customFormat="1" ht="16.5" thickBot="1">
      <c r="A244" s="207">
        <v>43161</v>
      </c>
      <c r="B244" s="183">
        <v>63605</v>
      </c>
      <c r="C244" s="183">
        <v>44463</v>
      </c>
      <c r="D244" s="184">
        <v>0.69899999999999995</v>
      </c>
      <c r="E244" s="183">
        <v>144520</v>
      </c>
      <c r="F244" s="183">
        <v>72039</v>
      </c>
      <c r="G244" s="184">
        <v>0.4985</v>
      </c>
      <c r="H244" s="183">
        <v>828</v>
      </c>
      <c r="I244" s="183">
        <v>693</v>
      </c>
      <c r="J244" s="184">
        <v>0.83699999999999997</v>
      </c>
      <c r="K244" s="183">
        <v>55</v>
      </c>
      <c r="L244" s="184">
        <v>6.6400000000000001E-2</v>
      </c>
      <c r="M244" s="183">
        <v>77</v>
      </c>
      <c r="N244" s="184">
        <v>9.2999999999999999E-2</v>
      </c>
      <c r="O244" s="183">
        <v>0</v>
      </c>
      <c r="P244" s="183">
        <v>72039</v>
      </c>
      <c r="Q244" s="183">
        <v>65070</v>
      </c>
      <c r="R244" s="183">
        <v>65070</v>
      </c>
      <c r="S244" s="183">
        <v>6969</v>
      </c>
      <c r="T244" s="184">
        <v>9.6699999999999994E-2</v>
      </c>
    </row>
    <row r="245" spans="1:20" s="185" customFormat="1" ht="16.5" thickBot="1">
      <c r="A245" s="207">
        <v>43162</v>
      </c>
      <c r="B245" s="183">
        <v>63305</v>
      </c>
      <c r="C245" s="183">
        <v>44314</v>
      </c>
      <c r="D245" s="184">
        <v>0.7</v>
      </c>
      <c r="E245" s="183">
        <v>143801</v>
      </c>
      <c r="F245" s="183">
        <v>71633</v>
      </c>
      <c r="G245" s="184">
        <v>0.49809999999999999</v>
      </c>
      <c r="H245" s="183">
        <v>1016</v>
      </c>
      <c r="I245" s="183">
        <v>693</v>
      </c>
      <c r="J245" s="184">
        <v>0.68210000000000004</v>
      </c>
      <c r="K245" s="183">
        <v>151</v>
      </c>
      <c r="L245" s="184">
        <v>0.14860000000000001</v>
      </c>
      <c r="M245" s="183">
        <v>159</v>
      </c>
      <c r="N245" s="184">
        <v>0.1565</v>
      </c>
      <c r="O245" s="183">
        <v>4</v>
      </c>
      <c r="P245" s="183">
        <v>71633</v>
      </c>
      <c r="Q245" s="183">
        <v>64443</v>
      </c>
      <c r="R245" s="183">
        <v>64443</v>
      </c>
      <c r="S245" s="183">
        <v>7190</v>
      </c>
      <c r="T245" s="184">
        <v>0.1004</v>
      </c>
    </row>
    <row r="246" spans="1:20" s="185" customFormat="1" ht="16.5" thickBot="1">
      <c r="A246" s="207">
        <v>43163</v>
      </c>
      <c r="B246" s="183">
        <v>63086</v>
      </c>
      <c r="C246" s="183">
        <v>43959</v>
      </c>
      <c r="D246" s="184">
        <v>0.69679999999999997</v>
      </c>
      <c r="E246" s="183">
        <v>143349</v>
      </c>
      <c r="F246" s="183">
        <v>71218</v>
      </c>
      <c r="G246" s="184">
        <v>0.49680000000000002</v>
      </c>
      <c r="H246" s="183">
        <v>688</v>
      </c>
      <c r="I246" s="183">
        <v>585</v>
      </c>
      <c r="J246" s="184">
        <v>0.85029999999999994</v>
      </c>
      <c r="K246" s="183">
        <v>49</v>
      </c>
      <c r="L246" s="184">
        <v>7.1199999999999999E-2</v>
      </c>
      <c r="M246" s="183">
        <v>49</v>
      </c>
      <c r="N246" s="184">
        <v>7.1199999999999999E-2</v>
      </c>
      <c r="O246" s="183">
        <v>5</v>
      </c>
      <c r="P246" s="183">
        <v>71218</v>
      </c>
      <c r="Q246" s="183">
        <v>63867</v>
      </c>
      <c r="R246" s="183">
        <v>63867</v>
      </c>
      <c r="S246" s="183">
        <v>7351</v>
      </c>
      <c r="T246" s="184">
        <v>0.1032</v>
      </c>
    </row>
    <row r="247" spans="1:20" s="185" customFormat="1" ht="16.5" thickBot="1">
      <c r="A247" s="207">
        <v>43164</v>
      </c>
      <c r="B247" s="183">
        <v>63748</v>
      </c>
      <c r="C247" s="183">
        <v>43497</v>
      </c>
      <c r="D247" s="184">
        <v>0.68230000000000002</v>
      </c>
      <c r="E247" s="183">
        <v>145204</v>
      </c>
      <c r="F247" s="183">
        <v>69808</v>
      </c>
      <c r="G247" s="184">
        <v>0.48080000000000001</v>
      </c>
      <c r="H247" s="183">
        <v>854</v>
      </c>
      <c r="I247" s="183">
        <v>748</v>
      </c>
      <c r="J247" s="184">
        <v>0.87590000000000001</v>
      </c>
      <c r="K247" s="183">
        <v>59</v>
      </c>
      <c r="L247" s="184">
        <v>6.9099999999999995E-2</v>
      </c>
      <c r="M247" s="183">
        <v>41</v>
      </c>
      <c r="N247" s="184">
        <v>4.8000000000000001E-2</v>
      </c>
      <c r="O247" s="183">
        <v>3</v>
      </c>
      <c r="P247" s="183">
        <v>69808</v>
      </c>
      <c r="Q247" s="183">
        <v>62121</v>
      </c>
      <c r="R247" s="183">
        <v>62121</v>
      </c>
      <c r="S247" s="183">
        <v>7687</v>
      </c>
      <c r="T247" s="184">
        <v>0.1101</v>
      </c>
    </row>
    <row r="248" spans="1:20" s="185" customFormat="1" ht="16.5" thickBot="1">
      <c r="A248" s="207">
        <v>43165</v>
      </c>
      <c r="B248" s="183">
        <v>63558</v>
      </c>
      <c r="C248" s="183">
        <v>42866</v>
      </c>
      <c r="D248" s="184">
        <v>0.6744</v>
      </c>
      <c r="E248" s="183">
        <v>145562</v>
      </c>
      <c r="F248" s="183">
        <v>68720</v>
      </c>
      <c r="G248" s="184">
        <v>0.47210000000000002</v>
      </c>
      <c r="H248" s="183">
        <v>984</v>
      </c>
      <c r="I248" s="183">
        <v>827</v>
      </c>
      <c r="J248" s="184">
        <v>0.84040000000000004</v>
      </c>
      <c r="K248" s="183">
        <v>88</v>
      </c>
      <c r="L248" s="184">
        <v>8.9399999999999993E-2</v>
      </c>
      <c r="M248" s="183">
        <v>63</v>
      </c>
      <c r="N248" s="184">
        <v>6.4000000000000001E-2</v>
      </c>
      <c r="O248" s="183">
        <v>1</v>
      </c>
      <c r="P248" s="183">
        <v>68720</v>
      </c>
      <c r="Q248" s="183">
        <v>63916</v>
      </c>
      <c r="R248" s="183">
        <v>63916</v>
      </c>
      <c r="S248" s="183">
        <v>4804</v>
      </c>
      <c r="T248" s="184">
        <v>6.9900000000000004E-2</v>
      </c>
    </row>
    <row r="249" spans="1:20" s="185" customFormat="1" ht="16.5" thickBot="1">
      <c r="A249" s="207">
        <v>43167</v>
      </c>
      <c r="B249" s="183">
        <v>63457</v>
      </c>
      <c r="C249" s="183">
        <v>39222</v>
      </c>
      <c r="D249" s="184">
        <v>0.61809999999999998</v>
      </c>
      <c r="E249" s="183">
        <v>145518</v>
      </c>
      <c r="F249" s="183">
        <v>63111</v>
      </c>
      <c r="G249" s="184">
        <v>0.43369999999999997</v>
      </c>
      <c r="H249" s="183">
        <v>997</v>
      </c>
      <c r="I249" s="183">
        <v>819</v>
      </c>
      <c r="J249" s="184">
        <v>0.82150000000000001</v>
      </c>
      <c r="K249" s="183">
        <v>82</v>
      </c>
      <c r="L249" s="184">
        <v>8.2199999999999995E-2</v>
      </c>
      <c r="M249" s="183">
        <v>88</v>
      </c>
      <c r="N249" s="184">
        <v>8.8300000000000003E-2</v>
      </c>
      <c r="O249" s="183">
        <v>4</v>
      </c>
      <c r="P249" s="183">
        <v>63111</v>
      </c>
      <c r="Q249" s="183">
        <v>58290</v>
      </c>
      <c r="R249" s="183">
        <v>58290</v>
      </c>
      <c r="S249" s="183">
        <v>4821</v>
      </c>
      <c r="T249" s="184">
        <v>7.6399999999999996E-2</v>
      </c>
    </row>
    <row r="250" spans="1:20" s="185" customFormat="1" ht="16.5" thickBot="1">
      <c r="A250" s="207">
        <v>43168</v>
      </c>
      <c r="B250" s="183">
        <v>63578</v>
      </c>
      <c r="C250" s="183">
        <v>42618</v>
      </c>
      <c r="D250" s="184">
        <v>0.67030000000000001</v>
      </c>
      <c r="E250" s="183">
        <v>147571</v>
      </c>
      <c r="F250" s="183">
        <v>69236</v>
      </c>
      <c r="G250" s="184">
        <v>0.46920000000000001</v>
      </c>
      <c r="H250" s="183">
        <v>1084</v>
      </c>
      <c r="I250" s="183">
        <v>878</v>
      </c>
      <c r="J250" s="184">
        <v>0.81</v>
      </c>
      <c r="K250" s="183">
        <v>86</v>
      </c>
      <c r="L250" s="184">
        <v>7.9299999999999995E-2</v>
      </c>
      <c r="M250" s="183">
        <v>112</v>
      </c>
      <c r="N250" s="184">
        <v>0.1033</v>
      </c>
      <c r="O250" s="183">
        <v>7</v>
      </c>
      <c r="P250" s="183">
        <v>69236</v>
      </c>
      <c r="Q250" s="183">
        <v>64201</v>
      </c>
      <c r="R250" s="183">
        <v>64201</v>
      </c>
      <c r="S250" s="183">
        <v>5035</v>
      </c>
      <c r="T250" s="184">
        <v>7.2700000000000001E-2</v>
      </c>
    </row>
    <row r="251" spans="1:20" s="185" customFormat="1" ht="25.5" customHeight="1" thickBot="1">
      <c r="A251" s="207">
        <v>43169</v>
      </c>
      <c r="B251" s="183">
        <v>63546</v>
      </c>
      <c r="C251" s="183">
        <v>42796</v>
      </c>
      <c r="D251" s="184">
        <v>0.67349999999999999</v>
      </c>
      <c r="E251" s="183">
        <v>147540</v>
      </c>
      <c r="F251" s="183">
        <v>69719</v>
      </c>
      <c r="G251" s="184">
        <v>0.47249999999999998</v>
      </c>
      <c r="H251" s="183">
        <v>1114</v>
      </c>
      <c r="I251" s="183">
        <v>810</v>
      </c>
      <c r="J251" s="184">
        <v>0.72709999999999997</v>
      </c>
      <c r="K251" s="183">
        <v>143</v>
      </c>
      <c r="L251" s="184">
        <v>0.12839999999999999</v>
      </c>
      <c r="M251" s="183">
        <v>149</v>
      </c>
      <c r="N251" s="184">
        <v>0.1338</v>
      </c>
      <c r="O251" s="183">
        <v>10</v>
      </c>
      <c r="P251" s="183">
        <v>69719</v>
      </c>
      <c r="Q251" s="183">
        <v>64470</v>
      </c>
      <c r="R251" s="183">
        <v>64470</v>
      </c>
      <c r="S251" s="183">
        <v>5249</v>
      </c>
      <c r="T251" s="184">
        <v>7.5300000000000006E-2</v>
      </c>
    </row>
    <row r="252" spans="1:20" s="185" customFormat="1" ht="16.5" thickBot="1">
      <c r="A252" s="207">
        <v>43170</v>
      </c>
      <c r="B252" s="183">
        <v>63438</v>
      </c>
      <c r="C252" s="183">
        <v>42543</v>
      </c>
      <c r="D252" s="184">
        <v>0.67059999999999997</v>
      </c>
      <c r="E252" s="183">
        <v>147395</v>
      </c>
      <c r="F252" s="183">
        <v>69492</v>
      </c>
      <c r="G252" s="184">
        <v>0.47149999999999997</v>
      </c>
      <c r="H252" s="183">
        <v>761</v>
      </c>
      <c r="I252" s="183">
        <v>649</v>
      </c>
      <c r="J252" s="184">
        <v>0.8528</v>
      </c>
      <c r="K252" s="183">
        <v>51</v>
      </c>
      <c r="L252" s="184">
        <v>6.7000000000000004E-2</v>
      </c>
      <c r="M252" s="183">
        <v>56</v>
      </c>
      <c r="N252" s="184">
        <v>7.3599999999999999E-2</v>
      </c>
      <c r="O252" s="183">
        <v>1</v>
      </c>
      <c r="P252" s="183">
        <v>69492</v>
      </c>
      <c r="Q252" s="183">
        <v>64296</v>
      </c>
      <c r="R252" s="183">
        <v>64296</v>
      </c>
      <c r="S252" s="183">
        <v>5196</v>
      </c>
      <c r="T252" s="184">
        <v>7.4800000000000005E-2</v>
      </c>
    </row>
    <row r="253" spans="1:20" s="185" customFormat="1" ht="16.5" thickBot="1">
      <c r="A253" s="207">
        <v>43171</v>
      </c>
      <c r="B253" s="183">
        <v>64000</v>
      </c>
      <c r="C253" s="183">
        <v>42213</v>
      </c>
      <c r="D253" s="184">
        <v>0.65959999999999996</v>
      </c>
      <c r="E253" s="183">
        <v>148392</v>
      </c>
      <c r="F253" s="183">
        <v>69277</v>
      </c>
      <c r="G253" s="184">
        <v>0.46689999999999998</v>
      </c>
      <c r="H253" s="183">
        <v>1034</v>
      </c>
      <c r="I253" s="183">
        <v>893</v>
      </c>
      <c r="J253" s="184">
        <v>0.86360000000000003</v>
      </c>
      <c r="K253" s="183">
        <v>77</v>
      </c>
      <c r="L253" s="184">
        <v>7.4499999999999997E-2</v>
      </c>
      <c r="M253" s="183">
        <v>63</v>
      </c>
      <c r="N253" s="184">
        <v>6.0900000000000003E-2</v>
      </c>
      <c r="O253" s="183">
        <v>0</v>
      </c>
      <c r="P253" s="183">
        <v>69277</v>
      </c>
      <c r="Q253" s="183">
        <v>63936</v>
      </c>
      <c r="R253" s="183">
        <v>63936</v>
      </c>
      <c r="S253" s="183">
        <v>5341</v>
      </c>
      <c r="T253" s="184">
        <v>7.7100000000000002E-2</v>
      </c>
    </row>
    <row r="254" spans="1:20" s="185" customFormat="1" ht="16.5" thickBot="1">
      <c r="A254" s="207">
        <v>43172</v>
      </c>
      <c r="B254" s="183">
        <v>63676</v>
      </c>
      <c r="C254" s="183">
        <v>41367</v>
      </c>
      <c r="D254" s="184">
        <v>0.64959999999999996</v>
      </c>
      <c r="E254" s="183">
        <v>147730</v>
      </c>
      <c r="F254" s="183">
        <v>67729</v>
      </c>
      <c r="G254" s="184">
        <v>0.45850000000000002</v>
      </c>
      <c r="H254" s="183">
        <v>1189</v>
      </c>
      <c r="I254" s="183">
        <v>1008</v>
      </c>
      <c r="J254" s="184">
        <v>0.8478</v>
      </c>
      <c r="K254" s="183">
        <v>93</v>
      </c>
      <c r="L254" s="184">
        <v>7.8200000000000006E-2</v>
      </c>
      <c r="M254" s="183">
        <v>83</v>
      </c>
      <c r="N254" s="184">
        <v>6.9800000000000001E-2</v>
      </c>
      <c r="O254" s="183">
        <v>3</v>
      </c>
      <c r="P254" s="183">
        <v>67729</v>
      </c>
      <c r="Q254" s="183">
        <v>62527</v>
      </c>
      <c r="R254" s="183">
        <v>62527</v>
      </c>
      <c r="S254" s="183">
        <v>5202</v>
      </c>
      <c r="T254" s="184">
        <v>7.6799999999999993E-2</v>
      </c>
    </row>
    <row r="255" spans="1:20" s="185" customFormat="1" ht="16.5" thickBot="1">
      <c r="A255" s="207">
        <v>43173</v>
      </c>
      <c r="B255" s="183">
        <v>63612</v>
      </c>
      <c r="C255" s="183">
        <v>38752</v>
      </c>
      <c r="D255" s="184">
        <v>0.60919999999999996</v>
      </c>
      <c r="E255" s="183">
        <v>147483</v>
      </c>
      <c r="F255" s="183">
        <v>63036</v>
      </c>
      <c r="G255" s="184">
        <v>0.4274</v>
      </c>
      <c r="H255" s="183">
        <v>1394</v>
      </c>
      <c r="I255" s="183">
        <v>1075</v>
      </c>
      <c r="J255" s="184">
        <v>0.7712</v>
      </c>
      <c r="K255" s="183">
        <v>132</v>
      </c>
      <c r="L255" s="184">
        <v>9.4700000000000006E-2</v>
      </c>
      <c r="M255" s="183">
        <v>172</v>
      </c>
      <c r="N255" s="184">
        <v>0.1234</v>
      </c>
      <c r="O255" s="183">
        <v>8</v>
      </c>
      <c r="P255" s="183">
        <v>63036</v>
      </c>
      <c r="Q255" s="183">
        <v>58140</v>
      </c>
      <c r="R255" s="183">
        <v>58140</v>
      </c>
      <c r="S255" s="183">
        <v>4896</v>
      </c>
      <c r="T255" s="184">
        <v>7.7700000000000005E-2</v>
      </c>
    </row>
    <row r="256" spans="1:20" s="185" customFormat="1" ht="16.5" thickBot="1">
      <c r="A256" s="207">
        <v>43174</v>
      </c>
      <c r="B256" s="183">
        <v>63215</v>
      </c>
      <c r="C256" s="183">
        <v>36476</v>
      </c>
      <c r="D256" s="184">
        <v>0.57699999999999996</v>
      </c>
      <c r="E256" s="183">
        <v>146572</v>
      </c>
      <c r="F256" s="183">
        <v>58635</v>
      </c>
      <c r="G256" s="184">
        <v>0.4</v>
      </c>
      <c r="H256" s="183">
        <v>1278</v>
      </c>
      <c r="I256" s="183">
        <v>1028</v>
      </c>
      <c r="J256" s="184">
        <v>0.8044</v>
      </c>
      <c r="K256" s="183">
        <v>115</v>
      </c>
      <c r="L256" s="184">
        <v>0.09</v>
      </c>
      <c r="M256" s="183">
        <v>125</v>
      </c>
      <c r="N256" s="184">
        <v>9.7799999999999998E-2</v>
      </c>
      <c r="O256" s="183">
        <v>3</v>
      </c>
      <c r="P256" s="183">
        <v>58635</v>
      </c>
      <c r="Q256" s="183">
        <v>54030</v>
      </c>
      <c r="R256" s="183">
        <v>54030</v>
      </c>
      <c r="S256" s="183">
        <v>4605</v>
      </c>
      <c r="T256" s="184">
        <v>7.85E-2</v>
      </c>
    </row>
    <row r="257" spans="1:20" s="185" customFormat="1" ht="16.5" thickBot="1">
      <c r="A257" s="207">
        <v>43175</v>
      </c>
      <c r="B257" s="183">
        <v>62576</v>
      </c>
      <c r="C257" s="183">
        <v>40183</v>
      </c>
      <c r="D257" s="184">
        <v>0.6421</v>
      </c>
      <c r="E257" s="183">
        <v>144768</v>
      </c>
      <c r="F257" s="183">
        <v>65664</v>
      </c>
      <c r="G257" s="184">
        <v>0.4536</v>
      </c>
      <c r="H257" s="183">
        <v>1202</v>
      </c>
      <c r="I257" s="183">
        <v>983</v>
      </c>
      <c r="J257" s="184">
        <v>0.81779999999999997</v>
      </c>
      <c r="K257" s="183">
        <v>93</v>
      </c>
      <c r="L257" s="184">
        <v>7.7399999999999997E-2</v>
      </c>
      <c r="M257" s="183">
        <v>114</v>
      </c>
      <c r="N257" s="184">
        <v>9.4799999999999995E-2</v>
      </c>
      <c r="O257" s="183">
        <v>5</v>
      </c>
      <c r="P257" s="183">
        <v>65664</v>
      </c>
      <c r="Q257" s="183">
        <v>60846</v>
      </c>
      <c r="R257" s="183">
        <v>60846</v>
      </c>
      <c r="S257" s="183">
        <v>4818</v>
      </c>
      <c r="T257" s="184">
        <v>7.3400000000000007E-2</v>
      </c>
    </row>
    <row r="258" spans="1:20" s="185" customFormat="1" ht="16.5" thickBot="1">
      <c r="A258" s="207">
        <v>43176</v>
      </c>
      <c r="B258" s="183">
        <v>62461</v>
      </c>
      <c r="C258" s="183">
        <v>40369</v>
      </c>
      <c r="D258" s="184">
        <v>0.64629999999999999</v>
      </c>
      <c r="E258" s="183">
        <v>144553</v>
      </c>
      <c r="F258" s="183">
        <v>66312</v>
      </c>
      <c r="G258" s="184">
        <v>0.4587</v>
      </c>
      <c r="H258" s="183">
        <v>1107</v>
      </c>
      <c r="I258" s="183">
        <v>821</v>
      </c>
      <c r="J258" s="184">
        <v>0.74160000000000004</v>
      </c>
      <c r="K258" s="183">
        <v>122</v>
      </c>
      <c r="L258" s="184">
        <v>0.11020000000000001</v>
      </c>
      <c r="M258" s="183">
        <v>157</v>
      </c>
      <c r="N258" s="184">
        <v>0.14180000000000001</v>
      </c>
      <c r="O258" s="183">
        <v>3</v>
      </c>
      <c r="P258" s="183">
        <v>66312</v>
      </c>
      <c r="Q258" s="183">
        <v>61200</v>
      </c>
      <c r="R258" s="183">
        <v>61200</v>
      </c>
      <c r="S258" s="183">
        <v>5112</v>
      </c>
      <c r="T258" s="184">
        <v>7.7100000000000002E-2</v>
      </c>
    </row>
    <row r="259" spans="1:20" s="185" customFormat="1" ht="16.5" thickBot="1">
      <c r="A259" s="207">
        <v>43177</v>
      </c>
      <c r="B259" s="183">
        <v>62348</v>
      </c>
      <c r="C259" s="183">
        <v>40207</v>
      </c>
      <c r="D259" s="184">
        <v>0.64490000000000003</v>
      </c>
      <c r="E259" s="183">
        <v>144301</v>
      </c>
      <c r="F259" s="183">
        <v>66221</v>
      </c>
      <c r="G259" s="184">
        <v>0.45889999999999997</v>
      </c>
      <c r="H259" s="183">
        <v>886</v>
      </c>
      <c r="I259" s="183">
        <v>767</v>
      </c>
      <c r="J259" s="184">
        <v>0.86570000000000003</v>
      </c>
      <c r="K259" s="183">
        <v>61</v>
      </c>
      <c r="L259" s="184">
        <v>6.88E-2</v>
      </c>
      <c r="M259" s="183">
        <v>53</v>
      </c>
      <c r="N259" s="184">
        <v>5.9799999999999999E-2</v>
      </c>
      <c r="O259" s="183">
        <v>4</v>
      </c>
      <c r="P259" s="183">
        <v>66221</v>
      </c>
      <c r="Q259" s="183">
        <v>61090</v>
      </c>
      <c r="R259" s="183">
        <v>61090</v>
      </c>
      <c r="S259" s="183">
        <v>5131</v>
      </c>
      <c r="T259" s="184">
        <v>7.7499999999999999E-2</v>
      </c>
    </row>
    <row r="260" spans="1:20" s="185" customFormat="1" ht="16.5" thickBot="1">
      <c r="A260" s="207">
        <v>43178</v>
      </c>
      <c r="B260" s="183">
        <v>62216</v>
      </c>
      <c r="C260" s="183">
        <v>40040</v>
      </c>
      <c r="D260" s="184">
        <v>0.64359999999999995</v>
      </c>
      <c r="E260" s="183">
        <v>143939</v>
      </c>
      <c r="F260" s="183">
        <v>65738</v>
      </c>
      <c r="G260" s="184">
        <v>0.45669999999999999</v>
      </c>
      <c r="H260" s="183">
        <v>1206</v>
      </c>
      <c r="I260" s="183">
        <v>1020</v>
      </c>
      <c r="J260" s="184">
        <v>0.8458</v>
      </c>
      <c r="K260" s="183">
        <v>81</v>
      </c>
      <c r="L260" s="184">
        <v>6.7199999999999996E-2</v>
      </c>
      <c r="M260" s="183">
        <v>94</v>
      </c>
      <c r="N260" s="184">
        <v>7.7899999999999997E-2</v>
      </c>
      <c r="O260" s="183">
        <v>5</v>
      </c>
      <c r="P260" s="183">
        <v>65738</v>
      </c>
      <c r="Q260" s="183">
        <v>60709</v>
      </c>
      <c r="R260" s="183">
        <v>60709</v>
      </c>
      <c r="S260" s="183">
        <v>5029</v>
      </c>
      <c r="T260" s="184">
        <v>7.6499999999999999E-2</v>
      </c>
    </row>
    <row r="261" spans="1:20" s="185" customFormat="1" ht="16.5" thickBot="1">
      <c r="A261" s="207">
        <v>43179</v>
      </c>
      <c r="B261" s="183">
        <v>62216</v>
      </c>
      <c r="C261" s="183">
        <v>40040</v>
      </c>
      <c r="D261" s="184">
        <v>0.64359999999999995</v>
      </c>
      <c r="E261" s="183">
        <v>143939</v>
      </c>
      <c r="F261" s="183">
        <v>65738</v>
      </c>
      <c r="G261" s="184">
        <v>0.45669999999999999</v>
      </c>
      <c r="H261" s="183">
        <v>1206</v>
      </c>
      <c r="I261" s="183">
        <v>1020</v>
      </c>
      <c r="J261" s="184">
        <v>0.8458</v>
      </c>
      <c r="K261" s="183">
        <v>81</v>
      </c>
      <c r="L261" s="184">
        <v>6.7199999999999996E-2</v>
      </c>
      <c r="M261" s="183">
        <v>94</v>
      </c>
      <c r="N261" s="184">
        <v>7.7899999999999997E-2</v>
      </c>
      <c r="O261" s="183">
        <v>5</v>
      </c>
      <c r="P261" s="183">
        <v>65738</v>
      </c>
      <c r="Q261" s="183">
        <v>60709</v>
      </c>
      <c r="R261" s="183">
        <v>60709</v>
      </c>
      <c r="S261" s="183">
        <v>5029</v>
      </c>
      <c r="T261" s="184">
        <v>7.6499999999999999E-2</v>
      </c>
    </row>
    <row r="262" spans="1:20" s="185" customFormat="1" ht="16.5" thickBot="1">
      <c r="A262" s="207">
        <v>43180</v>
      </c>
      <c r="B262" s="183">
        <v>67702</v>
      </c>
      <c r="C262" s="183">
        <v>36559</v>
      </c>
      <c r="D262" s="184">
        <v>0.54</v>
      </c>
      <c r="E262" s="183">
        <v>153205</v>
      </c>
      <c r="F262" s="183">
        <v>58869</v>
      </c>
      <c r="G262" s="184">
        <v>0.38419999999999999</v>
      </c>
      <c r="H262" s="183">
        <v>1405</v>
      </c>
      <c r="I262" s="183">
        <v>1176</v>
      </c>
      <c r="J262" s="184">
        <v>0.83699999999999997</v>
      </c>
      <c r="K262" s="183">
        <v>116</v>
      </c>
      <c r="L262" s="184">
        <v>8.2600000000000007E-2</v>
      </c>
      <c r="M262" s="183">
        <v>83</v>
      </c>
      <c r="N262" s="184">
        <v>5.91E-2</v>
      </c>
      <c r="O262" s="183">
        <v>2</v>
      </c>
      <c r="P262" s="183">
        <v>58869</v>
      </c>
      <c r="Q262" s="183">
        <v>54336</v>
      </c>
      <c r="R262" s="183">
        <v>54336</v>
      </c>
      <c r="S262" s="183">
        <v>4533</v>
      </c>
      <c r="T262" s="184">
        <v>7.6999999999999999E-2</v>
      </c>
    </row>
    <row r="263" spans="1:20" s="185" customFormat="1" ht="16.5" thickBot="1">
      <c r="A263" s="207">
        <v>43181</v>
      </c>
      <c r="B263" s="183">
        <v>68256</v>
      </c>
      <c r="C263" s="183">
        <v>34995</v>
      </c>
      <c r="D263" s="184">
        <v>0.51270000000000004</v>
      </c>
      <c r="E263" s="183">
        <v>154903</v>
      </c>
      <c r="F263" s="183">
        <v>55432</v>
      </c>
      <c r="G263" s="184">
        <v>0.35780000000000001</v>
      </c>
      <c r="H263" s="183">
        <v>1215</v>
      </c>
      <c r="I263" s="183">
        <v>1029</v>
      </c>
      <c r="J263" s="184">
        <v>0.84689999999999999</v>
      </c>
      <c r="K263" s="183">
        <v>96</v>
      </c>
      <c r="L263" s="184">
        <v>7.9000000000000001E-2</v>
      </c>
      <c r="M263" s="183">
        <v>69</v>
      </c>
      <c r="N263" s="184">
        <v>5.6800000000000003E-2</v>
      </c>
      <c r="O263" s="183">
        <v>3</v>
      </c>
      <c r="P263" s="183">
        <v>55432</v>
      </c>
      <c r="Q263" s="183">
        <v>51195</v>
      </c>
      <c r="R263" s="183">
        <v>51195</v>
      </c>
      <c r="S263" s="183">
        <v>4237</v>
      </c>
      <c r="T263" s="184">
        <v>7.6399999999999996E-2</v>
      </c>
    </row>
    <row r="264" spans="1:20" s="185" customFormat="1" ht="16.5" thickBot="1">
      <c r="A264" s="207">
        <v>43182</v>
      </c>
      <c r="B264" s="183">
        <v>68049</v>
      </c>
      <c r="C264" s="183">
        <v>39839</v>
      </c>
      <c r="D264" s="184">
        <v>0.58540000000000003</v>
      </c>
      <c r="E264" s="183">
        <v>154550</v>
      </c>
      <c r="F264" s="183">
        <v>64995</v>
      </c>
      <c r="G264" s="184">
        <v>0.42049999999999998</v>
      </c>
      <c r="H264" s="183">
        <v>1186</v>
      </c>
      <c r="I264" s="183">
        <v>941</v>
      </c>
      <c r="J264" s="184">
        <v>0.79339999999999999</v>
      </c>
      <c r="K264" s="183">
        <v>116</v>
      </c>
      <c r="L264" s="184">
        <v>9.7799999999999998E-2</v>
      </c>
      <c r="M264" s="183">
        <v>93</v>
      </c>
      <c r="N264" s="184">
        <v>7.8399999999999997E-2</v>
      </c>
      <c r="O264" s="183">
        <v>5</v>
      </c>
      <c r="P264" s="183">
        <v>64995</v>
      </c>
      <c r="Q264" s="183">
        <v>60284</v>
      </c>
      <c r="R264" s="183">
        <v>60284</v>
      </c>
      <c r="S264" s="183">
        <v>4711</v>
      </c>
      <c r="T264" s="184">
        <v>7.2499999999999995E-2</v>
      </c>
    </row>
    <row r="265" spans="1:20" s="185" customFormat="1" ht="16.5" thickBot="1">
      <c r="A265" s="207">
        <v>43183</v>
      </c>
      <c r="B265" s="183">
        <v>67905</v>
      </c>
      <c r="C265" s="183">
        <v>40352</v>
      </c>
      <c r="D265" s="184">
        <v>0.59419999999999995</v>
      </c>
      <c r="E265" s="183">
        <v>154262</v>
      </c>
      <c r="F265" s="183">
        <v>66046</v>
      </c>
      <c r="G265" s="184">
        <v>0.42809999999999998</v>
      </c>
      <c r="H265" s="183">
        <v>1263</v>
      </c>
      <c r="I265" s="183">
        <v>923</v>
      </c>
      <c r="J265" s="184">
        <v>0.73080000000000001</v>
      </c>
      <c r="K265" s="183">
        <v>146</v>
      </c>
      <c r="L265" s="184">
        <v>0.11559999999999999</v>
      </c>
      <c r="M265" s="183">
        <v>131</v>
      </c>
      <c r="N265" s="184">
        <v>0.1037</v>
      </c>
      <c r="O265" s="183">
        <v>5</v>
      </c>
      <c r="P265" s="183">
        <v>66046</v>
      </c>
      <c r="Q265" s="183">
        <v>60941</v>
      </c>
      <c r="R265" s="183">
        <v>60941</v>
      </c>
      <c r="S265" s="183">
        <v>5105</v>
      </c>
      <c r="T265" s="184">
        <v>7.7299999999999994E-2</v>
      </c>
    </row>
    <row r="266" spans="1:20" s="185" customFormat="1" ht="16.5" thickBot="1">
      <c r="A266" s="207">
        <v>43184</v>
      </c>
      <c r="B266" s="183">
        <v>67812</v>
      </c>
      <c r="C266" s="183">
        <v>40385</v>
      </c>
      <c r="D266" s="184">
        <v>0.59550000000000003</v>
      </c>
      <c r="E266" s="183">
        <v>154089</v>
      </c>
      <c r="F266" s="183">
        <v>66085</v>
      </c>
      <c r="G266" s="184">
        <v>0.4289</v>
      </c>
      <c r="H266" s="183">
        <v>815</v>
      </c>
      <c r="I266" s="183">
        <v>711</v>
      </c>
      <c r="J266" s="184">
        <v>0.87239999999999995</v>
      </c>
      <c r="K266" s="183">
        <v>51</v>
      </c>
      <c r="L266" s="184">
        <v>6.2600000000000003E-2</v>
      </c>
      <c r="M266" s="183">
        <v>39</v>
      </c>
      <c r="N266" s="184">
        <v>4.7899999999999998E-2</v>
      </c>
      <c r="O266" s="183">
        <v>1</v>
      </c>
      <c r="P266" s="183">
        <v>66085</v>
      </c>
      <c r="Q266" s="183">
        <v>60931</v>
      </c>
      <c r="R266" s="183">
        <v>60931</v>
      </c>
      <c r="S266" s="183">
        <v>5154</v>
      </c>
      <c r="T266" s="184">
        <v>7.8E-2</v>
      </c>
    </row>
    <row r="267" spans="1:20" s="185" customFormat="1" ht="16.5" thickBot="1">
      <c r="A267" s="207">
        <v>43185</v>
      </c>
      <c r="B267" s="183">
        <v>67630</v>
      </c>
      <c r="C267" s="183">
        <v>40245</v>
      </c>
      <c r="D267" s="184">
        <v>0.59509999999999996</v>
      </c>
      <c r="E267" s="183">
        <v>153697</v>
      </c>
      <c r="F267" s="183">
        <v>65730</v>
      </c>
      <c r="G267" s="184">
        <v>0.42770000000000002</v>
      </c>
      <c r="H267" s="183">
        <v>1015</v>
      </c>
      <c r="I267" s="183">
        <v>876</v>
      </c>
      <c r="J267" s="184">
        <v>0.86309999999999998</v>
      </c>
      <c r="K267" s="183">
        <v>68</v>
      </c>
      <c r="L267" s="184">
        <v>6.7000000000000004E-2</v>
      </c>
      <c r="M267" s="183">
        <v>48</v>
      </c>
      <c r="N267" s="184">
        <v>4.7300000000000002E-2</v>
      </c>
      <c r="O267" s="183">
        <v>1</v>
      </c>
      <c r="P267" s="183">
        <v>65730</v>
      </c>
      <c r="Q267" s="183">
        <v>60736</v>
      </c>
      <c r="R267" s="183">
        <v>60736</v>
      </c>
      <c r="S267" s="183">
        <v>4994</v>
      </c>
      <c r="T267" s="184">
        <v>7.5999999999999998E-2</v>
      </c>
    </row>
    <row r="268" spans="1:20" s="185" customFormat="1" ht="16.5" thickBot="1">
      <c r="A268" s="207">
        <v>43186</v>
      </c>
      <c r="B268" s="183">
        <v>68602</v>
      </c>
      <c r="C268" s="183">
        <v>39769</v>
      </c>
      <c r="D268" s="184">
        <v>0.57969999999999999</v>
      </c>
      <c r="E268" s="183">
        <v>155697</v>
      </c>
      <c r="F268" s="183">
        <v>64680</v>
      </c>
      <c r="G268" s="184">
        <v>0.41539999999999999</v>
      </c>
      <c r="H268" s="183">
        <v>1189</v>
      </c>
      <c r="I268" s="183">
        <v>1015</v>
      </c>
      <c r="J268" s="184">
        <v>0.85370000000000001</v>
      </c>
      <c r="K268" s="183">
        <v>85</v>
      </c>
      <c r="L268" s="184">
        <v>7.1499999999999994E-2</v>
      </c>
      <c r="M268" s="183">
        <v>57</v>
      </c>
      <c r="N268" s="184">
        <v>4.7899999999999998E-2</v>
      </c>
      <c r="O268" s="183">
        <v>6</v>
      </c>
      <c r="P268" s="183">
        <v>64680</v>
      </c>
      <c r="Q268" s="183">
        <v>59764</v>
      </c>
      <c r="R268" s="183">
        <v>59764</v>
      </c>
      <c r="S268" s="183">
        <v>4916</v>
      </c>
      <c r="T268" s="184">
        <v>7.5999999999999998E-2</v>
      </c>
    </row>
    <row r="269" spans="1:20" s="185" customFormat="1" ht="16.5" thickBot="1">
      <c r="A269" s="207">
        <v>43187</v>
      </c>
      <c r="B269" s="183">
        <v>67322</v>
      </c>
      <c r="C269" s="183">
        <v>35110</v>
      </c>
      <c r="D269" s="184">
        <v>0.52149999999999996</v>
      </c>
      <c r="E269" s="183">
        <v>152759</v>
      </c>
      <c r="F269" s="183">
        <v>55233</v>
      </c>
      <c r="G269" s="184">
        <v>0.36159999999999998</v>
      </c>
      <c r="H269" s="183">
        <v>1139</v>
      </c>
      <c r="I269" s="183">
        <v>984</v>
      </c>
      <c r="J269" s="184">
        <v>0.8639</v>
      </c>
      <c r="K269" s="183">
        <v>79</v>
      </c>
      <c r="L269" s="184">
        <v>6.9400000000000003E-2</v>
      </c>
      <c r="M269" s="183">
        <v>52</v>
      </c>
      <c r="N269" s="184">
        <v>4.5699999999999998E-2</v>
      </c>
      <c r="O269" s="183">
        <v>7</v>
      </c>
      <c r="P269" s="183">
        <v>55233</v>
      </c>
      <c r="Q269" s="183">
        <v>50676</v>
      </c>
      <c r="R269" s="183">
        <v>50676</v>
      </c>
      <c r="S269" s="183">
        <v>4557</v>
      </c>
      <c r="T269" s="184">
        <v>8.2500000000000004E-2</v>
      </c>
    </row>
    <row r="270" spans="1:20" s="185" customFormat="1" ht="16.5" thickBot="1">
      <c r="A270" s="207">
        <v>43188</v>
      </c>
      <c r="B270" s="183">
        <v>67186</v>
      </c>
      <c r="C270" s="183">
        <v>42855</v>
      </c>
      <c r="D270" s="184">
        <v>0.63790000000000002</v>
      </c>
      <c r="E270" s="183">
        <v>152601</v>
      </c>
      <c r="F270" s="183">
        <v>69679</v>
      </c>
      <c r="G270" s="184">
        <v>0.45660000000000001</v>
      </c>
      <c r="H270" s="183">
        <v>1107</v>
      </c>
      <c r="I270" s="183">
        <v>922</v>
      </c>
      <c r="J270" s="184">
        <v>0.83289999999999997</v>
      </c>
      <c r="K270" s="183">
        <v>92</v>
      </c>
      <c r="L270" s="184">
        <v>8.3099999999999993E-2</v>
      </c>
      <c r="M270" s="183">
        <v>57</v>
      </c>
      <c r="N270" s="184">
        <v>5.1499999999999997E-2</v>
      </c>
      <c r="O270" s="183">
        <v>3</v>
      </c>
      <c r="P270" s="183">
        <v>69679</v>
      </c>
      <c r="Q270" s="183">
        <v>64324</v>
      </c>
      <c r="R270" s="183">
        <v>64324</v>
      </c>
      <c r="S270" s="183">
        <v>5355</v>
      </c>
      <c r="T270" s="184">
        <v>7.6899999999999996E-2</v>
      </c>
    </row>
    <row r="271" spans="1:20" s="185" customFormat="1" ht="16.5" thickBot="1">
      <c r="A271" s="207">
        <v>43189</v>
      </c>
      <c r="B271" s="183">
        <v>67191</v>
      </c>
      <c r="C271" s="183">
        <v>43611</v>
      </c>
      <c r="D271" s="184">
        <v>0.64910000000000001</v>
      </c>
      <c r="E271" s="183">
        <v>152590</v>
      </c>
      <c r="F271" s="183">
        <v>71118</v>
      </c>
      <c r="G271" s="184">
        <v>0.46610000000000001</v>
      </c>
      <c r="H271" s="183">
        <v>1034</v>
      </c>
      <c r="I271" s="183">
        <v>822</v>
      </c>
      <c r="J271" s="184">
        <v>0.79500000000000004</v>
      </c>
      <c r="K271" s="183">
        <v>91</v>
      </c>
      <c r="L271" s="184">
        <v>8.7999999999999995E-2</v>
      </c>
      <c r="M271" s="183">
        <v>76</v>
      </c>
      <c r="N271" s="184">
        <v>7.3499999999999996E-2</v>
      </c>
      <c r="O271" s="183">
        <v>5</v>
      </c>
      <c r="P271" s="183">
        <v>71118</v>
      </c>
      <c r="Q271" s="183">
        <v>65266</v>
      </c>
      <c r="R271" s="183">
        <v>65266</v>
      </c>
      <c r="S271" s="183">
        <v>5852</v>
      </c>
      <c r="T271" s="184">
        <v>8.2299999999999998E-2</v>
      </c>
    </row>
    <row r="272" spans="1:20" s="185" customFormat="1" ht="16.5" thickBot="1">
      <c r="A272" s="207">
        <v>43190</v>
      </c>
      <c r="B272" s="183">
        <v>67186</v>
      </c>
      <c r="C272" s="183">
        <v>42855</v>
      </c>
      <c r="D272" s="184">
        <v>0.63790000000000002</v>
      </c>
      <c r="E272" s="183">
        <v>152601</v>
      </c>
      <c r="F272" s="183">
        <v>69679</v>
      </c>
      <c r="G272" s="184">
        <v>0.45660000000000001</v>
      </c>
      <c r="H272" s="183">
        <v>1107</v>
      </c>
      <c r="I272" s="183">
        <v>922</v>
      </c>
      <c r="J272" s="184">
        <v>0.83289999999999997</v>
      </c>
      <c r="K272" s="183">
        <v>92</v>
      </c>
      <c r="L272" s="184">
        <v>8.3099999999999993E-2</v>
      </c>
      <c r="M272" s="183">
        <v>57</v>
      </c>
      <c r="N272" s="184">
        <v>5.1499999999999997E-2</v>
      </c>
      <c r="O272" s="183">
        <v>3</v>
      </c>
      <c r="P272" s="183">
        <v>69679</v>
      </c>
      <c r="Q272" s="183">
        <v>64324</v>
      </c>
      <c r="R272" s="183">
        <v>64324</v>
      </c>
      <c r="S272" s="183">
        <v>5355</v>
      </c>
      <c r="T272" s="184">
        <v>7.6899999999999996E-2</v>
      </c>
    </row>
    <row r="273" spans="1:20" s="185" customFormat="1" ht="16.5" thickBot="1">
      <c r="A273" s="207">
        <v>43191</v>
      </c>
      <c r="B273" s="183">
        <v>67191</v>
      </c>
      <c r="C273" s="183">
        <v>43611</v>
      </c>
      <c r="D273" s="184">
        <v>0.64910000000000001</v>
      </c>
      <c r="E273" s="183">
        <v>152590</v>
      </c>
      <c r="F273" s="183">
        <v>71118</v>
      </c>
      <c r="G273" s="184">
        <v>0.46610000000000001</v>
      </c>
      <c r="H273" s="183">
        <v>1034</v>
      </c>
      <c r="I273" s="183">
        <v>822</v>
      </c>
      <c r="J273" s="184">
        <v>0.79500000000000004</v>
      </c>
      <c r="K273" s="183">
        <v>91</v>
      </c>
      <c r="L273" s="184">
        <v>8.7999999999999995E-2</v>
      </c>
      <c r="M273" s="183">
        <v>76</v>
      </c>
      <c r="N273" s="184">
        <v>7.3499999999999996E-2</v>
      </c>
      <c r="O273" s="183">
        <v>5</v>
      </c>
      <c r="P273" s="183">
        <v>71118</v>
      </c>
      <c r="Q273" s="183">
        <v>65266</v>
      </c>
      <c r="R273" s="183">
        <v>65266</v>
      </c>
      <c r="S273" s="183">
        <v>5852</v>
      </c>
      <c r="T273" s="184">
        <v>8.2299999999999998E-2</v>
      </c>
    </row>
    <row r="274" spans="1:20" s="185" customFormat="1" ht="16.5" thickBot="1">
      <c r="A274" s="207">
        <v>43192</v>
      </c>
      <c r="B274" s="183">
        <v>67098</v>
      </c>
      <c r="C274" s="183">
        <v>43409</v>
      </c>
      <c r="D274" s="184">
        <v>0.64690000000000003</v>
      </c>
      <c r="E274" s="183">
        <v>152432</v>
      </c>
      <c r="F274" s="183">
        <v>70616</v>
      </c>
      <c r="G274" s="184">
        <v>0.46329999999999999</v>
      </c>
      <c r="H274" s="183">
        <v>938</v>
      </c>
      <c r="I274" s="183">
        <v>803</v>
      </c>
      <c r="J274" s="184">
        <v>0.85609999999999997</v>
      </c>
      <c r="K274" s="183">
        <v>60</v>
      </c>
      <c r="L274" s="184">
        <v>6.4000000000000001E-2</v>
      </c>
      <c r="M274" s="183">
        <v>43</v>
      </c>
      <c r="N274" s="184">
        <v>4.58E-2</v>
      </c>
      <c r="O274" s="183">
        <v>6</v>
      </c>
      <c r="P274" s="183">
        <v>70616</v>
      </c>
      <c r="Q274" s="183">
        <v>64547</v>
      </c>
      <c r="R274" s="183">
        <v>64547</v>
      </c>
      <c r="S274" s="183">
        <v>6069</v>
      </c>
      <c r="T274" s="184">
        <v>8.5900000000000004E-2</v>
      </c>
    </row>
    <row r="275" spans="1:20" s="185" customFormat="1" ht="16.5" thickBot="1">
      <c r="A275" s="207">
        <v>43193</v>
      </c>
      <c r="B275" s="183">
        <v>69161</v>
      </c>
      <c r="C275" s="183">
        <v>30291</v>
      </c>
      <c r="D275" s="184">
        <v>0.438</v>
      </c>
      <c r="E275" s="183">
        <v>156318</v>
      </c>
      <c r="F275" s="183">
        <v>43852</v>
      </c>
      <c r="G275" s="184">
        <v>0.28050000000000003</v>
      </c>
      <c r="H275" s="183">
        <v>1151</v>
      </c>
      <c r="I275" s="183">
        <v>983</v>
      </c>
      <c r="J275" s="184">
        <v>0.85399999999999998</v>
      </c>
      <c r="K275" s="183">
        <v>76</v>
      </c>
      <c r="L275" s="184">
        <v>6.6000000000000003E-2</v>
      </c>
      <c r="M275" s="183">
        <v>62</v>
      </c>
      <c r="N275" s="184">
        <v>5.3900000000000003E-2</v>
      </c>
      <c r="O275" s="183">
        <v>2</v>
      </c>
      <c r="P275" s="183">
        <v>43852</v>
      </c>
      <c r="Q275" s="183">
        <v>40281</v>
      </c>
      <c r="R275" s="183">
        <v>40281</v>
      </c>
      <c r="S275" s="183">
        <v>3571</v>
      </c>
      <c r="T275" s="184">
        <v>8.14E-2</v>
      </c>
    </row>
    <row r="276" spans="1:20" s="185" customFormat="1" ht="16.5" thickBot="1">
      <c r="A276" s="207">
        <v>43194</v>
      </c>
      <c r="B276" s="183">
        <v>68196</v>
      </c>
      <c r="C276" s="183">
        <v>30362</v>
      </c>
      <c r="D276" s="184">
        <v>0.44519999999999998</v>
      </c>
      <c r="E276" s="183">
        <v>154029</v>
      </c>
      <c r="F276" s="183">
        <v>44368</v>
      </c>
      <c r="G276" s="184">
        <v>0.28799999999999998</v>
      </c>
      <c r="H276" s="183">
        <v>1220</v>
      </c>
      <c r="I276" s="183">
        <v>991</v>
      </c>
      <c r="J276" s="184">
        <v>0.81230000000000002</v>
      </c>
      <c r="K276" s="183">
        <v>102</v>
      </c>
      <c r="L276" s="184">
        <v>8.3599999999999994E-2</v>
      </c>
      <c r="M276" s="183">
        <v>84</v>
      </c>
      <c r="N276" s="184">
        <v>6.8900000000000003E-2</v>
      </c>
      <c r="O276" s="183">
        <v>7</v>
      </c>
      <c r="P276" s="183">
        <v>44368</v>
      </c>
      <c r="Q276" s="183">
        <v>40656</v>
      </c>
      <c r="R276" s="183">
        <v>40656</v>
      </c>
      <c r="S276" s="183">
        <v>3712</v>
      </c>
      <c r="T276" s="184">
        <v>8.3699999999999997E-2</v>
      </c>
    </row>
    <row r="277" spans="1:20" s="185" customFormat="1" ht="16.5" thickBot="1">
      <c r="A277" s="207">
        <v>43195</v>
      </c>
      <c r="B277" s="183">
        <v>67707</v>
      </c>
      <c r="C277" s="183">
        <v>39818</v>
      </c>
      <c r="D277" s="184">
        <v>0.58809999999999996</v>
      </c>
      <c r="E277" s="183">
        <v>152956</v>
      </c>
      <c r="F277" s="183">
        <v>63890</v>
      </c>
      <c r="G277" s="184">
        <v>0.41770000000000002</v>
      </c>
      <c r="H277" s="183">
        <v>1191</v>
      </c>
      <c r="I277" s="183">
        <v>805</v>
      </c>
      <c r="J277" s="184">
        <v>0.67589999999999995</v>
      </c>
      <c r="K277" s="183">
        <v>151</v>
      </c>
      <c r="L277" s="184">
        <v>0.1268</v>
      </c>
      <c r="M277" s="183">
        <v>152</v>
      </c>
      <c r="N277" s="184">
        <v>0.12759999999999999</v>
      </c>
      <c r="O277" s="183">
        <v>13</v>
      </c>
      <c r="P277" s="183">
        <v>63890</v>
      </c>
      <c r="Q277" s="183">
        <v>58536</v>
      </c>
      <c r="R277" s="183">
        <v>58536</v>
      </c>
      <c r="S277" s="183">
        <v>5354</v>
      </c>
      <c r="T277" s="184">
        <v>8.3799999999999999E-2</v>
      </c>
    </row>
    <row r="278" spans="1:20" s="185" customFormat="1" ht="16.5" thickBot="1">
      <c r="A278" s="207">
        <v>43196</v>
      </c>
      <c r="B278" s="183">
        <v>67700</v>
      </c>
      <c r="C278" s="183">
        <v>43434</v>
      </c>
      <c r="D278" s="184">
        <v>0.64159999999999995</v>
      </c>
      <c r="E278" s="183">
        <v>153063</v>
      </c>
      <c r="F278" s="183">
        <v>71334</v>
      </c>
      <c r="G278" s="184">
        <v>0.46600000000000003</v>
      </c>
      <c r="H278" s="183">
        <v>925</v>
      </c>
      <c r="I278" s="183">
        <v>725</v>
      </c>
      <c r="J278" s="184">
        <v>0.78380000000000005</v>
      </c>
      <c r="K278" s="183">
        <v>82</v>
      </c>
      <c r="L278" s="184">
        <v>8.8599999999999998E-2</v>
      </c>
      <c r="M278" s="183">
        <v>84</v>
      </c>
      <c r="N278" s="184">
        <v>9.0800000000000006E-2</v>
      </c>
      <c r="O278" s="183">
        <v>4</v>
      </c>
      <c r="P278" s="183">
        <v>71334</v>
      </c>
      <c r="Q278" s="183">
        <v>65542</v>
      </c>
      <c r="R278" s="183">
        <v>65542</v>
      </c>
      <c r="S278" s="183">
        <v>5792</v>
      </c>
      <c r="T278" s="184">
        <v>8.1199999999999994E-2</v>
      </c>
    </row>
    <row r="279" spans="1:20" s="185" customFormat="1" ht="16.5" thickBot="1">
      <c r="A279" s="207">
        <v>43197</v>
      </c>
      <c r="B279" s="183">
        <v>67631</v>
      </c>
      <c r="C279" s="183">
        <v>43369</v>
      </c>
      <c r="D279" s="184">
        <v>0.64129999999999998</v>
      </c>
      <c r="E279" s="183">
        <v>152945</v>
      </c>
      <c r="F279" s="183">
        <v>71198</v>
      </c>
      <c r="G279" s="184">
        <v>0.46550000000000002</v>
      </c>
      <c r="H279" s="183">
        <v>812</v>
      </c>
      <c r="I279" s="183">
        <v>733</v>
      </c>
      <c r="J279" s="184">
        <v>0.90269999999999995</v>
      </c>
      <c r="K279" s="183">
        <v>37</v>
      </c>
      <c r="L279" s="184">
        <v>4.5600000000000002E-2</v>
      </c>
      <c r="M279" s="183">
        <v>22</v>
      </c>
      <c r="N279" s="184">
        <v>2.7099999999999999E-2</v>
      </c>
      <c r="O279" s="183">
        <v>2</v>
      </c>
      <c r="P279" s="183">
        <v>71198</v>
      </c>
      <c r="Q279" s="183">
        <v>65311</v>
      </c>
      <c r="R279" s="183">
        <v>65311</v>
      </c>
      <c r="S279" s="183">
        <v>5887</v>
      </c>
      <c r="T279" s="184">
        <v>8.2699999999999996E-2</v>
      </c>
    </row>
    <row r="280" spans="1:20" s="185" customFormat="1" ht="16.5" thickBot="1">
      <c r="A280" s="207">
        <v>43198</v>
      </c>
      <c r="B280" s="183">
        <v>67552</v>
      </c>
      <c r="C280" s="183">
        <v>42712</v>
      </c>
      <c r="D280" s="184">
        <v>0.63229999999999997</v>
      </c>
      <c r="E280" s="183">
        <v>152762</v>
      </c>
      <c r="F280" s="183">
        <v>69308</v>
      </c>
      <c r="G280" s="184">
        <v>0.45369999999999999</v>
      </c>
      <c r="H280" s="183">
        <v>992</v>
      </c>
      <c r="I280" s="183">
        <v>887</v>
      </c>
      <c r="J280" s="184">
        <v>0.89419999999999999</v>
      </c>
      <c r="K280" s="183">
        <v>55</v>
      </c>
      <c r="L280" s="184">
        <v>5.5399999999999998E-2</v>
      </c>
      <c r="M280" s="183">
        <v>33</v>
      </c>
      <c r="N280" s="184">
        <v>3.3300000000000003E-2</v>
      </c>
      <c r="O280" s="183">
        <v>6</v>
      </c>
      <c r="P280" s="183">
        <v>69308</v>
      </c>
      <c r="Q280" s="183">
        <v>64229</v>
      </c>
      <c r="R280" s="183">
        <v>64229</v>
      </c>
      <c r="S280" s="183">
        <v>5079</v>
      </c>
      <c r="T280" s="184">
        <v>7.3300000000000004E-2</v>
      </c>
    </row>
    <row r="281" spans="1:20" s="185" customFormat="1" ht="16.5" thickBot="1">
      <c r="A281" s="207">
        <v>43199</v>
      </c>
      <c r="B281" s="183">
        <v>67369</v>
      </c>
      <c r="C281" s="183">
        <v>42310</v>
      </c>
      <c r="D281" s="184">
        <v>0.628</v>
      </c>
      <c r="E281" s="183">
        <v>152393</v>
      </c>
      <c r="F281" s="183">
        <v>68554</v>
      </c>
      <c r="G281" s="184">
        <v>0.44990000000000002</v>
      </c>
      <c r="H281" s="183">
        <v>1273</v>
      </c>
      <c r="I281" s="183">
        <v>1105</v>
      </c>
      <c r="J281" s="184">
        <v>0.86799999999999999</v>
      </c>
      <c r="K281" s="183">
        <v>88</v>
      </c>
      <c r="L281" s="184">
        <v>6.9099999999999995E-2</v>
      </c>
      <c r="M281" s="183">
        <v>51</v>
      </c>
      <c r="N281" s="184">
        <v>4.0099999999999997E-2</v>
      </c>
      <c r="O281" s="183">
        <v>9</v>
      </c>
      <c r="P281" s="183">
        <v>68554</v>
      </c>
      <c r="Q281" s="183">
        <v>63615</v>
      </c>
      <c r="R281" s="183">
        <v>63615</v>
      </c>
      <c r="S281" s="183">
        <v>4939</v>
      </c>
      <c r="T281" s="184">
        <v>7.1999999999999995E-2</v>
      </c>
    </row>
    <row r="282" spans="1:20" s="185" customFormat="1" ht="16.5" thickBot="1">
      <c r="A282" s="207">
        <v>43200</v>
      </c>
      <c r="B282" s="183">
        <v>67681</v>
      </c>
      <c r="C282" s="183">
        <v>39719</v>
      </c>
      <c r="D282" s="184">
        <v>0.58689999999999998</v>
      </c>
      <c r="E282" s="183">
        <v>153734</v>
      </c>
      <c r="F282" s="183">
        <v>63788</v>
      </c>
      <c r="G282" s="184">
        <v>0.41489999999999999</v>
      </c>
      <c r="H282" s="183">
        <v>1320</v>
      </c>
      <c r="I282" s="183">
        <v>1126</v>
      </c>
      <c r="J282" s="184">
        <v>0.85299999999999998</v>
      </c>
      <c r="K282" s="183">
        <v>99</v>
      </c>
      <c r="L282" s="184">
        <v>7.4999999999999997E-2</v>
      </c>
      <c r="M282" s="183">
        <v>62</v>
      </c>
      <c r="N282" s="184">
        <v>4.7E-2</v>
      </c>
      <c r="O282" s="183">
        <v>4</v>
      </c>
      <c r="P282" s="183">
        <v>63788</v>
      </c>
      <c r="Q282" s="183">
        <v>59039</v>
      </c>
      <c r="R282" s="183">
        <v>59039</v>
      </c>
      <c r="S282" s="183">
        <v>4749</v>
      </c>
      <c r="T282" s="184">
        <v>7.4399999999999994E-2</v>
      </c>
    </row>
    <row r="283" spans="1:20" s="185" customFormat="1" ht="16.5" thickBot="1">
      <c r="A283" s="207">
        <v>43201</v>
      </c>
      <c r="B283" s="183">
        <v>65197</v>
      </c>
      <c r="C283" s="183">
        <v>37329</v>
      </c>
      <c r="D283" s="184">
        <v>0.5726</v>
      </c>
      <c r="E283" s="183">
        <v>147513</v>
      </c>
      <c r="F283" s="183">
        <v>58297</v>
      </c>
      <c r="G283" s="184">
        <v>0.3952</v>
      </c>
      <c r="H283" s="183">
        <v>1325</v>
      </c>
      <c r="I283" s="183">
        <v>1108</v>
      </c>
      <c r="J283" s="184">
        <v>0.83620000000000005</v>
      </c>
      <c r="K283" s="183">
        <v>122</v>
      </c>
      <c r="L283" s="184">
        <v>9.2100000000000001E-2</v>
      </c>
      <c r="M283" s="183">
        <v>59</v>
      </c>
      <c r="N283" s="184">
        <v>4.4499999999999998E-2</v>
      </c>
      <c r="O283" s="183">
        <v>6</v>
      </c>
      <c r="P283" s="183">
        <v>58297</v>
      </c>
      <c r="Q283" s="183">
        <v>53723</v>
      </c>
      <c r="R283" s="183">
        <v>53723</v>
      </c>
      <c r="S283" s="183">
        <v>4574</v>
      </c>
      <c r="T283" s="184">
        <v>7.85E-2</v>
      </c>
    </row>
    <row r="284" spans="1:20" s="185" customFormat="1" ht="18" thickBot="1">
      <c r="A284" s="207">
        <v>43202</v>
      </c>
      <c r="B284" s="198">
        <v>65647</v>
      </c>
      <c r="C284" s="198">
        <v>34146</v>
      </c>
      <c r="D284" s="199">
        <v>0.52010000000000001</v>
      </c>
      <c r="E284" s="198">
        <v>148724</v>
      </c>
      <c r="F284" s="198">
        <v>51488</v>
      </c>
      <c r="G284" s="199">
        <v>0.34620000000000001</v>
      </c>
      <c r="H284" s="198">
        <v>1130</v>
      </c>
      <c r="I284" s="198">
        <v>969</v>
      </c>
      <c r="J284" s="199">
        <v>0.85750000000000004</v>
      </c>
      <c r="K284" s="198">
        <v>82</v>
      </c>
      <c r="L284" s="199">
        <v>7.2599999999999998E-2</v>
      </c>
      <c r="M284" s="198">
        <v>53</v>
      </c>
      <c r="N284" s="199">
        <v>4.6899999999999997E-2</v>
      </c>
      <c r="O284" s="198">
        <v>5</v>
      </c>
      <c r="P284" s="198">
        <v>51488</v>
      </c>
      <c r="Q284" s="198">
        <v>47443</v>
      </c>
      <c r="R284" s="198">
        <v>47443</v>
      </c>
      <c r="S284" s="198">
        <v>4045</v>
      </c>
      <c r="T284" s="199">
        <v>7.8600000000000003E-2</v>
      </c>
    </row>
    <row r="285" spans="1:20" s="185" customFormat="1" ht="16.5" thickBot="1">
      <c r="A285" s="207">
        <v>43206</v>
      </c>
      <c r="B285" s="183">
        <v>76642</v>
      </c>
      <c r="C285" s="183">
        <v>42898</v>
      </c>
      <c r="D285" s="184">
        <v>0.55969999999999998</v>
      </c>
      <c r="E285" s="183">
        <v>166298</v>
      </c>
      <c r="F285" s="183">
        <v>68886</v>
      </c>
      <c r="G285" s="184">
        <v>0.41420000000000001</v>
      </c>
      <c r="H285" s="183">
        <v>1478</v>
      </c>
      <c r="I285" s="183">
        <v>1232</v>
      </c>
      <c r="J285" s="184">
        <v>0.83360000000000001</v>
      </c>
      <c r="K285" s="183">
        <v>115</v>
      </c>
      <c r="L285" s="184">
        <v>7.7799999999999994E-2</v>
      </c>
      <c r="M285" s="183">
        <v>74</v>
      </c>
      <c r="N285" s="184">
        <v>5.0099999999999999E-2</v>
      </c>
      <c r="O285" s="183">
        <v>9</v>
      </c>
      <c r="P285" s="183">
        <v>68886</v>
      </c>
      <c r="Q285" s="183">
        <v>64178</v>
      </c>
      <c r="R285" s="183">
        <v>64178</v>
      </c>
      <c r="S285" s="183">
        <v>4708</v>
      </c>
      <c r="T285" s="184">
        <v>6.83E-2</v>
      </c>
    </row>
    <row r="286" spans="1:20" s="185" customFormat="1" ht="16.5" thickBot="1">
      <c r="A286" s="207">
        <v>43207</v>
      </c>
      <c r="B286" s="183">
        <v>77429</v>
      </c>
      <c r="C286" s="183">
        <v>43015</v>
      </c>
      <c r="D286" s="184">
        <v>0.55549999999999999</v>
      </c>
      <c r="E286" s="183">
        <v>168762</v>
      </c>
      <c r="F286" s="183">
        <v>68233</v>
      </c>
      <c r="G286" s="184">
        <v>0.40429999999999999</v>
      </c>
      <c r="H286" s="183">
        <v>1641</v>
      </c>
      <c r="I286" s="183">
        <v>1398</v>
      </c>
      <c r="J286" s="184">
        <v>0.85189999999999999</v>
      </c>
      <c r="K286" s="183">
        <v>131</v>
      </c>
      <c r="L286" s="184">
        <v>7.9799999999999996E-2</v>
      </c>
      <c r="M286" s="183">
        <v>62</v>
      </c>
      <c r="N286" s="184">
        <v>3.78E-2</v>
      </c>
      <c r="O286" s="183">
        <v>18</v>
      </c>
      <c r="P286" s="183">
        <v>68233</v>
      </c>
      <c r="Q286" s="183">
        <v>63631</v>
      </c>
      <c r="R286" s="183">
        <v>63631</v>
      </c>
      <c r="S286" s="183">
        <v>4602</v>
      </c>
      <c r="T286" s="184">
        <v>6.7400000000000002E-2</v>
      </c>
    </row>
    <row r="287" spans="1:20" s="185" customFormat="1" ht="16.5" thickBot="1">
      <c r="A287" s="207">
        <v>43208</v>
      </c>
      <c r="B287" s="183">
        <v>77651</v>
      </c>
      <c r="C287" s="183">
        <v>39780</v>
      </c>
      <c r="D287" s="184">
        <v>0.51229999999999998</v>
      </c>
      <c r="E287" s="183">
        <v>170603</v>
      </c>
      <c r="F287" s="183">
        <v>62571</v>
      </c>
      <c r="G287" s="184">
        <v>0.36680000000000001</v>
      </c>
      <c r="H287" s="183">
        <v>1748</v>
      </c>
      <c r="I287" s="183">
        <v>1418</v>
      </c>
      <c r="J287" s="184">
        <v>0.81120000000000003</v>
      </c>
      <c r="K287" s="183">
        <v>151</v>
      </c>
      <c r="L287" s="184">
        <v>8.6400000000000005E-2</v>
      </c>
      <c r="M287" s="183">
        <v>108</v>
      </c>
      <c r="N287" s="184">
        <v>6.1800000000000001E-2</v>
      </c>
      <c r="O287" s="183">
        <v>17</v>
      </c>
      <c r="P287" s="183">
        <v>62571</v>
      </c>
      <c r="Q287" s="183">
        <v>57795</v>
      </c>
      <c r="R287" s="183">
        <v>57795</v>
      </c>
      <c r="S287" s="183">
        <v>4776</v>
      </c>
      <c r="T287" s="184">
        <v>7.6300000000000007E-2</v>
      </c>
    </row>
    <row r="288" spans="1:20" s="185" customFormat="1" ht="16.5" thickBot="1">
      <c r="A288" s="207">
        <v>43209</v>
      </c>
      <c r="B288" s="183">
        <v>77157</v>
      </c>
      <c r="C288" s="183">
        <v>38856</v>
      </c>
      <c r="D288" s="184">
        <v>0.50360000000000005</v>
      </c>
      <c r="E288" s="183">
        <v>169442</v>
      </c>
      <c r="F288" s="183">
        <v>60341</v>
      </c>
      <c r="G288" s="184">
        <v>0.35610000000000003</v>
      </c>
      <c r="H288" s="183">
        <v>1902</v>
      </c>
      <c r="I288" s="183">
        <v>1515</v>
      </c>
      <c r="J288" s="184">
        <v>0.79649999999999999</v>
      </c>
      <c r="K288" s="183">
        <v>159</v>
      </c>
      <c r="L288" s="184">
        <v>8.3599999999999994E-2</v>
      </c>
      <c r="M288" s="183">
        <v>152</v>
      </c>
      <c r="N288" s="184">
        <v>7.9899999999999999E-2</v>
      </c>
      <c r="O288" s="183">
        <v>33</v>
      </c>
      <c r="P288" s="183">
        <v>60341</v>
      </c>
      <c r="Q288" s="183">
        <v>55709</v>
      </c>
      <c r="R288" s="183">
        <v>55709</v>
      </c>
      <c r="S288" s="183">
        <v>4632</v>
      </c>
      <c r="T288" s="184">
        <v>7.6799999999999993E-2</v>
      </c>
    </row>
    <row r="289" spans="1:20" s="185" customFormat="1" ht="16.5" thickBot="1">
      <c r="A289" s="207">
        <v>43210</v>
      </c>
      <c r="B289" s="183">
        <v>76796</v>
      </c>
      <c r="C289" s="183">
        <v>45040</v>
      </c>
      <c r="D289" s="184">
        <v>0.58650000000000002</v>
      </c>
      <c r="E289" s="183">
        <v>168666</v>
      </c>
      <c r="F289" s="183">
        <v>72835</v>
      </c>
      <c r="G289" s="184">
        <v>0.43180000000000002</v>
      </c>
      <c r="H289" s="183">
        <v>1789</v>
      </c>
      <c r="I289" s="183">
        <v>1351</v>
      </c>
      <c r="J289" s="184">
        <v>0.75519999999999998</v>
      </c>
      <c r="K289" s="183">
        <v>212</v>
      </c>
      <c r="L289" s="184">
        <v>0.11849999999999999</v>
      </c>
      <c r="M289" s="183">
        <v>161</v>
      </c>
      <c r="N289" s="184">
        <v>0.09</v>
      </c>
      <c r="O289" s="183">
        <v>7</v>
      </c>
      <c r="P289" s="183">
        <v>72835</v>
      </c>
      <c r="Q289" s="183">
        <v>67634</v>
      </c>
      <c r="R289" s="183">
        <v>67634</v>
      </c>
      <c r="S289" s="183">
        <v>5201</v>
      </c>
      <c r="T289" s="184">
        <v>7.1400000000000005E-2</v>
      </c>
    </row>
    <row r="290" spans="1:20" s="185" customFormat="1" ht="16.5" thickBot="1">
      <c r="A290" s="207">
        <v>43211</v>
      </c>
      <c r="B290" s="183">
        <v>76419</v>
      </c>
      <c r="C290" s="183">
        <v>45319</v>
      </c>
      <c r="D290" s="184">
        <v>0.59299999999999997</v>
      </c>
      <c r="E290" s="183">
        <v>167833</v>
      </c>
      <c r="F290" s="183">
        <v>73247</v>
      </c>
      <c r="G290" s="184">
        <v>0.43640000000000001</v>
      </c>
      <c r="H290" s="183">
        <v>1362</v>
      </c>
      <c r="I290" s="183">
        <v>1071</v>
      </c>
      <c r="J290" s="184">
        <v>0.7863</v>
      </c>
      <c r="K290" s="183">
        <v>153</v>
      </c>
      <c r="L290" s="184">
        <v>0.1123</v>
      </c>
      <c r="M290" s="183">
        <v>99</v>
      </c>
      <c r="N290" s="184">
        <v>7.2700000000000001E-2</v>
      </c>
      <c r="O290" s="183">
        <v>7</v>
      </c>
      <c r="P290" s="183">
        <v>73247</v>
      </c>
      <c r="Q290" s="183">
        <v>67852</v>
      </c>
      <c r="R290" s="183">
        <v>67852</v>
      </c>
      <c r="S290" s="183">
        <v>5395</v>
      </c>
      <c r="T290" s="184">
        <v>7.3700000000000002E-2</v>
      </c>
    </row>
    <row r="291" spans="1:20" s="185" customFormat="1" ht="16.5" thickBot="1">
      <c r="A291" s="207">
        <v>43215</v>
      </c>
      <c r="B291" s="183">
        <v>75529</v>
      </c>
      <c r="C291" s="183">
        <v>44767</v>
      </c>
      <c r="D291" s="184">
        <v>0.5927</v>
      </c>
      <c r="E291" s="183">
        <v>165736</v>
      </c>
      <c r="F291" s="183">
        <v>71128</v>
      </c>
      <c r="G291" s="184">
        <v>0.42920000000000003</v>
      </c>
      <c r="H291" s="183">
        <v>1629</v>
      </c>
      <c r="I291" s="183">
        <v>1349</v>
      </c>
      <c r="J291" s="184">
        <v>0.82809999999999995</v>
      </c>
      <c r="K291" s="183">
        <v>149</v>
      </c>
      <c r="L291" s="184">
        <v>9.1499999999999998E-2</v>
      </c>
      <c r="M291" s="183">
        <v>69</v>
      </c>
      <c r="N291" s="184">
        <v>4.24E-2</v>
      </c>
      <c r="O291" s="183">
        <v>21</v>
      </c>
      <c r="P291" s="183">
        <v>71128</v>
      </c>
      <c r="Q291" s="183">
        <v>66075</v>
      </c>
      <c r="R291" s="183">
        <v>66075</v>
      </c>
      <c r="S291" s="183">
        <v>5053</v>
      </c>
      <c r="T291" s="184">
        <v>7.0999999999999994E-2</v>
      </c>
    </row>
    <row r="292" spans="1:20" s="185" customFormat="1" ht="16.5" thickBot="1">
      <c r="A292" s="207">
        <v>43216</v>
      </c>
      <c r="B292" s="183">
        <v>75759</v>
      </c>
      <c r="C292" s="183">
        <v>38457</v>
      </c>
      <c r="D292" s="184">
        <v>0.50760000000000005</v>
      </c>
      <c r="E292" s="183">
        <v>167277</v>
      </c>
      <c r="F292" s="210">
        <v>59311</v>
      </c>
      <c r="G292" s="184">
        <v>0.35460000000000003</v>
      </c>
      <c r="H292" s="183">
        <v>1426</v>
      </c>
      <c r="I292" s="183">
        <v>1214</v>
      </c>
      <c r="J292" s="184">
        <v>0.85129999999999995</v>
      </c>
      <c r="K292" s="183">
        <v>123</v>
      </c>
      <c r="L292" s="184">
        <v>8.6300000000000002E-2</v>
      </c>
      <c r="M292" s="183">
        <v>54</v>
      </c>
      <c r="N292" s="184">
        <v>3.7900000000000003E-2</v>
      </c>
      <c r="O292" s="183">
        <v>6</v>
      </c>
      <c r="P292" s="183">
        <v>59311</v>
      </c>
      <c r="Q292" s="183">
        <v>54820</v>
      </c>
      <c r="R292" s="183">
        <v>54820</v>
      </c>
      <c r="S292" s="183">
        <v>4491</v>
      </c>
      <c r="T292" s="184">
        <v>7.5700000000000003E-2</v>
      </c>
    </row>
    <row r="293" spans="1:20" s="185" customFormat="1" ht="16.5" thickBot="1">
      <c r="A293" s="207">
        <v>43217</v>
      </c>
      <c r="B293" s="183">
        <v>75526</v>
      </c>
      <c r="C293" s="183">
        <v>29552</v>
      </c>
      <c r="D293" s="184">
        <v>0.39129999999999998</v>
      </c>
      <c r="E293" s="183">
        <v>166839</v>
      </c>
      <c r="F293" s="210">
        <v>41831</v>
      </c>
      <c r="G293" s="184">
        <v>0.25069999999999998</v>
      </c>
      <c r="H293" s="183">
        <v>1373</v>
      </c>
      <c r="I293" s="183">
        <v>1122</v>
      </c>
      <c r="J293" s="184">
        <v>0.81720000000000004</v>
      </c>
      <c r="K293" s="183">
        <v>110</v>
      </c>
      <c r="L293" s="184">
        <v>8.0100000000000005E-2</v>
      </c>
      <c r="M293" s="183">
        <v>89</v>
      </c>
      <c r="N293" s="184">
        <v>6.4799999999999996E-2</v>
      </c>
      <c r="O293" s="183">
        <v>6</v>
      </c>
      <c r="P293" s="183">
        <v>41831</v>
      </c>
      <c r="Q293" s="183">
        <v>38417</v>
      </c>
      <c r="R293" s="183">
        <v>38417</v>
      </c>
      <c r="S293" s="183">
        <v>3414</v>
      </c>
      <c r="T293" s="184">
        <v>8.1600000000000006E-2</v>
      </c>
    </row>
    <row r="294" spans="1:20" s="185" customFormat="1" ht="16.5" thickBot="1">
      <c r="A294" s="349">
        <v>43228</v>
      </c>
      <c r="B294" s="183">
        <v>76080</v>
      </c>
      <c r="C294" s="183">
        <v>48065</v>
      </c>
      <c r="D294" s="184">
        <v>0.63180000000000003</v>
      </c>
      <c r="E294" s="183">
        <v>170964</v>
      </c>
      <c r="F294" s="183">
        <v>77401</v>
      </c>
      <c r="G294" s="209">
        <v>0.45269999999999999</v>
      </c>
      <c r="H294" s="183">
        <v>1208</v>
      </c>
      <c r="I294" s="183">
        <v>1085</v>
      </c>
      <c r="J294" s="184">
        <v>0.8982</v>
      </c>
      <c r="K294" s="183">
        <v>84</v>
      </c>
      <c r="L294" s="184">
        <v>6.9500000000000006E-2</v>
      </c>
      <c r="M294" s="183">
        <v>17</v>
      </c>
      <c r="N294" s="184">
        <v>1.41E-2</v>
      </c>
      <c r="O294" s="183">
        <v>7</v>
      </c>
      <c r="P294" s="183">
        <v>77401</v>
      </c>
      <c r="Q294" s="183">
        <v>71193</v>
      </c>
      <c r="R294" s="183">
        <v>71193</v>
      </c>
      <c r="S294" s="183">
        <v>6208</v>
      </c>
      <c r="T294" s="184">
        <v>8.0199999999999994E-2</v>
      </c>
    </row>
    <row r="295" spans="1:20" s="185" customFormat="1" ht="16.5" thickBot="1">
      <c r="A295" s="349">
        <v>43229</v>
      </c>
      <c r="B295" s="183">
        <v>75822</v>
      </c>
      <c r="C295" s="183">
        <v>45647</v>
      </c>
      <c r="D295" s="184">
        <v>0.60199999999999998</v>
      </c>
      <c r="E295" s="183">
        <v>170306</v>
      </c>
      <c r="F295" s="183">
        <v>72373</v>
      </c>
      <c r="G295" s="184">
        <v>0.42499999999999999</v>
      </c>
      <c r="H295" s="183">
        <v>1322</v>
      </c>
      <c r="I295" s="183">
        <v>1157</v>
      </c>
      <c r="J295" s="184">
        <v>0.87519999999999998</v>
      </c>
      <c r="K295" s="183">
        <v>107</v>
      </c>
      <c r="L295" s="184">
        <v>8.09E-2</v>
      </c>
      <c r="M295" s="183">
        <v>28</v>
      </c>
      <c r="N295" s="184">
        <v>2.12E-2</v>
      </c>
      <c r="O295" s="183">
        <v>7</v>
      </c>
      <c r="P295" s="183">
        <v>72373</v>
      </c>
      <c r="Q295" s="183">
        <v>66454</v>
      </c>
      <c r="R295" s="183">
        <v>66454</v>
      </c>
      <c r="S295" s="183">
        <v>5919</v>
      </c>
      <c r="T295" s="184">
        <v>8.1799999999999998E-2</v>
      </c>
    </row>
    <row r="296" spans="1:20" s="185" customFormat="1" ht="16.5" thickBot="1">
      <c r="A296" s="349">
        <v>43230</v>
      </c>
      <c r="B296" s="183">
        <v>75791</v>
      </c>
      <c r="C296" s="183">
        <v>43243</v>
      </c>
      <c r="D296" s="184">
        <v>0.5706</v>
      </c>
      <c r="E296" s="183">
        <v>170204</v>
      </c>
      <c r="F296" s="183">
        <v>67740</v>
      </c>
      <c r="G296" s="184">
        <v>0.39800000000000002</v>
      </c>
      <c r="H296" s="183">
        <v>1321</v>
      </c>
      <c r="I296" s="183">
        <v>1153</v>
      </c>
      <c r="J296" s="184">
        <v>0.87280000000000002</v>
      </c>
      <c r="K296" s="183">
        <v>98</v>
      </c>
      <c r="L296" s="184">
        <v>7.4200000000000002E-2</v>
      </c>
      <c r="M296" s="183">
        <v>47</v>
      </c>
      <c r="N296" s="184">
        <v>3.56E-2</v>
      </c>
      <c r="O296" s="183">
        <v>8</v>
      </c>
      <c r="P296" s="183">
        <v>67740</v>
      </c>
      <c r="Q296" s="183">
        <v>62257</v>
      </c>
      <c r="R296" s="183">
        <v>62257</v>
      </c>
      <c r="S296" s="183">
        <v>5483</v>
      </c>
      <c r="T296" s="184">
        <v>8.09E-2</v>
      </c>
    </row>
    <row r="297" spans="1:20" s="185" customFormat="1" ht="16.5" thickBot="1">
      <c r="A297" s="349">
        <v>43231</v>
      </c>
      <c r="B297" s="183">
        <v>75678</v>
      </c>
      <c r="C297" s="183">
        <v>47873</v>
      </c>
      <c r="D297" s="184">
        <v>0.63260000000000005</v>
      </c>
      <c r="E297" s="183">
        <v>169973</v>
      </c>
      <c r="F297" s="183">
        <v>77671</v>
      </c>
      <c r="G297" s="184">
        <v>0.45700000000000002</v>
      </c>
      <c r="H297" s="183">
        <v>1176</v>
      </c>
      <c r="I297" s="183">
        <v>1006</v>
      </c>
      <c r="J297" s="184">
        <v>0.85540000000000005</v>
      </c>
      <c r="K297" s="183">
        <v>85</v>
      </c>
      <c r="L297" s="184">
        <v>7.2300000000000003E-2</v>
      </c>
      <c r="M297" s="183">
        <v>53</v>
      </c>
      <c r="N297" s="184">
        <v>4.5100000000000001E-2</v>
      </c>
      <c r="O297" s="183">
        <v>9</v>
      </c>
      <c r="P297" s="183">
        <v>77671</v>
      </c>
      <c r="Q297" s="183">
        <v>71654</v>
      </c>
      <c r="R297" s="183">
        <v>71654</v>
      </c>
      <c r="S297" s="183">
        <v>6017</v>
      </c>
      <c r="T297" s="184">
        <v>7.7499999999999999E-2</v>
      </c>
    </row>
    <row r="298" spans="1:20" s="185" customFormat="1" ht="16.5" thickBot="1">
      <c r="A298" s="349">
        <v>43232</v>
      </c>
      <c r="B298" s="183">
        <v>75601</v>
      </c>
      <c r="C298" s="183">
        <v>48197</v>
      </c>
      <c r="D298" s="184">
        <v>0.63749999999999996</v>
      </c>
      <c r="E298" s="183">
        <v>169826</v>
      </c>
      <c r="F298" s="183">
        <v>78356</v>
      </c>
      <c r="G298" s="184">
        <v>0.46139999999999998</v>
      </c>
      <c r="H298" s="183">
        <v>983</v>
      </c>
      <c r="I298" s="183">
        <v>853</v>
      </c>
      <c r="J298" s="184">
        <v>0.86780000000000002</v>
      </c>
      <c r="K298" s="183">
        <v>83</v>
      </c>
      <c r="L298" s="184">
        <v>8.4400000000000003E-2</v>
      </c>
      <c r="M298" s="183">
        <v>34</v>
      </c>
      <c r="N298" s="184">
        <v>3.4599999999999999E-2</v>
      </c>
      <c r="O298" s="183">
        <v>3</v>
      </c>
      <c r="P298" s="183">
        <v>78356</v>
      </c>
      <c r="Q298" s="183">
        <v>72098</v>
      </c>
      <c r="R298" s="183">
        <v>72098</v>
      </c>
      <c r="S298" s="183">
        <v>6258</v>
      </c>
      <c r="T298" s="184">
        <v>7.9899999999999999E-2</v>
      </c>
    </row>
    <row r="299" spans="1:20" s="185" customFormat="1" ht="16.5" thickBot="1">
      <c r="A299" s="349">
        <v>43233</v>
      </c>
      <c r="B299" s="183">
        <v>75486</v>
      </c>
      <c r="C299" s="183">
        <v>48032</v>
      </c>
      <c r="D299" s="184">
        <v>0.63629999999999998</v>
      </c>
      <c r="E299" s="183">
        <v>169649</v>
      </c>
      <c r="F299" s="183">
        <v>78088</v>
      </c>
      <c r="G299" s="184">
        <v>0.46029999999999999</v>
      </c>
      <c r="H299" s="183">
        <v>861</v>
      </c>
      <c r="I299" s="183">
        <v>774</v>
      </c>
      <c r="J299" s="184">
        <v>0.89900000000000002</v>
      </c>
      <c r="K299" s="183">
        <v>61</v>
      </c>
      <c r="L299" s="184">
        <v>7.0800000000000002E-2</v>
      </c>
      <c r="M299" s="183">
        <v>19</v>
      </c>
      <c r="N299" s="184">
        <v>2.2100000000000002E-2</v>
      </c>
      <c r="O299" s="183">
        <v>2</v>
      </c>
      <c r="P299" s="183">
        <v>78088</v>
      </c>
      <c r="Q299" s="183">
        <v>71846</v>
      </c>
      <c r="R299" s="183">
        <v>71846</v>
      </c>
      <c r="S299" s="183">
        <v>6242</v>
      </c>
      <c r="T299" s="184">
        <v>7.9899999999999999E-2</v>
      </c>
    </row>
    <row r="300" spans="1:20" s="185" customFormat="1" ht="16.5" thickBot="1">
      <c r="A300" s="349">
        <v>43234</v>
      </c>
      <c r="B300" s="183">
        <v>75327</v>
      </c>
      <c r="C300" s="183">
        <v>47618</v>
      </c>
      <c r="D300" s="184">
        <v>0.63219999999999998</v>
      </c>
      <c r="E300" s="183">
        <v>169389</v>
      </c>
      <c r="F300" s="183">
        <v>77214</v>
      </c>
      <c r="G300" s="184">
        <v>0.45579999999999998</v>
      </c>
      <c r="H300" s="183">
        <v>1033</v>
      </c>
      <c r="I300" s="183">
        <v>927</v>
      </c>
      <c r="J300" s="184">
        <v>0.89739999999999998</v>
      </c>
      <c r="K300" s="183">
        <v>72</v>
      </c>
      <c r="L300" s="184">
        <v>6.9699999999999998E-2</v>
      </c>
      <c r="M300" s="183">
        <v>14</v>
      </c>
      <c r="N300" s="184">
        <v>1.3599999999999999E-2</v>
      </c>
      <c r="O300" s="183">
        <v>2</v>
      </c>
      <c r="P300" s="183">
        <v>77214</v>
      </c>
      <c r="Q300" s="183">
        <v>70925</v>
      </c>
      <c r="R300" s="183">
        <v>70925</v>
      </c>
      <c r="S300" s="183">
        <v>6289</v>
      </c>
      <c r="T300" s="184">
        <v>8.14E-2</v>
      </c>
    </row>
    <row r="301" spans="1:20" s="185" customFormat="1" ht="18" thickBot="1">
      <c r="A301" s="349">
        <v>43235</v>
      </c>
      <c r="B301" s="198">
        <v>75170</v>
      </c>
      <c r="C301" s="198">
        <v>48120</v>
      </c>
      <c r="D301" s="199">
        <v>0.6401</v>
      </c>
      <c r="E301" s="198">
        <v>169112</v>
      </c>
      <c r="F301" s="198">
        <v>75100</v>
      </c>
      <c r="G301" s="199">
        <v>0.44409999999999999</v>
      </c>
      <c r="H301" s="198">
        <v>1226</v>
      </c>
      <c r="I301" s="198">
        <v>1092</v>
      </c>
      <c r="J301" s="199">
        <v>0.89070000000000005</v>
      </c>
      <c r="K301" s="198">
        <v>85</v>
      </c>
      <c r="L301" s="199">
        <v>6.93E-2</v>
      </c>
      <c r="M301" s="198">
        <v>27</v>
      </c>
      <c r="N301" s="199">
        <v>2.1999999999999999E-2</v>
      </c>
      <c r="O301" s="198">
        <v>7</v>
      </c>
      <c r="P301" s="198">
        <v>75100</v>
      </c>
      <c r="Q301" s="198">
        <v>68467</v>
      </c>
      <c r="R301" s="198">
        <v>68467</v>
      </c>
      <c r="S301" s="198">
        <v>6633</v>
      </c>
      <c r="T301" s="199">
        <v>8.8300000000000003E-2</v>
      </c>
    </row>
    <row r="302" spans="1:20" s="185" customFormat="1" ht="18" thickBot="1">
      <c r="A302" s="349">
        <v>43236</v>
      </c>
      <c r="B302" s="198">
        <v>75072</v>
      </c>
      <c r="C302" s="198">
        <v>45306</v>
      </c>
      <c r="D302" s="199">
        <v>0.60350000000000004</v>
      </c>
      <c r="E302" s="198">
        <v>168759</v>
      </c>
      <c r="F302" s="198">
        <v>69662</v>
      </c>
      <c r="G302" s="199">
        <v>0.4128</v>
      </c>
      <c r="H302" s="198">
        <v>1265</v>
      </c>
      <c r="I302" s="198">
        <v>1118</v>
      </c>
      <c r="J302" s="199">
        <v>0.88380000000000003</v>
      </c>
      <c r="K302" s="198">
        <v>104</v>
      </c>
      <c r="L302" s="199">
        <v>8.2199999999999995E-2</v>
      </c>
      <c r="M302" s="198">
        <v>24</v>
      </c>
      <c r="N302" s="199">
        <v>1.9E-2</v>
      </c>
      <c r="O302" s="198">
        <v>3</v>
      </c>
      <c r="P302" s="198">
        <v>69662</v>
      </c>
      <c r="Q302" s="198">
        <v>63284</v>
      </c>
      <c r="R302" s="198">
        <v>63284</v>
      </c>
      <c r="S302" s="198">
        <v>6378</v>
      </c>
      <c r="T302" s="199">
        <v>9.1600000000000001E-2</v>
      </c>
    </row>
    <row r="303" spans="1:20" s="185" customFormat="1" ht="16.5" thickBot="1">
      <c r="A303" s="349">
        <v>43237</v>
      </c>
      <c r="B303" s="183">
        <v>74955</v>
      </c>
      <c r="C303" s="183">
        <v>42268</v>
      </c>
      <c r="D303" s="184">
        <v>0.56389999999999996</v>
      </c>
      <c r="E303" s="183">
        <v>168511</v>
      </c>
      <c r="F303" s="183">
        <v>63353</v>
      </c>
      <c r="G303" s="184">
        <v>0.376</v>
      </c>
      <c r="H303" s="183">
        <v>1299</v>
      </c>
      <c r="I303" s="183">
        <v>1108</v>
      </c>
      <c r="J303" s="184">
        <v>0.85299999999999998</v>
      </c>
      <c r="K303" s="183">
        <v>129</v>
      </c>
      <c r="L303" s="184">
        <v>9.9299999999999999E-2</v>
      </c>
      <c r="M303" s="183">
        <v>46</v>
      </c>
      <c r="N303" s="184">
        <v>3.5400000000000001E-2</v>
      </c>
      <c r="O303" s="183">
        <v>3</v>
      </c>
      <c r="P303" s="183">
        <v>63353</v>
      </c>
      <c r="Q303" s="183">
        <v>57406</v>
      </c>
      <c r="R303" s="183">
        <v>57406</v>
      </c>
      <c r="S303" s="183">
        <v>5947</v>
      </c>
      <c r="T303" s="184">
        <v>9.3899999999999997E-2</v>
      </c>
    </row>
    <row r="304" spans="1:20" s="185" customFormat="1" ht="16.5" thickBot="1">
      <c r="A304" s="349">
        <v>43238</v>
      </c>
      <c r="B304" s="183">
        <v>74712</v>
      </c>
      <c r="C304" s="183">
        <v>47601</v>
      </c>
      <c r="D304" s="184">
        <v>0.6371</v>
      </c>
      <c r="E304" s="183">
        <v>167940</v>
      </c>
      <c r="F304" s="183">
        <v>74279</v>
      </c>
      <c r="G304" s="184">
        <v>0.44230000000000003</v>
      </c>
      <c r="H304" s="183">
        <v>1139</v>
      </c>
      <c r="I304" s="183">
        <v>958</v>
      </c>
      <c r="J304" s="184">
        <v>0.84109999999999996</v>
      </c>
      <c r="K304" s="183">
        <v>113</v>
      </c>
      <c r="L304" s="184">
        <v>9.9199999999999997E-2</v>
      </c>
      <c r="M304" s="183">
        <v>48</v>
      </c>
      <c r="N304" s="184">
        <v>4.2099999999999999E-2</v>
      </c>
      <c r="O304" s="183">
        <v>5</v>
      </c>
      <c r="P304" s="183">
        <v>74279</v>
      </c>
      <c r="Q304" s="183">
        <v>68023</v>
      </c>
      <c r="R304" s="183">
        <v>68023</v>
      </c>
      <c r="S304" s="183">
        <v>6256</v>
      </c>
      <c r="T304" s="184">
        <v>8.4199999999999997E-2</v>
      </c>
    </row>
    <row r="305" spans="1:20" s="185" customFormat="1" ht="16.5" thickBot="1">
      <c r="A305" s="349">
        <v>43239</v>
      </c>
      <c r="B305" s="183">
        <v>74491</v>
      </c>
      <c r="C305" s="183">
        <v>48195</v>
      </c>
      <c r="D305" s="184">
        <v>0.64700000000000002</v>
      </c>
      <c r="E305" s="183">
        <v>167417</v>
      </c>
      <c r="F305" s="183">
        <v>76097</v>
      </c>
      <c r="G305" s="184">
        <v>0.45450000000000002</v>
      </c>
      <c r="H305" s="183">
        <v>1065</v>
      </c>
      <c r="I305" s="183">
        <v>829</v>
      </c>
      <c r="J305" s="184">
        <v>0.77839999999999998</v>
      </c>
      <c r="K305" s="183">
        <v>129</v>
      </c>
      <c r="L305" s="184">
        <v>0.1211</v>
      </c>
      <c r="M305" s="183">
        <v>77</v>
      </c>
      <c r="N305" s="184">
        <v>7.2300000000000003E-2</v>
      </c>
      <c r="O305" s="183">
        <v>3</v>
      </c>
      <c r="P305" s="183">
        <v>76097</v>
      </c>
      <c r="Q305" s="183">
        <v>69112</v>
      </c>
      <c r="R305" s="183">
        <v>69112</v>
      </c>
      <c r="S305" s="183">
        <v>6985</v>
      </c>
      <c r="T305" s="184">
        <v>9.1800000000000007E-2</v>
      </c>
    </row>
    <row r="306" spans="1:20" s="185" customFormat="1" ht="16.5" thickBot="1">
      <c r="A306" s="349">
        <v>43240</v>
      </c>
      <c r="B306" s="183">
        <v>74271</v>
      </c>
      <c r="C306" s="183">
        <v>48112</v>
      </c>
      <c r="D306" s="184">
        <v>0.64780000000000004</v>
      </c>
      <c r="E306" s="183">
        <v>166926</v>
      </c>
      <c r="F306" s="183">
        <v>76113</v>
      </c>
      <c r="G306" s="184">
        <v>0.45600000000000002</v>
      </c>
      <c r="H306" s="183">
        <v>852</v>
      </c>
      <c r="I306" s="183">
        <v>739</v>
      </c>
      <c r="J306" s="184">
        <v>0.86739999999999995</v>
      </c>
      <c r="K306" s="183">
        <v>75</v>
      </c>
      <c r="L306" s="184">
        <v>8.7999999999999995E-2</v>
      </c>
      <c r="M306" s="183">
        <v>20</v>
      </c>
      <c r="N306" s="184">
        <v>2.35E-2</v>
      </c>
      <c r="O306" s="183">
        <v>10</v>
      </c>
      <c r="P306" s="183">
        <v>76113</v>
      </c>
      <c r="Q306" s="183">
        <v>69790</v>
      </c>
      <c r="R306" s="183">
        <v>69790</v>
      </c>
      <c r="S306" s="183">
        <v>6323</v>
      </c>
      <c r="T306" s="184">
        <v>8.3099999999999993E-2</v>
      </c>
    </row>
    <row r="307" spans="1:20" s="185" customFormat="1" ht="16.5" thickBot="1">
      <c r="A307" s="349">
        <v>43241</v>
      </c>
      <c r="B307" s="183">
        <v>74222</v>
      </c>
      <c r="C307" s="183">
        <v>47765</v>
      </c>
      <c r="D307" s="184">
        <v>0.64349999999999996</v>
      </c>
      <c r="E307" s="183">
        <v>166951</v>
      </c>
      <c r="F307" s="183">
        <v>75139</v>
      </c>
      <c r="G307" s="184">
        <v>0.4501</v>
      </c>
      <c r="H307" s="183">
        <v>1120</v>
      </c>
      <c r="I307" s="183">
        <v>971</v>
      </c>
      <c r="J307" s="184">
        <v>0.86699999999999999</v>
      </c>
      <c r="K307" s="183">
        <v>105</v>
      </c>
      <c r="L307" s="184">
        <v>9.3799999999999994E-2</v>
      </c>
      <c r="M307" s="183">
        <v>27</v>
      </c>
      <c r="N307" s="184">
        <v>2.41E-2</v>
      </c>
      <c r="O307" s="183">
        <v>7</v>
      </c>
      <c r="P307" s="183">
        <v>75139</v>
      </c>
      <c r="Q307" s="183">
        <v>69116</v>
      </c>
      <c r="R307" s="183">
        <v>69116</v>
      </c>
      <c r="S307" s="183">
        <v>6023</v>
      </c>
      <c r="T307" s="184">
        <v>8.0199999999999994E-2</v>
      </c>
    </row>
    <row r="308" spans="1:20" s="185" customFormat="1" ht="16.5" thickBot="1">
      <c r="A308" s="349">
        <v>43242</v>
      </c>
      <c r="B308" s="183">
        <v>74114</v>
      </c>
      <c r="C308" s="183">
        <v>47739</v>
      </c>
      <c r="D308" s="184">
        <v>0.64410000000000001</v>
      </c>
      <c r="E308" s="183">
        <v>166695</v>
      </c>
      <c r="F308" s="183">
        <v>79150</v>
      </c>
      <c r="G308" s="184">
        <v>0.4748</v>
      </c>
      <c r="H308" s="183">
        <v>1224</v>
      </c>
      <c r="I308" s="183">
        <v>1035</v>
      </c>
      <c r="J308" s="184">
        <v>0.84560000000000002</v>
      </c>
      <c r="K308" s="183">
        <v>137</v>
      </c>
      <c r="L308" s="184">
        <v>0.1119</v>
      </c>
      <c r="M308" s="183">
        <v>22</v>
      </c>
      <c r="N308" s="184">
        <v>1.7999999999999999E-2</v>
      </c>
      <c r="O308" s="183">
        <v>7</v>
      </c>
      <c r="P308" s="183">
        <v>79150</v>
      </c>
      <c r="Q308" s="183">
        <v>69897</v>
      </c>
      <c r="R308" s="183">
        <v>69897</v>
      </c>
      <c r="S308" s="183">
        <v>9253</v>
      </c>
      <c r="T308" s="184">
        <v>0.1169</v>
      </c>
    </row>
    <row r="309" spans="1:20" s="185" customFormat="1" ht="16.5" thickBot="1">
      <c r="A309" s="349">
        <v>43243</v>
      </c>
      <c r="B309" s="183">
        <v>74028</v>
      </c>
      <c r="C309" s="183">
        <v>46046</v>
      </c>
      <c r="D309" s="184">
        <v>0.622</v>
      </c>
      <c r="E309" s="183">
        <v>166648</v>
      </c>
      <c r="F309" s="183">
        <v>75365</v>
      </c>
      <c r="G309" s="184">
        <v>0.45219999999999999</v>
      </c>
      <c r="H309" s="183">
        <v>1455</v>
      </c>
      <c r="I309" s="183">
        <v>1194</v>
      </c>
      <c r="J309" s="184">
        <v>0.8206</v>
      </c>
      <c r="K309" s="183">
        <v>203</v>
      </c>
      <c r="L309" s="184">
        <v>0.13950000000000001</v>
      </c>
      <c r="M309" s="183">
        <v>33</v>
      </c>
      <c r="N309" s="184">
        <v>2.2700000000000001E-2</v>
      </c>
      <c r="O309" s="183">
        <v>4</v>
      </c>
      <c r="P309" s="183">
        <v>75365</v>
      </c>
      <c r="Q309" s="183">
        <v>67117</v>
      </c>
      <c r="R309" s="183">
        <v>67117</v>
      </c>
      <c r="S309" s="183">
        <v>8248</v>
      </c>
      <c r="T309" s="184">
        <v>0.1094</v>
      </c>
    </row>
    <row r="310" spans="1:20" s="185" customFormat="1" ht="16.5" thickBot="1">
      <c r="A310" s="349">
        <v>43244</v>
      </c>
      <c r="B310" s="183">
        <v>73791</v>
      </c>
      <c r="C310" s="183">
        <v>43456</v>
      </c>
      <c r="D310" s="184">
        <v>0.58889999999999998</v>
      </c>
      <c r="E310" s="183">
        <v>166097</v>
      </c>
      <c r="F310" s="183">
        <v>69424</v>
      </c>
      <c r="G310" s="184">
        <v>0.41799999999999998</v>
      </c>
      <c r="H310" s="183">
        <v>1408</v>
      </c>
      <c r="I310" s="183">
        <v>1184</v>
      </c>
      <c r="J310" s="184">
        <v>0.84089999999999998</v>
      </c>
      <c r="K310" s="183">
        <v>159</v>
      </c>
      <c r="L310" s="184">
        <v>0.1129</v>
      </c>
      <c r="M310" s="183">
        <v>42</v>
      </c>
      <c r="N310" s="184">
        <v>2.98E-2</v>
      </c>
      <c r="O310" s="183">
        <v>5</v>
      </c>
      <c r="P310" s="183">
        <v>69424</v>
      </c>
      <c r="Q310" s="183">
        <v>63136</v>
      </c>
      <c r="R310" s="183">
        <v>63136</v>
      </c>
      <c r="S310" s="183">
        <v>6288</v>
      </c>
      <c r="T310" s="184">
        <v>9.06E-2</v>
      </c>
    </row>
    <row r="311" spans="1:20" s="185" customFormat="1" ht="16.5" thickBot="1">
      <c r="A311" s="349">
        <v>43245</v>
      </c>
      <c r="B311" s="183">
        <v>76002</v>
      </c>
      <c r="C311" s="183">
        <v>49762</v>
      </c>
      <c r="D311" s="184">
        <v>0.65469999999999995</v>
      </c>
      <c r="E311" s="183">
        <v>169801</v>
      </c>
      <c r="F311" s="183">
        <v>82449</v>
      </c>
      <c r="G311" s="184">
        <v>0.48559999999999998</v>
      </c>
      <c r="H311" s="183">
        <v>1358</v>
      </c>
      <c r="I311" s="183">
        <v>1148</v>
      </c>
      <c r="J311" s="184">
        <v>0.84540000000000004</v>
      </c>
      <c r="K311" s="183">
        <v>135</v>
      </c>
      <c r="L311" s="184">
        <v>9.9400000000000002E-2</v>
      </c>
      <c r="M311" s="183">
        <v>39</v>
      </c>
      <c r="N311" s="184">
        <v>2.87E-2</v>
      </c>
      <c r="O311" s="183">
        <v>4</v>
      </c>
      <c r="P311" s="183">
        <v>82449</v>
      </c>
      <c r="Q311" s="183">
        <v>75031</v>
      </c>
      <c r="R311" s="183">
        <v>75031</v>
      </c>
      <c r="S311" s="183">
        <v>7418</v>
      </c>
      <c r="T311" s="184">
        <v>0.09</v>
      </c>
    </row>
    <row r="312" spans="1:20" s="185" customFormat="1" ht="16.5" thickBot="1">
      <c r="A312" s="349">
        <v>43246</v>
      </c>
      <c r="B312" s="183">
        <v>75927</v>
      </c>
      <c r="C312" s="183">
        <v>50315</v>
      </c>
      <c r="D312" s="184">
        <v>0.66269999999999996</v>
      </c>
      <c r="E312" s="183">
        <v>169604</v>
      </c>
      <c r="F312" s="183">
        <v>83659</v>
      </c>
      <c r="G312" s="184">
        <v>0.49330000000000002</v>
      </c>
      <c r="H312" s="183">
        <v>1185</v>
      </c>
      <c r="I312" s="183">
        <v>981</v>
      </c>
      <c r="J312" s="184">
        <v>0.82779999999999998</v>
      </c>
      <c r="K312" s="183">
        <v>111</v>
      </c>
      <c r="L312" s="184">
        <v>9.3700000000000006E-2</v>
      </c>
      <c r="M312" s="183">
        <v>66</v>
      </c>
      <c r="N312" s="184">
        <v>5.57E-2</v>
      </c>
      <c r="O312" s="183">
        <v>3</v>
      </c>
      <c r="P312" s="183">
        <v>83659</v>
      </c>
      <c r="Q312" s="183">
        <v>75515</v>
      </c>
      <c r="R312" s="183">
        <v>75515</v>
      </c>
      <c r="S312" s="183">
        <v>8144</v>
      </c>
      <c r="T312" s="184">
        <v>9.7299999999999998E-2</v>
      </c>
    </row>
    <row r="313" spans="1:20" s="185" customFormat="1" ht="16.5" thickBot="1">
      <c r="A313" s="349">
        <v>43248</v>
      </c>
      <c r="B313" s="183">
        <v>75705</v>
      </c>
      <c r="C313" s="183">
        <v>51144</v>
      </c>
      <c r="D313" s="184">
        <v>0.67559999999999998</v>
      </c>
      <c r="E313" s="183">
        <v>169213</v>
      </c>
      <c r="F313" s="183">
        <v>86548</v>
      </c>
      <c r="G313" s="184">
        <v>0.51149999999999995</v>
      </c>
      <c r="H313" s="183">
        <v>1287</v>
      </c>
      <c r="I313" s="183">
        <v>1131</v>
      </c>
      <c r="J313" s="184">
        <v>0.87880000000000003</v>
      </c>
      <c r="K313" s="183">
        <v>95</v>
      </c>
      <c r="L313" s="184">
        <v>7.3800000000000004E-2</v>
      </c>
      <c r="M313" s="183">
        <v>37</v>
      </c>
      <c r="N313" s="184">
        <v>2.87E-2</v>
      </c>
      <c r="O313" s="183">
        <v>4</v>
      </c>
      <c r="P313" s="183">
        <v>86548</v>
      </c>
      <c r="Q313" s="183">
        <v>78374</v>
      </c>
      <c r="R313" s="183">
        <v>78374</v>
      </c>
      <c r="S313" s="183">
        <v>8174</v>
      </c>
      <c r="T313" s="184">
        <v>9.4399999999999998E-2</v>
      </c>
    </row>
    <row r="314" spans="1:20" s="185" customFormat="1" ht="16.5" thickBot="1">
      <c r="A314" s="349">
        <v>43249</v>
      </c>
      <c r="B314" s="183">
        <v>75958</v>
      </c>
      <c r="C314" s="183">
        <v>50176</v>
      </c>
      <c r="D314" s="184">
        <v>0.66059999999999997</v>
      </c>
      <c r="E314" s="183">
        <v>169659</v>
      </c>
      <c r="F314" s="183">
        <v>84485</v>
      </c>
      <c r="G314" s="184">
        <v>0.498</v>
      </c>
      <c r="H314" s="183">
        <v>1347</v>
      </c>
      <c r="I314" s="183">
        <v>1176</v>
      </c>
      <c r="J314" s="184">
        <v>0.87309999999999999</v>
      </c>
      <c r="K314" s="183">
        <v>119</v>
      </c>
      <c r="L314" s="184">
        <v>8.8300000000000003E-2</v>
      </c>
      <c r="M314" s="183">
        <v>29</v>
      </c>
      <c r="N314" s="184">
        <v>2.1499999999999998E-2</v>
      </c>
      <c r="O314" s="183">
        <v>9</v>
      </c>
      <c r="P314" s="183">
        <v>84485</v>
      </c>
      <c r="Q314" s="183">
        <v>76703</v>
      </c>
      <c r="R314" s="183">
        <v>76703</v>
      </c>
      <c r="S314" s="183">
        <v>7782</v>
      </c>
      <c r="T314" s="184">
        <v>9.2100000000000001E-2</v>
      </c>
    </row>
    <row r="315" spans="1:20" s="185" customFormat="1" ht="16.5" thickBot="1">
      <c r="A315" s="349">
        <v>43250</v>
      </c>
      <c r="B315" s="183">
        <v>75628</v>
      </c>
      <c r="C315" s="183">
        <v>47021</v>
      </c>
      <c r="D315" s="184">
        <v>0.62170000000000003</v>
      </c>
      <c r="E315" s="183">
        <v>169002</v>
      </c>
      <c r="F315" s="183">
        <v>77176</v>
      </c>
      <c r="G315" s="184">
        <v>0.45669999999999999</v>
      </c>
      <c r="H315" s="183">
        <v>1371</v>
      </c>
      <c r="I315" s="183">
        <v>1217</v>
      </c>
      <c r="J315" s="184">
        <v>0.88770000000000004</v>
      </c>
      <c r="K315" s="183">
        <v>110</v>
      </c>
      <c r="L315" s="184">
        <v>8.0199999999999994E-2</v>
      </c>
      <c r="M315" s="183">
        <v>32</v>
      </c>
      <c r="N315" s="184">
        <v>2.3300000000000001E-2</v>
      </c>
      <c r="O315" s="183">
        <v>3</v>
      </c>
      <c r="P315" s="183">
        <v>77176</v>
      </c>
      <c r="Q315" s="183">
        <v>69829</v>
      </c>
      <c r="R315" s="183">
        <v>69829</v>
      </c>
      <c r="S315" s="183">
        <v>7347</v>
      </c>
      <c r="T315" s="184">
        <v>9.5200000000000007E-2</v>
      </c>
    </row>
    <row r="316" spans="1:20" s="185" customFormat="1" ht="16.5" thickBot="1">
      <c r="A316" s="349">
        <v>43251</v>
      </c>
      <c r="B316" s="183">
        <v>92974</v>
      </c>
      <c r="C316" s="183">
        <v>45740</v>
      </c>
      <c r="D316" s="184">
        <v>0.49199999999999999</v>
      </c>
      <c r="E316" s="183">
        <v>193074</v>
      </c>
      <c r="F316" s="183">
        <v>72851</v>
      </c>
      <c r="G316" s="184">
        <v>0.37730000000000002</v>
      </c>
      <c r="H316" s="183">
        <v>1435</v>
      </c>
      <c r="I316" s="183">
        <v>1241</v>
      </c>
      <c r="J316" s="184">
        <v>0.86480000000000001</v>
      </c>
      <c r="K316" s="183">
        <v>122</v>
      </c>
      <c r="L316" s="184">
        <v>8.5000000000000006E-2</v>
      </c>
      <c r="M316" s="183">
        <v>46</v>
      </c>
      <c r="N316" s="184">
        <v>3.2099999999999997E-2</v>
      </c>
      <c r="O316" s="183">
        <v>5</v>
      </c>
      <c r="P316" s="183">
        <v>72851</v>
      </c>
      <c r="Q316" s="183">
        <v>65820</v>
      </c>
      <c r="R316" s="183">
        <v>65820</v>
      </c>
      <c r="S316" s="183">
        <v>7031</v>
      </c>
      <c r="T316" s="184">
        <v>9.6500000000000002E-2</v>
      </c>
    </row>
    <row r="317" spans="1:20" s="185" customFormat="1" ht="16.5" thickBot="1">
      <c r="A317" s="349">
        <v>43252</v>
      </c>
      <c r="B317" s="183">
        <v>98091</v>
      </c>
      <c r="C317" s="183">
        <v>52576</v>
      </c>
      <c r="D317" s="184">
        <v>0.53600000000000003</v>
      </c>
      <c r="E317" s="183">
        <v>199703</v>
      </c>
      <c r="F317" s="183">
        <v>86504</v>
      </c>
      <c r="G317" s="184">
        <v>0.43319999999999997</v>
      </c>
      <c r="H317" s="183">
        <v>1550</v>
      </c>
      <c r="I317" s="183">
        <v>1252</v>
      </c>
      <c r="J317" s="184">
        <v>0.80769999999999997</v>
      </c>
      <c r="K317" s="183">
        <v>178</v>
      </c>
      <c r="L317" s="184">
        <v>0.1148</v>
      </c>
      <c r="M317" s="183">
        <v>66</v>
      </c>
      <c r="N317" s="184">
        <v>4.2599999999999999E-2</v>
      </c>
      <c r="O317" s="183">
        <v>12</v>
      </c>
      <c r="P317" s="183">
        <v>86504</v>
      </c>
      <c r="Q317" s="183">
        <v>79097</v>
      </c>
      <c r="R317" s="183">
        <v>79097</v>
      </c>
      <c r="S317" s="183">
        <v>7407</v>
      </c>
      <c r="T317" s="184">
        <v>8.5599999999999996E-2</v>
      </c>
    </row>
    <row r="318" spans="1:20" s="185" customFormat="1" ht="16.5" thickBot="1">
      <c r="A318" s="349">
        <v>43253</v>
      </c>
      <c r="B318" s="183">
        <v>98190</v>
      </c>
      <c r="C318" s="183">
        <v>53699</v>
      </c>
      <c r="D318" s="184">
        <v>0.54690000000000005</v>
      </c>
      <c r="E318" s="183">
        <v>199984</v>
      </c>
      <c r="F318" s="183">
        <v>88064</v>
      </c>
      <c r="G318" s="184">
        <v>0.44040000000000001</v>
      </c>
      <c r="H318" s="183">
        <v>1394</v>
      </c>
      <c r="I318" s="183">
        <v>1120</v>
      </c>
      <c r="J318" s="184">
        <v>0.8034</v>
      </c>
      <c r="K318" s="183">
        <v>163</v>
      </c>
      <c r="L318" s="184">
        <v>0.1169</v>
      </c>
      <c r="M318" s="183">
        <v>86</v>
      </c>
      <c r="N318" s="184">
        <v>6.1699999999999998E-2</v>
      </c>
      <c r="O318" s="183">
        <v>3</v>
      </c>
      <c r="P318" s="183">
        <v>88064</v>
      </c>
      <c r="Q318" s="183">
        <v>80209</v>
      </c>
      <c r="R318" s="183">
        <v>80209</v>
      </c>
      <c r="S318" s="183">
        <v>7855</v>
      </c>
      <c r="T318" s="184">
        <v>8.9200000000000002E-2</v>
      </c>
    </row>
    <row r="319" spans="1:20" s="185" customFormat="1" ht="16.5" thickBot="1">
      <c r="A319" s="349">
        <v>43254</v>
      </c>
      <c r="B319" s="183">
        <v>97226</v>
      </c>
      <c r="C319" s="183">
        <v>53974</v>
      </c>
      <c r="D319" s="184">
        <v>0.55510000000000004</v>
      </c>
      <c r="E319" s="183">
        <v>197745</v>
      </c>
      <c r="F319" s="183">
        <v>88289</v>
      </c>
      <c r="G319" s="184">
        <v>0.44650000000000001</v>
      </c>
      <c r="H319" s="183">
        <v>1126</v>
      </c>
      <c r="I319" s="183">
        <v>991</v>
      </c>
      <c r="J319" s="184">
        <v>0.88009999999999999</v>
      </c>
      <c r="K319" s="183">
        <v>104</v>
      </c>
      <c r="L319" s="184">
        <v>9.2399999999999996E-2</v>
      </c>
      <c r="M319" s="183">
        <v>21</v>
      </c>
      <c r="N319" s="184">
        <v>1.8700000000000001E-2</v>
      </c>
      <c r="O319" s="183">
        <v>0</v>
      </c>
      <c r="P319" s="183">
        <v>88289</v>
      </c>
      <c r="Q319" s="183">
        <v>80736</v>
      </c>
      <c r="R319" s="183">
        <v>80736</v>
      </c>
      <c r="S319" s="183">
        <v>7553</v>
      </c>
      <c r="T319" s="184">
        <v>8.5500000000000007E-2</v>
      </c>
    </row>
    <row r="320" spans="1:20" s="185" customFormat="1" ht="16.5" thickBot="1">
      <c r="A320" s="349">
        <v>43255</v>
      </c>
      <c r="B320" s="183">
        <v>96821</v>
      </c>
      <c r="C320" s="183">
        <v>55521</v>
      </c>
      <c r="D320" s="184">
        <v>0.57340000000000002</v>
      </c>
      <c r="E320" s="183">
        <v>196938</v>
      </c>
      <c r="F320" s="183">
        <v>89662</v>
      </c>
      <c r="G320" s="184">
        <v>0.45529999999999998</v>
      </c>
      <c r="H320" s="183">
        <v>1354</v>
      </c>
      <c r="I320" s="183">
        <v>1182</v>
      </c>
      <c r="J320" s="184">
        <v>0.873</v>
      </c>
      <c r="K320" s="183">
        <v>120</v>
      </c>
      <c r="L320" s="184">
        <v>8.8599999999999998E-2</v>
      </c>
      <c r="M320" s="183">
        <v>32</v>
      </c>
      <c r="N320" s="184">
        <v>2.3599999999999999E-2</v>
      </c>
      <c r="O320" s="183">
        <v>5</v>
      </c>
      <c r="P320" s="183">
        <v>89662</v>
      </c>
      <c r="Q320" s="183">
        <v>82327</v>
      </c>
      <c r="R320" s="183">
        <v>82327</v>
      </c>
      <c r="S320" s="183">
        <v>7335</v>
      </c>
      <c r="T320" s="184">
        <v>8.1799999999999998E-2</v>
      </c>
    </row>
    <row r="321" spans="1:20" s="185" customFormat="1" ht="17.25" customHeight="1" thickBot="1">
      <c r="A321" s="349">
        <v>43256</v>
      </c>
      <c r="B321" s="183">
        <v>99146</v>
      </c>
      <c r="C321" s="183">
        <v>63601</v>
      </c>
      <c r="D321" s="184">
        <v>0.64149999999999996</v>
      </c>
      <c r="E321" s="183">
        <v>200000</v>
      </c>
      <c r="F321" s="183">
        <v>101193</v>
      </c>
      <c r="G321" s="184">
        <v>0.50600000000000001</v>
      </c>
      <c r="H321" s="183">
        <v>1509</v>
      </c>
      <c r="I321" s="183">
        <v>1278</v>
      </c>
      <c r="J321" s="184">
        <v>0.84689999999999999</v>
      </c>
      <c r="K321" s="183">
        <v>168</v>
      </c>
      <c r="L321" s="184">
        <v>0.1113</v>
      </c>
      <c r="M321" s="183">
        <v>38</v>
      </c>
      <c r="N321" s="184">
        <v>2.52E-2</v>
      </c>
      <c r="O321" s="183">
        <v>4</v>
      </c>
      <c r="P321" s="183">
        <v>101193</v>
      </c>
      <c r="Q321" s="183">
        <v>93934</v>
      </c>
      <c r="R321" s="183">
        <v>93934</v>
      </c>
      <c r="S321" s="183">
        <v>7259</v>
      </c>
      <c r="T321" s="184">
        <v>7.17E-2</v>
      </c>
    </row>
    <row r="322" spans="1:20" s="185" customFormat="1" ht="16.5" thickBot="1">
      <c r="A322" s="349">
        <v>43257</v>
      </c>
      <c r="B322" s="183">
        <v>99156</v>
      </c>
      <c r="C322" s="183">
        <v>62179</v>
      </c>
      <c r="D322" s="184">
        <v>0.62709999999999999</v>
      </c>
      <c r="E322" s="183">
        <v>200000</v>
      </c>
      <c r="F322" s="183">
        <v>97693</v>
      </c>
      <c r="G322" s="184">
        <v>0.48849999999999999</v>
      </c>
      <c r="H322" s="183">
        <v>1625</v>
      </c>
      <c r="I322" s="183">
        <v>1401</v>
      </c>
      <c r="J322" s="184">
        <v>0.86219999999999997</v>
      </c>
      <c r="K322" s="183">
        <v>157</v>
      </c>
      <c r="L322" s="184">
        <v>9.6600000000000005E-2</v>
      </c>
      <c r="M322" s="183">
        <v>49</v>
      </c>
      <c r="N322" s="184">
        <v>3.0200000000000001E-2</v>
      </c>
      <c r="O322" s="183">
        <v>5</v>
      </c>
      <c r="P322" s="183">
        <v>97693</v>
      </c>
      <c r="Q322" s="183">
        <v>90622</v>
      </c>
      <c r="R322" s="183">
        <v>90622</v>
      </c>
      <c r="S322" s="183">
        <v>7071</v>
      </c>
      <c r="T322" s="184">
        <v>7.2400000000000006E-2</v>
      </c>
    </row>
    <row r="323" spans="1:20" s="185" customFormat="1" ht="16.5" thickBot="1">
      <c r="A323" s="349">
        <v>43258</v>
      </c>
      <c r="B323" s="183">
        <v>99306</v>
      </c>
      <c r="C323" s="183">
        <v>58479</v>
      </c>
      <c r="D323" s="184">
        <v>0.58889999999999998</v>
      </c>
      <c r="E323" s="183">
        <v>200000</v>
      </c>
      <c r="F323" s="183">
        <v>90032</v>
      </c>
      <c r="G323" s="184">
        <v>0.45019999999999999</v>
      </c>
      <c r="H323" s="183">
        <v>1587</v>
      </c>
      <c r="I323" s="183">
        <v>1334</v>
      </c>
      <c r="J323" s="184">
        <v>0.84060000000000001</v>
      </c>
      <c r="K323" s="183">
        <v>161</v>
      </c>
      <c r="L323" s="184">
        <v>0.1014</v>
      </c>
      <c r="M323" s="183">
        <v>58</v>
      </c>
      <c r="N323" s="184">
        <v>3.6499999999999998E-2</v>
      </c>
      <c r="O323" s="183">
        <v>7</v>
      </c>
      <c r="P323" s="183">
        <v>90032</v>
      </c>
      <c r="Q323" s="183">
        <v>83585</v>
      </c>
      <c r="R323" s="183">
        <v>83585</v>
      </c>
      <c r="S323" s="183">
        <v>6447</v>
      </c>
      <c r="T323" s="184">
        <v>7.1599999999999997E-2</v>
      </c>
    </row>
    <row r="324" spans="1:20" s="185" customFormat="1" ht="16.5" thickBot="1">
      <c r="A324" s="349">
        <v>43259</v>
      </c>
      <c r="B324" s="183">
        <v>99376</v>
      </c>
      <c r="C324" s="183">
        <v>65278</v>
      </c>
      <c r="D324" s="184">
        <v>0.65690000000000004</v>
      </c>
      <c r="E324" s="183">
        <v>200000</v>
      </c>
      <c r="F324" s="183">
        <v>102918</v>
      </c>
      <c r="G324" s="184">
        <v>0.51459999999999995</v>
      </c>
      <c r="H324" s="183">
        <v>1656</v>
      </c>
      <c r="I324" s="183">
        <v>1320</v>
      </c>
      <c r="J324" s="184">
        <v>0.79710000000000003</v>
      </c>
      <c r="K324" s="183">
        <v>220</v>
      </c>
      <c r="L324" s="184">
        <v>0.13289999999999999</v>
      </c>
      <c r="M324" s="183">
        <v>74</v>
      </c>
      <c r="N324" s="184">
        <v>4.4699999999999997E-2</v>
      </c>
      <c r="O324" s="183">
        <v>8</v>
      </c>
      <c r="P324" s="183">
        <v>102918</v>
      </c>
      <c r="Q324" s="183">
        <v>96292</v>
      </c>
      <c r="R324" s="183">
        <v>96292</v>
      </c>
      <c r="S324" s="183">
        <v>6626</v>
      </c>
      <c r="T324" s="184">
        <v>6.4399999999999999E-2</v>
      </c>
    </row>
    <row r="325" spans="1:20" s="185" customFormat="1" ht="16.5" thickBot="1">
      <c r="A325" s="349">
        <v>43260</v>
      </c>
      <c r="B325" s="183">
        <v>99685</v>
      </c>
      <c r="C325" s="183">
        <v>65827</v>
      </c>
      <c r="D325" s="184">
        <v>0.66039999999999999</v>
      </c>
      <c r="E325" s="183">
        <v>200000</v>
      </c>
      <c r="F325" s="183">
        <v>103893</v>
      </c>
      <c r="G325" s="184">
        <v>0.51949999999999996</v>
      </c>
      <c r="H325" s="183">
        <v>1575</v>
      </c>
      <c r="I325" s="183">
        <v>1146</v>
      </c>
      <c r="J325" s="184">
        <v>0.72760000000000002</v>
      </c>
      <c r="K325" s="183">
        <v>244</v>
      </c>
      <c r="L325" s="184">
        <v>0.15490000000000001</v>
      </c>
      <c r="M325" s="183">
        <v>109</v>
      </c>
      <c r="N325" s="184">
        <v>6.9199999999999998E-2</v>
      </c>
      <c r="O325" s="183">
        <v>14</v>
      </c>
      <c r="P325" s="183">
        <v>103893</v>
      </c>
      <c r="Q325" s="183">
        <v>96086</v>
      </c>
      <c r="R325" s="183">
        <v>96086</v>
      </c>
      <c r="S325" s="183">
        <v>7807</v>
      </c>
      <c r="T325" s="184">
        <v>7.51E-2</v>
      </c>
    </row>
    <row r="326" spans="1:20" s="185" customFormat="1" ht="15.75">
      <c r="A326" s="349">
        <v>43261</v>
      </c>
      <c r="B326" s="290"/>
      <c r="C326" s="290"/>
      <c r="D326" s="291"/>
      <c r="E326" s="290"/>
      <c r="F326" s="290"/>
      <c r="G326" s="291"/>
      <c r="H326" s="290">
        <v>1304</v>
      </c>
      <c r="I326" s="290"/>
      <c r="J326" s="291"/>
      <c r="K326" s="290"/>
      <c r="L326" s="291"/>
      <c r="M326" s="290"/>
      <c r="N326" s="291"/>
      <c r="O326" s="290"/>
      <c r="P326" s="290"/>
      <c r="Q326" s="290"/>
      <c r="R326" s="290"/>
      <c r="S326" s="290"/>
      <c r="T326" s="291"/>
    </row>
    <row r="327" spans="1:20" s="185" customFormat="1" ht="16.5" thickBot="1">
      <c r="A327" s="349">
        <v>43262</v>
      </c>
      <c r="B327" s="183">
        <v>99491</v>
      </c>
      <c r="C327" s="183">
        <v>63788</v>
      </c>
      <c r="D327" s="184">
        <v>0.6411</v>
      </c>
      <c r="E327" s="183">
        <v>199836</v>
      </c>
      <c r="F327" s="183">
        <v>100301</v>
      </c>
      <c r="G327" s="184">
        <v>0.50190000000000001</v>
      </c>
      <c r="H327" s="183">
        <v>1616</v>
      </c>
      <c r="I327" s="183">
        <v>1357</v>
      </c>
      <c r="J327" s="184">
        <v>0.8397</v>
      </c>
      <c r="K327" s="183">
        <v>189</v>
      </c>
      <c r="L327" s="184">
        <v>0.11700000000000001</v>
      </c>
      <c r="M327" s="183">
        <v>35</v>
      </c>
      <c r="N327" s="184">
        <v>2.1700000000000001E-2</v>
      </c>
      <c r="O327" s="183">
        <v>11</v>
      </c>
      <c r="P327" s="183">
        <v>100301</v>
      </c>
      <c r="Q327" s="183">
        <v>93460</v>
      </c>
      <c r="R327" s="183">
        <v>93460</v>
      </c>
      <c r="S327" s="183">
        <v>6841</v>
      </c>
      <c r="T327" s="184">
        <v>6.8199999999999997E-2</v>
      </c>
    </row>
    <row r="328" spans="1:20" s="185" customFormat="1" ht="16.5" thickBot="1">
      <c r="A328" s="349">
        <v>43263</v>
      </c>
      <c r="B328" s="183">
        <v>99427</v>
      </c>
      <c r="C328" s="183">
        <v>62408</v>
      </c>
      <c r="D328" s="184">
        <v>0.62770000000000004</v>
      </c>
      <c r="E328" s="183">
        <v>200009</v>
      </c>
      <c r="F328" s="183">
        <v>97739</v>
      </c>
      <c r="G328" s="184">
        <v>0.48870000000000002</v>
      </c>
      <c r="H328" s="183">
        <v>1697</v>
      </c>
      <c r="I328" s="183">
        <v>1419</v>
      </c>
      <c r="J328" s="184">
        <v>0.83620000000000005</v>
      </c>
      <c r="K328" s="183">
        <v>196</v>
      </c>
      <c r="L328" s="184">
        <v>0.11550000000000001</v>
      </c>
      <c r="M328" s="183">
        <v>47</v>
      </c>
      <c r="N328" s="184">
        <v>2.7699999999999999E-2</v>
      </c>
      <c r="O328" s="183">
        <v>8</v>
      </c>
      <c r="P328" s="183">
        <v>97739</v>
      </c>
      <c r="Q328" s="183">
        <v>91308</v>
      </c>
      <c r="R328" s="183">
        <v>91308</v>
      </c>
      <c r="S328" s="183">
        <v>6431</v>
      </c>
      <c r="T328" s="184">
        <v>6.5799999999999997E-2</v>
      </c>
    </row>
    <row r="329" spans="1:20" s="185" customFormat="1" ht="16.5" thickBot="1">
      <c r="A329" s="349">
        <v>43264</v>
      </c>
      <c r="B329" s="183">
        <v>98966</v>
      </c>
      <c r="C329" s="183">
        <v>57484</v>
      </c>
      <c r="D329" s="184">
        <v>0.58079999999999998</v>
      </c>
      <c r="E329" s="183">
        <v>199124</v>
      </c>
      <c r="F329" s="183">
        <v>88819</v>
      </c>
      <c r="G329" s="184">
        <v>0.44600000000000001</v>
      </c>
      <c r="H329" s="183">
        <v>1763</v>
      </c>
      <c r="I329" s="183">
        <v>1426</v>
      </c>
      <c r="J329" s="184">
        <v>0.80879999999999996</v>
      </c>
      <c r="K329" s="183">
        <v>219</v>
      </c>
      <c r="L329" s="184">
        <v>0.1242</v>
      </c>
      <c r="M329" s="183">
        <v>67</v>
      </c>
      <c r="N329" s="184">
        <v>3.7999999999999999E-2</v>
      </c>
      <c r="O329" s="183">
        <v>20</v>
      </c>
      <c r="P329" s="183">
        <v>88819</v>
      </c>
      <c r="Q329" s="183">
        <v>38988</v>
      </c>
      <c r="R329" s="183">
        <v>38988</v>
      </c>
      <c r="S329" s="183">
        <v>49831</v>
      </c>
      <c r="T329" s="213">
        <v>0.56100000000000005</v>
      </c>
    </row>
    <row r="330" spans="1:20" s="185" customFormat="1" ht="16.5" thickBot="1">
      <c r="A330" s="349">
        <v>43265</v>
      </c>
      <c r="B330" s="183">
        <v>98635</v>
      </c>
      <c r="C330" s="183">
        <v>46863</v>
      </c>
      <c r="D330" s="184">
        <v>0.47510000000000002</v>
      </c>
      <c r="E330" s="183">
        <v>198549</v>
      </c>
      <c r="F330" s="183">
        <v>69216</v>
      </c>
      <c r="G330" s="184">
        <v>0.34860000000000002</v>
      </c>
      <c r="H330" s="183">
        <v>1753</v>
      </c>
      <c r="I330" s="183">
        <v>1445</v>
      </c>
      <c r="J330" s="184">
        <v>0.82430000000000003</v>
      </c>
      <c r="K330" s="183">
        <v>203</v>
      </c>
      <c r="L330" s="184">
        <v>0.1158</v>
      </c>
      <c r="M330" s="183">
        <v>63</v>
      </c>
      <c r="N330" s="184">
        <v>3.5900000000000001E-2</v>
      </c>
      <c r="O330" s="183">
        <v>16</v>
      </c>
      <c r="P330" s="183">
        <v>69216</v>
      </c>
      <c r="Q330" s="183">
        <v>30885</v>
      </c>
      <c r="R330" s="183">
        <v>30885</v>
      </c>
      <c r="S330" s="183">
        <v>38331</v>
      </c>
      <c r="T330" s="161">
        <v>0.55379999999999996</v>
      </c>
    </row>
    <row r="331" spans="1:20" s="185" customFormat="1" ht="16.5" thickBot="1">
      <c r="A331" s="349">
        <v>43266</v>
      </c>
      <c r="B331" s="183">
        <v>98459</v>
      </c>
      <c r="C331" s="183">
        <v>48046</v>
      </c>
      <c r="D331" s="184">
        <v>0.48799999999999999</v>
      </c>
      <c r="E331" s="183">
        <v>198244</v>
      </c>
      <c r="F331" s="183">
        <v>71517</v>
      </c>
      <c r="G331" s="184">
        <v>0.36080000000000001</v>
      </c>
      <c r="H331" s="183">
        <v>1833</v>
      </c>
      <c r="I331" s="183">
        <v>1469</v>
      </c>
      <c r="J331" s="184">
        <v>0.8014</v>
      </c>
      <c r="K331" s="183">
        <v>222</v>
      </c>
      <c r="L331" s="184">
        <v>0.1211</v>
      </c>
      <c r="M331" s="183">
        <v>73</v>
      </c>
      <c r="N331" s="184">
        <v>3.9800000000000002E-2</v>
      </c>
      <c r="O331" s="183">
        <v>27</v>
      </c>
      <c r="P331" s="183">
        <v>71517</v>
      </c>
      <c r="Q331" s="183">
        <v>31304</v>
      </c>
      <c r="R331" s="183">
        <v>31304</v>
      </c>
      <c r="S331" s="183">
        <v>40213</v>
      </c>
      <c r="T331" s="161">
        <v>0.56230000000000002</v>
      </c>
    </row>
    <row r="332" spans="1:20" s="185" customFormat="1" ht="16.5" thickBot="1">
      <c r="A332" s="349">
        <v>43267</v>
      </c>
      <c r="B332" s="183">
        <v>98085</v>
      </c>
      <c r="C332" s="183">
        <v>62470</v>
      </c>
      <c r="D332" s="184">
        <v>0.63690000000000002</v>
      </c>
      <c r="E332" s="183">
        <v>197366</v>
      </c>
      <c r="F332" s="183">
        <v>97557</v>
      </c>
      <c r="G332" s="184">
        <v>0.49430000000000002</v>
      </c>
      <c r="H332" s="183">
        <v>1922</v>
      </c>
      <c r="I332" s="183">
        <v>1224</v>
      </c>
      <c r="J332" s="184">
        <v>0.63680000000000003</v>
      </c>
      <c r="K332" s="183">
        <v>446</v>
      </c>
      <c r="L332" s="184">
        <v>0.23200000000000001</v>
      </c>
      <c r="M332" s="183">
        <v>134</v>
      </c>
      <c r="N332" s="184">
        <v>6.9699999999999998E-2</v>
      </c>
      <c r="O332" s="183">
        <v>54</v>
      </c>
      <c r="P332" s="183">
        <v>97557</v>
      </c>
      <c r="Q332" s="183">
        <v>41452</v>
      </c>
      <c r="R332" s="183">
        <v>41452</v>
      </c>
      <c r="S332" s="183">
        <v>56105</v>
      </c>
      <c r="T332" s="161">
        <v>0.57509999999999994</v>
      </c>
    </row>
    <row r="333" spans="1:20" s="185" customFormat="1" ht="16.5" thickBot="1">
      <c r="A333" s="349">
        <v>43268</v>
      </c>
      <c r="B333" s="183">
        <v>97242</v>
      </c>
      <c r="C333" s="183">
        <v>62775</v>
      </c>
      <c r="D333" s="184">
        <v>0.64559999999999995</v>
      </c>
      <c r="E333" s="183">
        <v>195461</v>
      </c>
      <c r="F333" s="183">
        <v>98920</v>
      </c>
      <c r="G333" s="184">
        <v>0.50609999999999999</v>
      </c>
      <c r="H333" s="183">
        <v>1413</v>
      </c>
      <c r="I333" s="183">
        <v>1112</v>
      </c>
      <c r="J333" s="184">
        <v>0.78700000000000003</v>
      </c>
      <c r="K333" s="183">
        <v>191</v>
      </c>
      <c r="L333" s="184">
        <v>0.13519999999999999</v>
      </c>
      <c r="M333" s="183">
        <v>71</v>
      </c>
      <c r="N333" s="184">
        <v>5.0200000000000002E-2</v>
      </c>
      <c r="O333" s="183">
        <v>6</v>
      </c>
      <c r="P333" s="183">
        <v>98920</v>
      </c>
      <c r="Q333" s="183">
        <v>91125</v>
      </c>
      <c r="R333" s="183">
        <v>91125</v>
      </c>
      <c r="S333" s="183">
        <v>7795</v>
      </c>
      <c r="T333" s="184">
        <v>7.8799999999999995E-2</v>
      </c>
    </row>
    <row r="334" spans="1:20" s="185" customFormat="1" ht="16.5" thickBot="1">
      <c r="A334" s="349">
        <v>43269</v>
      </c>
      <c r="B334" s="183">
        <v>96887</v>
      </c>
      <c r="C334" s="183">
        <v>62708</v>
      </c>
      <c r="D334" s="184">
        <v>0.6472</v>
      </c>
      <c r="E334" s="183">
        <v>194687</v>
      </c>
      <c r="F334" s="183">
        <v>98932</v>
      </c>
      <c r="G334" s="184">
        <v>0.50819999999999999</v>
      </c>
      <c r="H334" s="183">
        <v>1159</v>
      </c>
      <c r="I334" s="183">
        <v>992</v>
      </c>
      <c r="J334" s="184">
        <v>0.85589999999999999</v>
      </c>
      <c r="K334" s="183">
        <v>133</v>
      </c>
      <c r="L334" s="184">
        <v>0.1148</v>
      </c>
      <c r="M334" s="183">
        <v>16</v>
      </c>
      <c r="N334" s="184">
        <v>1.38E-2</v>
      </c>
      <c r="O334" s="183">
        <v>6</v>
      </c>
      <c r="P334" s="183">
        <v>98932</v>
      </c>
      <c r="Q334" s="183">
        <v>91101</v>
      </c>
      <c r="R334" s="183">
        <v>91101</v>
      </c>
      <c r="S334" s="183">
        <v>7831</v>
      </c>
      <c r="T334" s="184">
        <v>7.9200000000000007E-2</v>
      </c>
    </row>
    <row r="335" spans="1:20" s="185" customFormat="1" ht="16.5" thickBot="1">
      <c r="A335" s="349">
        <v>43270</v>
      </c>
      <c r="B335" s="183">
        <v>96623</v>
      </c>
      <c r="C335" s="183">
        <v>62456</v>
      </c>
      <c r="D335" s="184">
        <v>0.64639999999999997</v>
      </c>
      <c r="E335" s="183">
        <v>194226</v>
      </c>
      <c r="F335" s="183">
        <v>94843</v>
      </c>
      <c r="G335" s="184">
        <v>0.48830000000000001</v>
      </c>
      <c r="H335" s="183">
        <v>1351</v>
      </c>
      <c r="I335" s="183">
        <v>1173</v>
      </c>
      <c r="J335" s="184">
        <v>0.86819999999999997</v>
      </c>
      <c r="K335" s="183">
        <v>138</v>
      </c>
      <c r="L335" s="184">
        <v>0.1021</v>
      </c>
      <c r="M335" s="183">
        <v>22</v>
      </c>
      <c r="N335" s="184">
        <v>1.6299999999999999E-2</v>
      </c>
      <c r="O335" s="183">
        <v>5</v>
      </c>
      <c r="P335" s="183">
        <v>94843</v>
      </c>
      <c r="Q335" s="183">
        <v>89844</v>
      </c>
      <c r="R335" s="183">
        <v>89844</v>
      </c>
      <c r="S335" s="183">
        <v>4999</v>
      </c>
      <c r="T335" s="184">
        <v>5.2699999999999997E-2</v>
      </c>
    </row>
    <row r="336" spans="1:20" s="185" customFormat="1" ht="18" thickBot="1">
      <c r="A336" s="349">
        <v>43271</v>
      </c>
      <c r="B336" s="198">
        <v>96296</v>
      </c>
      <c r="C336" s="198">
        <v>60241</v>
      </c>
      <c r="D336" s="199">
        <v>0.62560000000000004</v>
      </c>
      <c r="E336" s="198">
        <v>193504</v>
      </c>
      <c r="F336" s="198">
        <v>90804</v>
      </c>
      <c r="G336" s="199">
        <v>0.46929999999999999</v>
      </c>
      <c r="H336" s="198">
        <v>1545</v>
      </c>
      <c r="I336" s="198">
        <v>1360</v>
      </c>
      <c r="J336" s="199">
        <v>0.88029999999999997</v>
      </c>
      <c r="K336" s="198">
        <v>133</v>
      </c>
      <c r="L336" s="199">
        <v>8.6099999999999996E-2</v>
      </c>
      <c r="M336" s="198">
        <v>36</v>
      </c>
      <c r="N336" s="199">
        <v>2.3300000000000001E-2</v>
      </c>
      <c r="O336" s="198">
        <v>2</v>
      </c>
      <c r="P336" s="198">
        <v>90804</v>
      </c>
      <c r="Q336" s="198">
        <v>80848</v>
      </c>
      <c r="R336" s="198">
        <v>80848</v>
      </c>
      <c r="S336" s="198">
        <v>9956</v>
      </c>
      <c r="T336" s="199">
        <v>0.1096</v>
      </c>
    </row>
    <row r="337" spans="1:20" s="185" customFormat="1" ht="16.5" thickBot="1">
      <c r="A337" s="349">
        <v>43272</v>
      </c>
      <c r="B337" s="183">
        <v>96143</v>
      </c>
      <c r="C337" s="183">
        <v>56969</v>
      </c>
      <c r="D337" s="184">
        <v>0.59250000000000003</v>
      </c>
      <c r="E337" s="183">
        <v>193127</v>
      </c>
      <c r="F337" s="183">
        <v>84510</v>
      </c>
      <c r="G337" s="184">
        <v>0.43759999999999999</v>
      </c>
      <c r="H337" s="183">
        <v>1672</v>
      </c>
      <c r="I337" s="183">
        <v>1420</v>
      </c>
      <c r="J337" s="184">
        <v>0.84930000000000005</v>
      </c>
      <c r="K337" s="183">
        <v>172</v>
      </c>
      <c r="L337" s="184">
        <v>0.10290000000000001</v>
      </c>
      <c r="M337" s="183">
        <v>31</v>
      </c>
      <c r="N337" s="184">
        <v>1.8499999999999999E-2</v>
      </c>
      <c r="O337" s="183">
        <v>29</v>
      </c>
      <c r="P337" s="183">
        <v>84510</v>
      </c>
      <c r="Q337" s="183">
        <v>75422</v>
      </c>
      <c r="R337" s="183">
        <v>75422</v>
      </c>
      <c r="S337" s="183">
        <v>9088</v>
      </c>
      <c r="T337" s="184">
        <v>0.1075</v>
      </c>
    </row>
    <row r="338" spans="1:20" s="185" customFormat="1" ht="16.5" thickBot="1">
      <c r="A338" s="349">
        <v>43273</v>
      </c>
      <c r="B338" s="183">
        <v>95769</v>
      </c>
      <c r="C338" s="183">
        <v>62333</v>
      </c>
      <c r="D338" s="184">
        <v>0.65090000000000003</v>
      </c>
      <c r="E338" s="183">
        <v>192332</v>
      </c>
      <c r="F338" s="183">
        <v>94082</v>
      </c>
      <c r="G338" s="184">
        <v>0.48920000000000002</v>
      </c>
      <c r="H338" s="183">
        <v>1602</v>
      </c>
      <c r="I338" s="183">
        <v>1348</v>
      </c>
      <c r="J338" s="184">
        <v>0.84140000000000004</v>
      </c>
      <c r="K338" s="183">
        <v>167</v>
      </c>
      <c r="L338" s="184">
        <v>0.1042</v>
      </c>
      <c r="M338" s="183">
        <v>48</v>
      </c>
      <c r="N338" s="184">
        <v>0.03</v>
      </c>
      <c r="O338" s="183">
        <v>9</v>
      </c>
      <c r="P338" s="183">
        <v>94082</v>
      </c>
      <c r="Q338" s="183">
        <v>83453</v>
      </c>
      <c r="R338" s="183">
        <v>83453</v>
      </c>
      <c r="S338" s="183">
        <v>10629</v>
      </c>
      <c r="T338" s="184">
        <v>0.113</v>
      </c>
    </row>
    <row r="339" spans="1:20" s="185" customFormat="1" ht="16.5" thickBot="1">
      <c r="A339" s="349">
        <v>43274</v>
      </c>
      <c r="B339" s="183">
        <v>95692</v>
      </c>
      <c r="C339" s="183">
        <v>62643</v>
      </c>
      <c r="D339" s="184">
        <v>0.65459999999999996</v>
      </c>
      <c r="E339" s="183">
        <v>192340</v>
      </c>
      <c r="F339" s="183">
        <v>94809</v>
      </c>
      <c r="G339" s="184">
        <v>0.4929</v>
      </c>
      <c r="H339" s="183">
        <v>1536</v>
      </c>
      <c r="I339" s="183">
        <v>1232</v>
      </c>
      <c r="J339" s="184">
        <v>0.80210000000000004</v>
      </c>
      <c r="K339" s="183">
        <v>197</v>
      </c>
      <c r="L339" s="184">
        <v>0.1283</v>
      </c>
      <c r="M339" s="183">
        <v>65</v>
      </c>
      <c r="N339" s="184">
        <v>4.2299999999999997E-2</v>
      </c>
      <c r="O339" s="183">
        <v>10</v>
      </c>
      <c r="P339" s="183">
        <v>94809</v>
      </c>
      <c r="Q339" s="183">
        <v>83614</v>
      </c>
      <c r="R339" s="183">
        <v>83614</v>
      </c>
      <c r="S339" s="183">
        <v>11195</v>
      </c>
      <c r="T339" s="184">
        <v>0.1181</v>
      </c>
    </row>
    <row r="340" spans="1:20" s="185" customFormat="1" ht="16.5" thickBot="1">
      <c r="A340" s="349">
        <v>43275</v>
      </c>
      <c r="B340" s="183">
        <v>95843</v>
      </c>
      <c r="C340" s="183">
        <v>62675</v>
      </c>
      <c r="D340" s="184">
        <v>0.65390000000000004</v>
      </c>
      <c r="E340" s="183">
        <v>192803</v>
      </c>
      <c r="F340" s="183">
        <v>94959</v>
      </c>
      <c r="G340" s="184">
        <v>0.49249999999999999</v>
      </c>
      <c r="H340" s="183">
        <v>1272</v>
      </c>
      <c r="I340" s="183">
        <v>1095</v>
      </c>
      <c r="J340" s="184">
        <v>0.86080000000000001</v>
      </c>
      <c r="K340" s="183">
        <v>140</v>
      </c>
      <c r="L340" s="184">
        <v>0.1101</v>
      </c>
      <c r="M340" s="183">
        <v>21</v>
      </c>
      <c r="N340" s="184">
        <v>1.6500000000000001E-2</v>
      </c>
      <c r="O340" s="183">
        <v>1</v>
      </c>
      <c r="P340" s="183">
        <v>94959</v>
      </c>
      <c r="Q340" s="183">
        <v>83650</v>
      </c>
      <c r="R340" s="183">
        <v>83650</v>
      </c>
      <c r="S340" s="183">
        <v>11309</v>
      </c>
      <c r="T340" s="184">
        <v>0.1191</v>
      </c>
    </row>
    <row r="341" spans="1:20" s="185" customFormat="1" ht="16.5" thickBot="1">
      <c r="A341" s="349">
        <v>43276</v>
      </c>
      <c r="B341" s="183">
        <v>95362</v>
      </c>
      <c r="C341" s="183">
        <v>61876</v>
      </c>
      <c r="D341" s="184">
        <v>0.64890000000000003</v>
      </c>
      <c r="E341" s="183">
        <v>191925</v>
      </c>
      <c r="F341" s="183">
        <v>93337</v>
      </c>
      <c r="G341" s="184">
        <v>0.48630000000000001</v>
      </c>
      <c r="H341" s="183">
        <v>1627</v>
      </c>
      <c r="I341" s="183">
        <v>1420</v>
      </c>
      <c r="J341" s="184">
        <v>0.87280000000000002</v>
      </c>
      <c r="K341" s="183">
        <v>160</v>
      </c>
      <c r="L341" s="184">
        <v>9.8299999999999998E-2</v>
      </c>
      <c r="M341" s="183">
        <v>28</v>
      </c>
      <c r="N341" s="184">
        <v>1.72E-2</v>
      </c>
      <c r="O341" s="183">
        <v>4</v>
      </c>
      <c r="P341" s="183">
        <v>93337</v>
      </c>
      <c r="Q341" s="183">
        <v>82079</v>
      </c>
      <c r="R341" s="183">
        <v>82079</v>
      </c>
      <c r="S341" s="183">
        <v>11258</v>
      </c>
      <c r="T341" s="184">
        <v>0.1206</v>
      </c>
    </row>
    <row r="342" spans="1:20" s="185" customFormat="1" ht="18" thickBot="1">
      <c r="A342" s="349">
        <v>43277</v>
      </c>
      <c r="B342" s="198">
        <v>95369</v>
      </c>
      <c r="C342" s="198">
        <v>60430</v>
      </c>
      <c r="D342" s="199">
        <v>0.63360000000000005</v>
      </c>
      <c r="E342" s="198">
        <v>191954</v>
      </c>
      <c r="F342" s="198">
        <v>90499</v>
      </c>
      <c r="G342" s="199">
        <v>0.47149999999999997</v>
      </c>
      <c r="H342" s="198">
        <v>1762</v>
      </c>
      <c r="I342" s="198">
        <v>1503</v>
      </c>
      <c r="J342" s="199">
        <v>0.85299999999999998</v>
      </c>
      <c r="K342" s="198">
        <v>198</v>
      </c>
      <c r="L342" s="199">
        <v>0.1124</v>
      </c>
      <c r="M342" s="198">
        <v>35</v>
      </c>
      <c r="N342" s="199">
        <v>1.9900000000000001E-2</v>
      </c>
      <c r="O342" s="198">
        <v>6</v>
      </c>
      <c r="P342" s="198">
        <v>90499</v>
      </c>
      <c r="Q342" s="198">
        <v>80113</v>
      </c>
      <c r="R342" s="198">
        <v>80113</v>
      </c>
      <c r="S342" s="198">
        <v>10386</v>
      </c>
      <c r="T342" s="199">
        <v>0.1148</v>
      </c>
    </row>
    <row r="343" spans="1:20" s="185" customFormat="1" ht="18" thickBot="1">
      <c r="A343" s="349">
        <v>43278</v>
      </c>
      <c r="B343" s="198">
        <v>95223</v>
      </c>
      <c r="C343" s="198">
        <v>57481</v>
      </c>
      <c r="D343" s="199">
        <v>0.60360000000000003</v>
      </c>
      <c r="E343" s="198">
        <v>191668</v>
      </c>
      <c r="F343" s="198">
        <v>85070</v>
      </c>
      <c r="G343" s="199">
        <v>0.44379999999999997</v>
      </c>
      <c r="H343" s="198">
        <v>1211</v>
      </c>
      <c r="I343" s="198">
        <v>1044</v>
      </c>
      <c r="J343" s="199">
        <v>0.86209999999999998</v>
      </c>
      <c r="K343" s="198">
        <v>123</v>
      </c>
      <c r="L343" s="199">
        <v>0.1016</v>
      </c>
      <c r="M343" s="198">
        <v>20</v>
      </c>
      <c r="N343" s="199">
        <v>1.6500000000000001E-2</v>
      </c>
      <c r="O343" s="198">
        <v>5</v>
      </c>
      <c r="P343" s="198">
        <v>85070</v>
      </c>
      <c r="Q343" s="198">
        <v>74665</v>
      </c>
      <c r="R343" s="198">
        <v>74665</v>
      </c>
      <c r="S343" s="198">
        <v>10405</v>
      </c>
      <c r="T343" s="199">
        <v>0.12230000000000001</v>
      </c>
    </row>
    <row r="344" spans="1:20" s="185" customFormat="1" ht="15.75">
      <c r="A344" s="349">
        <v>43279</v>
      </c>
    </row>
    <row r="345" spans="1:20" s="185" customFormat="1" ht="15.75">
      <c r="A345" s="349">
        <v>43280</v>
      </c>
    </row>
    <row r="346" spans="1:20" s="185" customFormat="1" ht="15.75">
      <c r="A346" s="349">
        <v>43280</v>
      </c>
    </row>
    <row r="347" spans="1:20">
      <c r="B347" s="98" t="s">
        <v>1815</v>
      </c>
      <c r="C347" s="98" t="s">
        <v>1816</v>
      </c>
    </row>
    <row r="370" spans="2:2">
      <c r="B370" s="104">
        <v>1000</v>
      </c>
    </row>
  </sheetData>
  <sortState ref="A2:T108">
    <sortCondition ref="A2:A108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51"/>
  <sheetViews>
    <sheetView topLeftCell="A4" workbookViewId="0">
      <pane xSplit="1" topLeftCell="B1" activePane="topRight" state="frozen"/>
      <selection pane="topRight" activeCell="J10" sqref="J10"/>
    </sheetView>
  </sheetViews>
  <sheetFormatPr defaultRowHeight="15"/>
  <cols>
    <col min="1" max="1" width="11.25" style="125" customWidth="1"/>
    <col min="2" max="2" width="8" style="125" customWidth="1"/>
    <col min="3" max="3" width="9.375" style="125" customWidth="1"/>
    <col min="4" max="4" width="10.625" style="125" customWidth="1"/>
    <col min="5" max="5" width="10.75" style="125" customWidth="1"/>
    <col min="6" max="6" width="9" style="125" customWidth="1"/>
    <col min="7" max="7" width="7.75" style="125" customWidth="1"/>
    <col min="8" max="8" width="8.5" style="125" customWidth="1"/>
    <col min="9" max="9" width="3" style="125" customWidth="1"/>
    <col min="10" max="10" width="10.875" style="125" customWidth="1"/>
    <col min="11" max="11" width="7.625" style="125" customWidth="1"/>
    <col min="12" max="12" width="9.5" style="125" customWidth="1"/>
    <col min="13" max="13" width="11.25" style="125" customWidth="1"/>
    <col min="14" max="14" width="11" style="125" customWidth="1"/>
    <col min="15" max="15" width="12.5" style="125" customWidth="1"/>
    <col min="16" max="16" width="12" style="125" customWidth="1"/>
    <col min="17" max="17" width="13.625" style="125" customWidth="1"/>
    <col min="18" max="18" width="14.25" style="125" customWidth="1"/>
    <col min="19" max="20" width="13.625" style="125" customWidth="1"/>
    <col min="21" max="21" width="10.875" style="125" customWidth="1"/>
    <col min="22" max="16384" width="9" style="125"/>
  </cols>
  <sheetData>
    <row r="1" spans="1:21" ht="18.75" thickBot="1">
      <c r="A1" s="379" t="s">
        <v>1839</v>
      </c>
      <c r="B1" s="380"/>
      <c r="C1" s="380"/>
      <c r="D1" s="380"/>
      <c r="E1" s="380"/>
      <c r="F1" s="381"/>
      <c r="G1" s="278"/>
      <c r="H1" s="278"/>
      <c r="J1" s="382" t="s">
        <v>1830</v>
      </c>
      <c r="K1" s="383"/>
      <c r="L1" s="383"/>
      <c r="M1" s="383"/>
      <c r="N1" s="383"/>
      <c r="O1" s="383"/>
      <c r="P1" s="384"/>
      <c r="Q1" s="126"/>
      <c r="R1" s="126"/>
      <c r="S1" s="126"/>
      <c r="T1" s="126"/>
      <c r="U1" s="126"/>
    </row>
    <row r="2" spans="1:21" ht="32.25" customHeight="1" thickBot="1">
      <c r="A2" s="148" t="s">
        <v>1829</v>
      </c>
      <c r="B2" s="149" t="s">
        <v>1840</v>
      </c>
      <c r="C2" s="149" t="s">
        <v>1841</v>
      </c>
      <c r="D2" s="149" t="s">
        <v>1853</v>
      </c>
      <c r="E2" s="149" t="s">
        <v>1854</v>
      </c>
      <c r="F2" s="338" t="s">
        <v>1903</v>
      </c>
      <c r="G2" s="339" t="s">
        <v>1904</v>
      </c>
      <c r="H2" s="149" t="s">
        <v>1902</v>
      </c>
      <c r="J2" s="127" t="s">
        <v>1829</v>
      </c>
      <c r="K2" s="128" t="s">
        <v>1840</v>
      </c>
      <c r="L2" s="128" t="s">
        <v>1841</v>
      </c>
      <c r="M2" s="128" t="s">
        <v>1842</v>
      </c>
      <c r="N2" s="128" t="s">
        <v>1843</v>
      </c>
      <c r="O2" s="128" t="s">
        <v>1831</v>
      </c>
      <c r="P2" s="128" t="s">
        <v>1832</v>
      </c>
      <c r="Q2" s="129" t="s">
        <v>1844</v>
      </c>
      <c r="R2" s="129" t="s">
        <v>1845</v>
      </c>
      <c r="S2" s="129" t="s">
        <v>1846</v>
      </c>
      <c r="T2" s="129" t="s">
        <v>1847</v>
      </c>
      <c r="U2" s="129" t="s">
        <v>1848</v>
      </c>
    </row>
    <row r="3" spans="1:21" s="300" customFormat="1" ht="14.25" thickBot="1">
      <c r="A3" s="175">
        <v>43260</v>
      </c>
      <c r="B3" s="176">
        <v>90083</v>
      </c>
      <c r="C3" s="176">
        <v>73246</v>
      </c>
      <c r="D3" s="176">
        <v>60270</v>
      </c>
      <c r="E3" s="176">
        <v>14089</v>
      </c>
      <c r="F3" s="176">
        <v>5500</v>
      </c>
      <c r="G3" s="176">
        <v>340</v>
      </c>
      <c r="H3" s="178">
        <v>6.1100000000000002E-2</v>
      </c>
      <c r="J3" s="175">
        <v>43260</v>
      </c>
      <c r="K3" s="176">
        <v>90083</v>
      </c>
      <c r="L3" s="176">
        <v>73246</v>
      </c>
      <c r="M3" s="176">
        <v>54393</v>
      </c>
      <c r="N3" s="176">
        <v>12845</v>
      </c>
      <c r="O3" s="176">
        <v>6850</v>
      </c>
      <c r="P3" s="176">
        <v>5426</v>
      </c>
      <c r="Q3" s="301">
        <f t="shared" ref="Q3:Q168" si="0">L3/K3</f>
        <v>0.8130945905442758</v>
      </c>
      <c r="R3" s="331">
        <f t="shared" ref="R3:R168" si="1">M3/L3</f>
        <v>0.74260710482483683</v>
      </c>
      <c r="S3" s="301">
        <f>N3/M3</f>
        <v>0.23615171069806776</v>
      </c>
      <c r="T3" s="303">
        <f t="shared" ref="T3:T168" si="2">O3/N3</f>
        <v>0.53328143246399373</v>
      </c>
      <c r="U3" s="302">
        <f>P3/O3</f>
        <v>0.79211678832116783</v>
      </c>
    </row>
    <row r="4" spans="1:21" s="300" customFormat="1" ht="14.25" thickBot="1">
      <c r="A4" s="179">
        <v>43259</v>
      </c>
      <c r="B4" s="180">
        <v>79879</v>
      </c>
      <c r="C4" s="180">
        <v>66095</v>
      </c>
      <c r="D4" s="180">
        <v>54669</v>
      </c>
      <c r="E4" s="180">
        <v>13101</v>
      </c>
      <c r="F4" s="180">
        <v>5220</v>
      </c>
      <c r="G4" s="180">
        <v>277</v>
      </c>
      <c r="H4" s="182">
        <v>6.5299999999999997E-2</v>
      </c>
      <c r="J4" s="179">
        <v>43259</v>
      </c>
      <c r="K4" s="180">
        <v>79879</v>
      </c>
      <c r="L4" s="180">
        <v>66095</v>
      </c>
      <c r="M4" s="180">
        <v>49490</v>
      </c>
      <c r="N4" s="180">
        <v>11965</v>
      </c>
      <c r="O4" s="180">
        <v>6448</v>
      </c>
      <c r="P4" s="180">
        <v>5092</v>
      </c>
      <c r="Q4" s="301">
        <f t="shared" si="0"/>
        <v>0.82743900148975325</v>
      </c>
      <c r="R4" s="331">
        <f t="shared" si="1"/>
        <v>0.74877070882820185</v>
      </c>
      <c r="S4" s="301">
        <f t="shared" ref="S4:S25" si="3">N4/M4</f>
        <v>0.24176601333602749</v>
      </c>
      <c r="T4" s="303">
        <f t="shared" si="2"/>
        <v>0.53890513999164225</v>
      </c>
      <c r="U4" s="302">
        <f t="shared" ref="U4:U22" si="4">P4/O4</f>
        <v>0.78970223325062039</v>
      </c>
    </row>
    <row r="5" spans="1:21" s="300" customFormat="1" ht="14.25" thickBot="1">
      <c r="A5" s="171">
        <v>43258</v>
      </c>
      <c r="B5" s="172">
        <v>77076</v>
      </c>
      <c r="C5" s="172">
        <v>64380</v>
      </c>
      <c r="D5" s="172">
        <v>53537</v>
      </c>
      <c r="E5" s="172">
        <v>12471</v>
      </c>
      <c r="F5" s="172">
        <v>4804</v>
      </c>
      <c r="G5" s="172">
        <v>309</v>
      </c>
      <c r="H5" s="174">
        <v>6.2300000000000001E-2</v>
      </c>
      <c r="J5" s="171">
        <v>43258</v>
      </c>
      <c r="K5" s="172">
        <v>77076</v>
      </c>
      <c r="L5" s="172">
        <v>64380</v>
      </c>
      <c r="M5" s="172">
        <v>48765</v>
      </c>
      <c r="N5" s="172">
        <v>11579</v>
      </c>
      <c r="O5" s="172">
        <v>5902</v>
      </c>
      <c r="P5" s="172">
        <v>4704</v>
      </c>
      <c r="Q5" s="301">
        <f t="shared" si="0"/>
        <v>0.83527946442472367</v>
      </c>
      <c r="R5" s="331">
        <f t="shared" si="1"/>
        <v>0.75745573159366264</v>
      </c>
      <c r="S5" s="301">
        <f t="shared" si="3"/>
        <v>0.23744488875217881</v>
      </c>
      <c r="T5" s="303">
        <f t="shared" si="2"/>
        <v>0.50971586492788667</v>
      </c>
      <c r="U5" s="302">
        <f t="shared" si="4"/>
        <v>0.79701796001355474</v>
      </c>
    </row>
    <row r="6" spans="1:21" s="300" customFormat="1" ht="14.25" thickBot="1">
      <c r="A6" s="179">
        <v>43257</v>
      </c>
      <c r="B6" s="180">
        <v>76727</v>
      </c>
      <c r="C6" s="180">
        <v>63826</v>
      </c>
      <c r="D6" s="180">
        <v>53650</v>
      </c>
      <c r="E6" s="180">
        <v>12356</v>
      </c>
      <c r="F6" s="180">
        <v>4733</v>
      </c>
      <c r="G6" s="180">
        <v>313</v>
      </c>
      <c r="H6" s="182">
        <v>6.1699999999999998E-2</v>
      </c>
      <c r="J6" s="179">
        <v>43257</v>
      </c>
      <c r="K6" s="180">
        <v>76727</v>
      </c>
      <c r="L6" s="180">
        <v>63826</v>
      </c>
      <c r="M6" s="180">
        <v>49100</v>
      </c>
      <c r="N6" s="180">
        <v>11594</v>
      </c>
      <c r="O6" s="180">
        <v>5818</v>
      </c>
      <c r="P6" s="180">
        <v>4697</v>
      </c>
      <c r="Q6" s="301">
        <f t="shared" si="0"/>
        <v>0.83185840707964598</v>
      </c>
      <c r="R6" s="331">
        <f t="shared" si="1"/>
        <v>0.76927897721931504</v>
      </c>
      <c r="S6" s="301">
        <f t="shared" si="3"/>
        <v>0.23613034623217924</v>
      </c>
      <c r="T6" s="303">
        <f t="shared" si="2"/>
        <v>0.50181128169742972</v>
      </c>
      <c r="U6" s="302">
        <f t="shared" si="4"/>
        <v>0.80732210381574421</v>
      </c>
    </row>
    <row r="7" spans="1:21" s="300" customFormat="1" ht="14.25" thickBot="1">
      <c r="A7" s="175">
        <v>43256</v>
      </c>
      <c r="B7" s="176">
        <v>77598</v>
      </c>
      <c r="C7" s="176">
        <v>64481</v>
      </c>
      <c r="D7" s="176">
        <v>54441</v>
      </c>
      <c r="E7" s="176">
        <v>12584</v>
      </c>
      <c r="F7" s="176">
        <v>4811</v>
      </c>
      <c r="G7" s="176">
        <v>290</v>
      </c>
      <c r="H7" s="178">
        <v>6.2E-2</v>
      </c>
      <c r="J7" s="175">
        <v>43256</v>
      </c>
      <c r="K7" s="176">
        <v>77598</v>
      </c>
      <c r="L7" s="176">
        <v>64481</v>
      </c>
      <c r="M7" s="176">
        <v>49957</v>
      </c>
      <c r="N7" s="176">
        <v>11865</v>
      </c>
      <c r="O7" s="176">
        <v>5918</v>
      </c>
      <c r="P7" s="176">
        <v>4752</v>
      </c>
      <c r="Q7" s="301">
        <f t="shared" si="0"/>
        <v>0.83096213819943809</v>
      </c>
      <c r="R7" s="331">
        <f t="shared" si="1"/>
        <v>0.77475535429041109</v>
      </c>
      <c r="S7" s="301">
        <f t="shared" si="3"/>
        <v>0.23750425365814601</v>
      </c>
      <c r="T7" s="303">
        <f t="shared" si="2"/>
        <v>0.49877791824694478</v>
      </c>
      <c r="U7" s="302">
        <f t="shared" si="4"/>
        <v>0.80297397769516732</v>
      </c>
    </row>
    <row r="8" spans="1:21" s="300" customFormat="1" ht="14.25" thickBot="1">
      <c r="A8" s="179">
        <v>43255</v>
      </c>
      <c r="B8" s="180">
        <v>74737</v>
      </c>
      <c r="C8" s="180">
        <v>61633</v>
      </c>
      <c r="D8" s="180">
        <v>52453</v>
      </c>
      <c r="E8" s="180">
        <v>11683</v>
      </c>
      <c r="F8" s="180">
        <v>4389</v>
      </c>
      <c r="G8" s="180">
        <v>241</v>
      </c>
      <c r="H8" s="182">
        <v>5.8700000000000002E-2</v>
      </c>
      <c r="J8" s="179">
        <v>43255</v>
      </c>
      <c r="K8" s="180">
        <v>74737</v>
      </c>
      <c r="L8" s="180">
        <v>61633</v>
      </c>
      <c r="M8" s="180">
        <v>48116</v>
      </c>
      <c r="N8" s="180">
        <v>10902</v>
      </c>
      <c r="O8" s="180">
        <v>5304</v>
      </c>
      <c r="P8" s="180">
        <v>4253</v>
      </c>
      <c r="Q8" s="301">
        <f t="shared" si="0"/>
        <v>0.82466515915811445</v>
      </c>
      <c r="R8" s="331">
        <f t="shared" si="1"/>
        <v>0.78068567163694769</v>
      </c>
      <c r="S8" s="301">
        <f t="shared" si="3"/>
        <v>0.22657743785850862</v>
      </c>
      <c r="T8" s="303">
        <f t="shared" si="2"/>
        <v>0.48651623555310952</v>
      </c>
      <c r="U8" s="302">
        <f t="shared" si="4"/>
        <v>0.80184766214177983</v>
      </c>
    </row>
    <row r="9" spans="1:21" s="300" customFormat="1" ht="14.25" thickBot="1">
      <c r="A9" s="171">
        <v>43254</v>
      </c>
      <c r="B9" s="172">
        <v>69803</v>
      </c>
      <c r="C9" s="172">
        <v>56163</v>
      </c>
      <c r="D9" s="172">
        <v>47445</v>
      </c>
      <c r="E9" s="172">
        <v>10532</v>
      </c>
      <c r="F9" s="172">
        <v>3940</v>
      </c>
      <c r="G9" s="172">
        <v>262</v>
      </c>
      <c r="H9" s="174">
        <v>5.6399999999999999E-2</v>
      </c>
      <c r="J9" s="171">
        <v>43254</v>
      </c>
      <c r="K9" s="172">
        <v>69803</v>
      </c>
      <c r="L9" s="172">
        <v>56163</v>
      </c>
      <c r="M9" s="172">
        <v>43466</v>
      </c>
      <c r="N9" s="172">
        <v>9825</v>
      </c>
      <c r="O9" s="172">
        <v>4872</v>
      </c>
      <c r="P9" s="172">
        <v>3868</v>
      </c>
      <c r="Q9" s="301">
        <f t="shared" si="0"/>
        <v>0.80459292580548114</v>
      </c>
      <c r="R9" s="331">
        <f t="shared" si="1"/>
        <v>0.77392589427202962</v>
      </c>
      <c r="S9" s="301">
        <f t="shared" si="3"/>
        <v>0.22603874292550499</v>
      </c>
      <c r="T9" s="303">
        <f t="shared" si="2"/>
        <v>0.49587786259541983</v>
      </c>
      <c r="U9" s="302">
        <f t="shared" si="4"/>
        <v>0.79392446633825942</v>
      </c>
    </row>
    <row r="10" spans="1:21" s="300" customFormat="1" ht="14.25" thickBot="1">
      <c r="A10" s="179">
        <v>43253</v>
      </c>
      <c r="B10" s="180">
        <v>71035</v>
      </c>
      <c r="C10" s="180">
        <v>57857</v>
      </c>
      <c r="D10" s="180">
        <v>47326</v>
      </c>
      <c r="E10" s="180">
        <v>10682</v>
      </c>
      <c r="F10" s="180">
        <v>4445</v>
      </c>
      <c r="G10" s="180">
        <v>271</v>
      </c>
      <c r="H10" s="182">
        <v>6.2600000000000003E-2</v>
      </c>
      <c r="J10" s="179">
        <v>43253</v>
      </c>
      <c r="K10" s="180">
        <v>71035</v>
      </c>
      <c r="L10" s="180">
        <v>57857</v>
      </c>
      <c r="M10" s="180">
        <v>42784</v>
      </c>
      <c r="N10" s="180">
        <v>9868</v>
      </c>
      <c r="O10" s="180">
        <v>5306</v>
      </c>
      <c r="P10" s="180">
        <v>4332</v>
      </c>
      <c r="Q10" s="301">
        <f t="shared" si="0"/>
        <v>0.8144858168508482</v>
      </c>
      <c r="R10" s="331">
        <f t="shared" si="1"/>
        <v>0.73947836908239284</v>
      </c>
      <c r="S10" s="301">
        <f t="shared" si="3"/>
        <v>0.2306469708302169</v>
      </c>
      <c r="T10" s="303">
        <f t="shared" si="2"/>
        <v>0.53769760843129311</v>
      </c>
      <c r="U10" s="302">
        <f t="shared" si="4"/>
        <v>0.81643422540520161</v>
      </c>
    </row>
    <row r="11" spans="1:21" s="300" customFormat="1" ht="14.25" thickBot="1">
      <c r="A11" s="171">
        <v>43252</v>
      </c>
      <c r="B11" s="172">
        <v>67210</v>
      </c>
      <c r="C11" s="172">
        <v>54983</v>
      </c>
      <c r="D11" s="172">
        <v>43996</v>
      </c>
      <c r="E11" s="172">
        <v>10382</v>
      </c>
      <c r="F11" s="172">
        <v>4388</v>
      </c>
      <c r="G11" s="172">
        <v>314</v>
      </c>
      <c r="H11" s="174">
        <v>6.5299999999999997E-2</v>
      </c>
      <c r="J11" s="171">
        <v>43252</v>
      </c>
      <c r="K11" s="172">
        <v>67210</v>
      </c>
      <c r="L11" s="172">
        <v>54983</v>
      </c>
      <c r="M11" s="172">
        <v>39856</v>
      </c>
      <c r="N11" s="172">
        <v>9637</v>
      </c>
      <c r="O11" s="172">
        <v>5332</v>
      </c>
      <c r="P11" s="172">
        <v>4304</v>
      </c>
      <c r="Q11" s="301">
        <f t="shared" si="0"/>
        <v>0.81807766701383722</v>
      </c>
      <c r="R11" s="331">
        <f t="shared" si="1"/>
        <v>0.72487859883964134</v>
      </c>
      <c r="S11" s="301">
        <f t="shared" si="3"/>
        <v>0.24179546366920915</v>
      </c>
      <c r="T11" s="303">
        <f t="shared" si="2"/>
        <v>0.55328421708000419</v>
      </c>
      <c r="U11" s="302">
        <f t="shared" si="4"/>
        <v>0.80720180045011258</v>
      </c>
    </row>
    <row r="12" spans="1:21" s="300" customFormat="1" ht="14.25" thickBot="1">
      <c r="A12" s="179">
        <v>43251</v>
      </c>
      <c r="B12" s="180">
        <v>68568</v>
      </c>
      <c r="C12" s="180">
        <v>55871</v>
      </c>
      <c r="D12" s="180">
        <v>46929</v>
      </c>
      <c r="E12" s="180">
        <v>11214</v>
      </c>
      <c r="F12" s="180">
        <v>4265</v>
      </c>
      <c r="G12" s="180">
        <v>283</v>
      </c>
      <c r="H12" s="182">
        <v>6.2199999999999998E-2</v>
      </c>
      <c r="J12" s="179">
        <v>43251</v>
      </c>
      <c r="K12" s="180">
        <v>68568</v>
      </c>
      <c r="L12" s="180">
        <v>55871</v>
      </c>
      <c r="M12" s="180">
        <v>42918</v>
      </c>
      <c r="N12" s="180">
        <v>10468</v>
      </c>
      <c r="O12" s="180">
        <v>5233</v>
      </c>
      <c r="P12" s="180">
        <v>4177</v>
      </c>
      <c r="Q12" s="301">
        <f t="shared" si="0"/>
        <v>0.81482615797456537</v>
      </c>
      <c r="R12" s="331">
        <f t="shared" si="1"/>
        <v>0.76816237404019971</v>
      </c>
      <c r="S12" s="301">
        <f t="shared" si="3"/>
        <v>0.2439069854140454</v>
      </c>
      <c r="T12" s="303">
        <f t="shared" si="2"/>
        <v>0.499904470768055</v>
      </c>
      <c r="U12" s="302">
        <f t="shared" si="4"/>
        <v>0.79820370724249956</v>
      </c>
    </row>
    <row r="13" spans="1:21" s="300" customFormat="1" ht="14.25" thickBot="1">
      <c r="A13" s="171">
        <v>43250</v>
      </c>
      <c r="B13" s="172">
        <v>68304</v>
      </c>
      <c r="C13" s="172">
        <v>55830</v>
      </c>
      <c r="D13" s="172">
        <v>47253</v>
      </c>
      <c r="E13" s="172">
        <v>10921</v>
      </c>
      <c r="F13" s="172">
        <v>4100</v>
      </c>
      <c r="G13" s="172">
        <v>223</v>
      </c>
      <c r="H13" s="345">
        <v>0.06</v>
      </c>
      <c r="J13" s="171">
        <v>43250</v>
      </c>
      <c r="K13" s="172">
        <v>68304</v>
      </c>
      <c r="L13" s="172">
        <v>55830</v>
      </c>
      <c r="M13" s="172">
        <v>43348</v>
      </c>
      <c r="N13" s="172">
        <v>10226</v>
      </c>
      <c r="O13" s="172">
        <v>5040</v>
      </c>
      <c r="P13" s="172">
        <v>3960</v>
      </c>
      <c r="Q13" s="301">
        <f t="shared" si="0"/>
        <v>0.81737526352775824</v>
      </c>
      <c r="R13" s="331">
        <f t="shared" si="1"/>
        <v>0.77642844348916351</v>
      </c>
      <c r="S13" s="301">
        <f t="shared" si="3"/>
        <v>0.23590477069299623</v>
      </c>
      <c r="T13" s="303">
        <f t="shared" si="2"/>
        <v>0.49286133385487974</v>
      </c>
      <c r="U13" s="302">
        <f t="shared" si="4"/>
        <v>0.7857142857142857</v>
      </c>
    </row>
    <row r="14" spans="1:21" s="300" customFormat="1" ht="14.25" thickBot="1">
      <c r="A14" s="179">
        <v>43249</v>
      </c>
      <c r="B14" s="180">
        <v>68753</v>
      </c>
      <c r="C14" s="180">
        <v>56287</v>
      </c>
      <c r="D14" s="180">
        <v>47200</v>
      </c>
      <c r="E14" s="180">
        <v>10768</v>
      </c>
      <c r="F14" s="180">
        <v>3874</v>
      </c>
      <c r="G14" s="180">
        <v>244</v>
      </c>
      <c r="H14" s="182">
        <v>5.6300000000000003E-2</v>
      </c>
      <c r="J14" s="179">
        <v>43249</v>
      </c>
      <c r="K14" s="180">
        <v>68753</v>
      </c>
      <c r="L14" s="180">
        <v>56287</v>
      </c>
      <c r="M14" s="180">
        <v>43324</v>
      </c>
      <c r="N14" s="180">
        <v>10100</v>
      </c>
      <c r="O14" s="180">
        <v>4754</v>
      </c>
      <c r="P14" s="180">
        <v>3834</v>
      </c>
      <c r="Q14" s="301">
        <f t="shared" si="0"/>
        <v>0.8186842755952467</v>
      </c>
      <c r="R14" s="331">
        <f t="shared" si="1"/>
        <v>0.76969815410307885</v>
      </c>
      <c r="S14" s="301">
        <f t="shared" si="3"/>
        <v>0.23312713507524699</v>
      </c>
      <c r="T14" s="303">
        <f t="shared" si="2"/>
        <v>0.47069306930693067</v>
      </c>
      <c r="U14" s="302">
        <f t="shared" si="4"/>
        <v>0.80647875473285657</v>
      </c>
    </row>
    <row r="15" spans="1:21" s="300" customFormat="1" ht="14.25" thickBot="1">
      <c r="A15" s="175">
        <v>43248</v>
      </c>
      <c r="B15" s="176">
        <v>66592</v>
      </c>
      <c r="C15" s="176">
        <v>54277</v>
      </c>
      <c r="D15" s="176">
        <v>45654</v>
      </c>
      <c r="E15" s="176">
        <v>9956</v>
      </c>
      <c r="F15" s="176">
        <v>3587</v>
      </c>
      <c r="G15" s="176">
        <v>225</v>
      </c>
      <c r="H15" s="178">
        <v>5.3900000000000003E-2</v>
      </c>
      <c r="J15" s="175">
        <v>43248</v>
      </c>
      <c r="K15" s="176">
        <v>66592</v>
      </c>
      <c r="L15" s="176">
        <v>54277</v>
      </c>
      <c r="M15" s="176">
        <v>41925</v>
      </c>
      <c r="N15" s="176">
        <v>9305</v>
      </c>
      <c r="O15" s="176">
        <v>4381</v>
      </c>
      <c r="P15" s="176">
        <v>3517</v>
      </c>
      <c r="Q15" s="301">
        <f t="shared" si="0"/>
        <v>0.81506787602114372</v>
      </c>
      <c r="R15" s="331">
        <f t="shared" si="1"/>
        <v>0.77242662637949777</v>
      </c>
      <c r="S15" s="301">
        <f t="shared" si="3"/>
        <v>0.22194394752534288</v>
      </c>
      <c r="T15" s="303">
        <f t="shared" si="2"/>
        <v>0.47082213863514238</v>
      </c>
      <c r="U15" s="302">
        <f t="shared" si="4"/>
        <v>0.80278475233964852</v>
      </c>
    </row>
    <row r="16" spans="1:21" s="300" customFormat="1" ht="14.25" thickBot="1">
      <c r="A16" s="179">
        <v>43247</v>
      </c>
      <c r="B16" s="180">
        <v>62309</v>
      </c>
      <c r="C16" s="180">
        <v>50608</v>
      </c>
      <c r="D16" s="180">
        <v>42070</v>
      </c>
      <c r="E16" s="180">
        <v>9092</v>
      </c>
      <c r="F16" s="180">
        <v>3254</v>
      </c>
      <c r="G16" s="180">
        <v>187</v>
      </c>
      <c r="H16" s="182">
        <v>5.2200000000000003E-2</v>
      </c>
      <c r="J16" s="179">
        <v>43247</v>
      </c>
      <c r="K16" s="180">
        <v>62309</v>
      </c>
      <c r="L16" s="180">
        <v>50608</v>
      </c>
      <c r="M16" s="180">
        <v>38461</v>
      </c>
      <c r="N16" s="180">
        <v>8521</v>
      </c>
      <c r="O16" s="180">
        <v>3959</v>
      </c>
      <c r="P16" s="180">
        <v>3167</v>
      </c>
      <c r="Q16" s="301">
        <f t="shared" si="0"/>
        <v>0.81221011410871624</v>
      </c>
      <c r="R16" s="331">
        <f t="shared" si="1"/>
        <v>0.75997865950047427</v>
      </c>
      <c r="S16" s="301">
        <f t="shared" si="3"/>
        <v>0.22154910168742362</v>
      </c>
      <c r="T16" s="303">
        <f t="shared" si="2"/>
        <v>0.46461682901067952</v>
      </c>
      <c r="U16" s="302">
        <f t="shared" si="4"/>
        <v>0.79994948219247286</v>
      </c>
    </row>
    <row r="17" spans="1:21" s="300" customFormat="1" ht="14.25" thickBot="1">
      <c r="A17" s="171">
        <v>43246</v>
      </c>
      <c r="B17" s="172">
        <v>65194</v>
      </c>
      <c r="C17" s="172">
        <v>53433</v>
      </c>
      <c r="D17" s="172">
        <v>42696</v>
      </c>
      <c r="E17" s="172">
        <v>9222</v>
      </c>
      <c r="F17" s="172">
        <v>3682</v>
      </c>
      <c r="G17" s="172">
        <v>258</v>
      </c>
      <c r="H17" s="174">
        <v>5.6500000000000002E-2</v>
      </c>
      <c r="J17" s="171">
        <v>43246</v>
      </c>
      <c r="K17" s="172">
        <v>65194</v>
      </c>
      <c r="L17" s="172">
        <v>53433</v>
      </c>
      <c r="M17" s="172">
        <v>38571</v>
      </c>
      <c r="N17" s="172">
        <v>8549</v>
      </c>
      <c r="O17" s="172">
        <v>4478</v>
      </c>
      <c r="P17" s="172">
        <v>3611</v>
      </c>
      <c r="Q17" s="301">
        <f t="shared" si="0"/>
        <v>0.81959996318679629</v>
      </c>
      <c r="R17" s="331">
        <f t="shared" si="1"/>
        <v>0.72185727920947729</v>
      </c>
      <c r="S17" s="301">
        <f t="shared" si="3"/>
        <v>0.22164320344300123</v>
      </c>
      <c r="T17" s="303">
        <f t="shared" si="2"/>
        <v>0.52380395367879284</v>
      </c>
      <c r="U17" s="302">
        <f t="shared" si="4"/>
        <v>0.80638677981241624</v>
      </c>
    </row>
    <row r="18" spans="1:21" s="300" customFormat="1" ht="14.25" thickBot="1">
      <c r="A18" s="179">
        <v>43245</v>
      </c>
      <c r="B18" s="180">
        <v>67092</v>
      </c>
      <c r="C18" s="180">
        <v>54477</v>
      </c>
      <c r="D18" s="180">
        <v>43621</v>
      </c>
      <c r="E18" s="180">
        <v>9570</v>
      </c>
      <c r="F18" s="180">
        <v>3754</v>
      </c>
      <c r="G18" s="180">
        <v>264</v>
      </c>
      <c r="H18" s="182">
        <v>5.6000000000000001E-2</v>
      </c>
      <c r="J18" s="179">
        <v>43245</v>
      </c>
      <c r="K18" s="180">
        <v>67092</v>
      </c>
      <c r="L18" s="180">
        <v>54477</v>
      </c>
      <c r="M18" s="180">
        <v>39435</v>
      </c>
      <c r="N18" s="180">
        <v>8921</v>
      </c>
      <c r="O18" s="180">
        <v>4655</v>
      </c>
      <c r="P18" s="180">
        <v>3700</v>
      </c>
      <c r="Q18" s="301">
        <f t="shared" si="0"/>
        <v>0.81197460203899119</v>
      </c>
      <c r="R18" s="331">
        <f t="shared" si="1"/>
        <v>0.7238834737595683</v>
      </c>
      <c r="S18" s="301">
        <f t="shared" si="3"/>
        <v>0.22622036262203626</v>
      </c>
      <c r="T18" s="303">
        <f t="shared" si="2"/>
        <v>0.52180248851025668</v>
      </c>
      <c r="U18" s="302">
        <f t="shared" si="4"/>
        <v>0.79484425349087007</v>
      </c>
    </row>
    <row r="19" spans="1:21" s="300" customFormat="1" ht="14.25" thickBot="1">
      <c r="A19" s="171">
        <v>43244</v>
      </c>
      <c r="B19" s="172">
        <v>66576</v>
      </c>
      <c r="C19" s="172">
        <v>54501</v>
      </c>
      <c r="D19" s="172">
        <v>44627</v>
      </c>
      <c r="E19" s="172">
        <v>10189</v>
      </c>
      <c r="F19" s="172">
        <v>3890</v>
      </c>
      <c r="G19" s="172">
        <v>225</v>
      </c>
      <c r="H19" s="174">
        <v>5.8400000000000001E-2</v>
      </c>
      <c r="J19" s="171">
        <v>43244</v>
      </c>
      <c r="K19" s="172">
        <v>66576</v>
      </c>
      <c r="L19" s="172">
        <v>54501</v>
      </c>
      <c r="M19" s="172">
        <v>40649</v>
      </c>
      <c r="N19" s="172">
        <v>9536</v>
      </c>
      <c r="O19" s="172">
        <v>4839</v>
      </c>
      <c r="P19" s="172">
        <v>3822</v>
      </c>
      <c r="Q19" s="301">
        <f t="shared" si="0"/>
        <v>0.81862833453496753</v>
      </c>
      <c r="R19" s="331">
        <f t="shared" si="1"/>
        <v>0.74583952588025904</v>
      </c>
      <c r="S19" s="301">
        <f t="shared" si="3"/>
        <v>0.23459371694260622</v>
      </c>
      <c r="T19" s="303">
        <f t="shared" si="2"/>
        <v>0.50744546979865768</v>
      </c>
      <c r="U19" s="302">
        <f t="shared" si="4"/>
        <v>0.78983261004339744</v>
      </c>
    </row>
    <row r="20" spans="1:21" s="300" customFormat="1" ht="14.25" thickBot="1">
      <c r="A20" s="179">
        <v>43243</v>
      </c>
      <c r="B20" s="180">
        <v>64453</v>
      </c>
      <c r="C20" s="180">
        <v>53078</v>
      </c>
      <c r="D20" s="180">
        <v>43407</v>
      </c>
      <c r="E20" s="180">
        <v>9973</v>
      </c>
      <c r="F20" s="180">
        <v>3877</v>
      </c>
      <c r="G20" s="180">
        <v>241</v>
      </c>
      <c r="H20" s="182">
        <v>6.0199999999999997E-2</v>
      </c>
      <c r="J20" s="179">
        <v>43243</v>
      </c>
      <c r="K20" s="180">
        <v>64453</v>
      </c>
      <c r="L20" s="180">
        <v>53078</v>
      </c>
      <c r="M20" s="180">
        <v>39429</v>
      </c>
      <c r="N20" s="180">
        <v>9266</v>
      </c>
      <c r="O20" s="180">
        <v>4818</v>
      </c>
      <c r="P20" s="180">
        <v>3809</v>
      </c>
      <c r="Q20" s="301">
        <f t="shared" si="0"/>
        <v>0.82351480924084219</v>
      </c>
      <c r="R20" s="331">
        <f t="shared" si="1"/>
        <v>0.7428501450695203</v>
      </c>
      <c r="S20" s="301">
        <f t="shared" si="3"/>
        <v>0.23500469197798574</v>
      </c>
      <c r="T20" s="303">
        <f t="shared" si="2"/>
        <v>0.51996546514137709</v>
      </c>
      <c r="U20" s="302">
        <f t="shared" si="4"/>
        <v>0.79057700290577004</v>
      </c>
    </row>
    <row r="21" spans="1:21" s="300" customFormat="1" ht="14.25" thickBot="1">
      <c r="A21" s="171">
        <v>43242</v>
      </c>
      <c r="B21" s="172">
        <v>65409</v>
      </c>
      <c r="C21" s="172">
        <v>53024</v>
      </c>
      <c r="D21" s="172">
        <v>43513</v>
      </c>
      <c r="E21" s="172">
        <v>9919</v>
      </c>
      <c r="F21" s="172">
        <v>3872</v>
      </c>
      <c r="G21" s="172">
        <v>205</v>
      </c>
      <c r="H21" s="174">
        <v>5.9200000000000003E-2</v>
      </c>
      <c r="J21" s="171">
        <v>43242</v>
      </c>
      <c r="K21" s="172">
        <v>65409</v>
      </c>
      <c r="L21" s="172">
        <v>53024</v>
      </c>
      <c r="M21" s="172">
        <v>39364</v>
      </c>
      <c r="N21" s="172">
        <v>9240</v>
      </c>
      <c r="O21" s="172">
        <v>4767</v>
      </c>
      <c r="P21" s="172">
        <v>3724</v>
      </c>
      <c r="Q21" s="301">
        <f t="shared" si="0"/>
        <v>0.81065296824596</v>
      </c>
      <c r="R21" s="331">
        <f t="shared" si="1"/>
        <v>0.74238080869040435</v>
      </c>
      <c r="S21" s="301">
        <f t="shared" si="3"/>
        <v>0.23473224265826645</v>
      </c>
      <c r="T21" s="303">
        <f t="shared" si="2"/>
        <v>0.51590909090909087</v>
      </c>
      <c r="U21" s="302">
        <f t="shared" si="4"/>
        <v>0.78120411160058734</v>
      </c>
    </row>
    <row r="22" spans="1:21" s="300" customFormat="1" ht="14.25" thickBot="1">
      <c r="A22" s="179">
        <v>43241</v>
      </c>
      <c r="B22" s="180">
        <v>64405</v>
      </c>
      <c r="C22" s="180">
        <v>50969</v>
      </c>
      <c r="D22" s="180">
        <v>42050</v>
      </c>
      <c r="E22" s="180">
        <v>9251</v>
      </c>
      <c r="F22" s="180">
        <v>3541</v>
      </c>
      <c r="G22" s="180">
        <v>171</v>
      </c>
      <c r="H22" s="182">
        <v>5.5E-2</v>
      </c>
      <c r="J22" s="179">
        <v>43241</v>
      </c>
      <c r="K22" s="180">
        <v>64405</v>
      </c>
      <c r="L22" s="180">
        <v>50969</v>
      </c>
      <c r="M22" s="180">
        <v>37887</v>
      </c>
      <c r="N22" s="180">
        <v>8621</v>
      </c>
      <c r="O22" s="180">
        <v>4305</v>
      </c>
      <c r="P22" s="180">
        <v>3421</v>
      </c>
      <c r="Q22" s="301">
        <f t="shared" si="0"/>
        <v>0.79138265662603835</v>
      </c>
      <c r="R22" s="331">
        <f t="shared" si="1"/>
        <v>0.74333418352331815</v>
      </c>
      <c r="S22" s="301">
        <f t="shared" si="3"/>
        <v>0.22754506822920792</v>
      </c>
      <c r="T22" s="303">
        <f t="shared" si="2"/>
        <v>0.49936202296717319</v>
      </c>
      <c r="U22" s="302">
        <f t="shared" si="4"/>
        <v>0.79465737514517998</v>
      </c>
    </row>
    <row r="23" spans="1:21" s="300" customFormat="1" ht="14.25" thickBot="1">
      <c r="A23" s="175">
        <v>43240</v>
      </c>
      <c r="B23" s="176">
        <v>57220</v>
      </c>
      <c r="C23" s="176">
        <v>44991</v>
      </c>
      <c r="D23" s="176">
        <v>36433</v>
      </c>
      <c r="E23" s="176">
        <v>7922</v>
      </c>
      <c r="F23" s="176">
        <v>3111</v>
      </c>
      <c r="G23" s="176">
        <v>146</v>
      </c>
      <c r="H23" s="178">
        <v>5.4399999999999997E-2</v>
      </c>
      <c r="J23" s="175">
        <v>43240</v>
      </c>
      <c r="K23" s="176">
        <v>57220</v>
      </c>
      <c r="L23" s="176">
        <v>44991</v>
      </c>
      <c r="M23" s="176">
        <v>32780</v>
      </c>
      <c r="N23" s="176">
        <v>7404</v>
      </c>
      <c r="O23" s="176">
        <v>3752</v>
      </c>
      <c r="P23" s="176">
        <v>3002</v>
      </c>
      <c r="Q23" s="301">
        <f t="shared" si="0"/>
        <v>0.7862810206221601</v>
      </c>
      <c r="R23" s="331">
        <f t="shared" si="1"/>
        <v>0.72859016247693986</v>
      </c>
      <c r="S23" s="301">
        <f t="shared" si="3"/>
        <v>0.22586943258084197</v>
      </c>
      <c r="T23" s="303">
        <f t="shared" si="2"/>
        <v>0.50675310642895732</v>
      </c>
      <c r="U23" s="302">
        <f t="shared" ref="U23:U30" si="5">P23/O23</f>
        <v>0.80010660980810233</v>
      </c>
    </row>
    <row r="24" spans="1:21" s="300" customFormat="1" ht="14.25" thickBot="1">
      <c r="A24" s="179">
        <v>43239</v>
      </c>
      <c r="B24" s="180">
        <v>65701</v>
      </c>
      <c r="C24" s="180">
        <v>52549</v>
      </c>
      <c r="D24" s="180">
        <v>40819</v>
      </c>
      <c r="E24" s="180">
        <v>8929</v>
      </c>
      <c r="F24" s="180">
        <v>3787</v>
      </c>
      <c r="G24" s="180">
        <v>209</v>
      </c>
      <c r="H24" s="182">
        <v>5.7599999999999998E-2</v>
      </c>
      <c r="J24" s="179">
        <v>43239</v>
      </c>
      <c r="K24" s="180">
        <v>65701</v>
      </c>
      <c r="L24" s="180">
        <v>52549</v>
      </c>
      <c r="M24" s="180">
        <v>36349</v>
      </c>
      <c r="N24" s="180">
        <v>8284</v>
      </c>
      <c r="O24" s="180">
        <v>4591</v>
      </c>
      <c r="P24" s="180">
        <v>3643</v>
      </c>
      <c r="Q24" s="301">
        <f t="shared" si="0"/>
        <v>0.79982039847186492</v>
      </c>
      <c r="R24" s="331">
        <f t="shared" si="1"/>
        <v>0.69171630287921748</v>
      </c>
      <c r="S24" s="301">
        <f t="shared" si="3"/>
        <v>0.22790173044650472</v>
      </c>
      <c r="T24" s="303">
        <f t="shared" si="2"/>
        <v>0.55420086914534039</v>
      </c>
      <c r="U24" s="302">
        <f t="shared" si="5"/>
        <v>0.79350903942496187</v>
      </c>
    </row>
    <row r="25" spans="1:21" s="300" customFormat="1" ht="14.25" thickBot="1">
      <c r="A25" s="171">
        <v>43238</v>
      </c>
      <c r="B25" s="172">
        <v>67072</v>
      </c>
      <c r="C25" s="172">
        <v>53500</v>
      </c>
      <c r="D25" s="172">
        <v>42447</v>
      </c>
      <c r="E25" s="172">
        <v>9561</v>
      </c>
      <c r="F25" s="172">
        <v>3904</v>
      </c>
      <c r="G25" s="172">
        <v>224</v>
      </c>
      <c r="H25" s="174">
        <v>5.8200000000000002E-2</v>
      </c>
      <c r="J25" s="171">
        <v>43238</v>
      </c>
      <c r="K25" s="172">
        <v>67072</v>
      </c>
      <c r="L25" s="172">
        <v>53500</v>
      </c>
      <c r="M25" s="172">
        <v>38156</v>
      </c>
      <c r="N25" s="172">
        <v>8904</v>
      </c>
      <c r="O25" s="172">
        <v>4790</v>
      </c>
      <c r="P25" s="172">
        <v>3798</v>
      </c>
      <c r="Q25" s="301">
        <f t="shared" si="0"/>
        <v>0.79765028625954193</v>
      </c>
      <c r="R25" s="331">
        <f t="shared" si="1"/>
        <v>0.71319626168224304</v>
      </c>
      <c r="S25" s="301">
        <f t="shared" si="3"/>
        <v>0.23335779431806269</v>
      </c>
      <c r="T25" s="303">
        <f t="shared" si="2"/>
        <v>0.53796046720575019</v>
      </c>
      <c r="U25" s="302">
        <f t="shared" si="5"/>
        <v>0.792901878914405</v>
      </c>
    </row>
    <row r="26" spans="1:21" s="300" customFormat="1" ht="14.25" thickBot="1">
      <c r="A26" s="179">
        <v>43237</v>
      </c>
      <c r="B26" s="180">
        <v>65430</v>
      </c>
      <c r="C26" s="180">
        <v>52189</v>
      </c>
      <c r="D26" s="180">
        <v>42666</v>
      </c>
      <c r="E26" s="180">
        <v>9910</v>
      </c>
      <c r="F26" s="180">
        <v>3891</v>
      </c>
      <c r="G26" s="180">
        <v>196</v>
      </c>
      <c r="H26" s="182">
        <v>5.9499999999999997E-2</v>
      </c>
      <c r="J26" s="179">
        <v>43237</v>
      </c>
      <c r="K26" s="180">
        <v>65430</v>
      </c>
      <c r="L26" s="180">
        <v>52189</v>
      </c>
      <c r="M26" s="180">
        <v>38609</v>
      </c>
      <c r="N26" s="180">
        <v>9250</v>
      </c>
      <c r="O26" s="180">
        <v>4793</v>
      </c>
      <c r="P26" s="180">
        <v>3783</v>
      </c>
      <c r="Q26" s="301">
        <f t="shared" si="0"/>
        <v>0.79763105609047835</v>
      </c>
      <c r="R26" s="331">
        <f t="shared" si="1"/>
        <v>0.73979191017264179</v>
      </c>
      <c r="S26" s="301">
        <f t="shared" ref="S26:S31" si="6">N26/M26</f>
        <v>0.23958144474086354</v>
      </c>
      <c r="T26" s="303">
        <f t="shared" si="2"/>
        <v>0.51816216216216215</v>
      </c>
      <c r="U26" s="302">
        <f t="shared" si="5"/>
        <v>0.78927602754016268</v>
      </c>
    </row>
    <row r="27" spans="1:21" s="300" customFormat="1" ht="14.25" thickBot="1">
      <c r="A27" s="171">
        <v>43236</v>
      </c>
      <c r="B27" s="172">
        <v>64119</v>
      </c>
      <c r="C27" s="172">
        <v>50952</v>
      </c>
      <c r="D27" s="172">
        <v>41705</v>
      </c>
      <c r="E27" s="172">
        <v>9722</v>
      </c>
      <c r="F27" s="172">
        <v>3725</v>
      </c>
      <c r="G27" s="172">
        <v>199</v>
      </c>
      <c r="H27" s="174">
        <v>5.8099999999999999E-2</v>
      </c>
      <c r="J27" s="171">
        <v>43236</v>
      </c>
      <c r="K27" s="172">
        <v>64119</v>
      </c>
      <c r="L27" s="172">
        <v>50952</v>
      </c>
      <c r="M27" s="172">
        <v>37653</v>
      </c>
      <c r="N27" s="172">
        <v>9071</v>
      </c>
      <c r="O27" s="172">
        <v>4669</v>
      </c>
      <c r="P27" s="172">
        <v>3611</v>
      </c>
      <c r="Q27" s="301">
        <f t="shared" si="0"/>
        <v>0.79464745239320633</v>
      </c>
      <c r="R27" s="331">
        <f t="shared" si="1"/>
        <v>0.73898963730569944</v>
      </c>
      <c r="S27" s="301">
        <f t="shared" si="6"/>
        <v>0.24091041882452927</v>
      </c>
      <c r="T27" s="303">
        <f t="shared" si="2"/>
        <v>0.51471723073531028</v>
      </c>
      <c r="U27" s="302">
        <f t="shared" si="5"/>
        <v>0.77339901477832518</v>
      </c>
    </row>
    <row r="28" spans="1:21" s="300" customFormat="1" ht="14.25" thickBot="1">
      <c r="A28" s="179">
        <v>43235</v>
      </c>
      <c r="B28" s="180">
        <v>62730</v>
      </c>
      <c r="C28" s="180">
        <v>49451</v>
      </c>
      <c r="D28" s="180">
        <v>40579</v>
      </c>
      <c r="E28" s="180">
        <v>9236</v>
      </c>
      <c r="F28" s="180">
        <v>3598</v>
      </c>
      <c r="G28" s="180">
        <v>189</v>
      </c>
      <c r="H28" s="182">
        <v>5.74E-2</v>
      </c>
      <c r="J28" s="179">
        <v>43235</v>
      </c>
      <c r="K28" s="180">
        <v>62730</v>
      </c>
      <c r="L28" s="180">
        <v>49451</v>
      </c>
      <c r="M28" s="180">
        <v>36743</v>
      </c>
      <c r="N28" s="180">
        <v>8638</v>
      </c>
      <c r="O28" s="180">
        <v>4413</v>
      </c>
      <c r="P28" s="180">
        <v>3494</v>
      </c>
      <c r="Q28" s="301">
        <f t="shared" si="0"/>
        <v>0.78831500079706684</v>
      </c>
      <c r="R28" s="331">
        <f t="shared" si="1"/>
        <v>0.74301834138844514</v>
      </c>
      <c r="S28" s="301">
        <f t="shared" si="6"/>
        <v>0.23509239855210518</v>
      </c>
      <c r="T28" s="303">
        <f t="shared" si="2"/>
        <v>0.51088214864551984</v>
      </c>
      <c r="U28" s="302">
        <f t="shared" si="5"/>
        <v>0.79175164287332878</v>
      </c>
    </row>
    <row r="29" spans="1:21" s="300" customFormat="1" ht="14.25" thickBot="1">
      <c r="A29" s="171">
        <v>43234</v>
      </c>
      <c r="B29" s="172">
        <v>62163</v>
      </c>
      <c r="C29" s="172">
        <v>48558</v>
      </c>
      <c r="D29" s="172">
        <v>40061</v>
      </c>
      <c r="E29" s="172">
        <v>8780</v>
      </c>
      <c r="F29" s="172">
        <v>3377</v>
      </c>
      <c r="G29" s="172">
        <v>159</v>
      </c>
      <c r="H29" s="174">
        <v>5.4300000000000001E-2</v>
      </c>
      <c r="J29" s="171">
        <v>43234</v>
      </c>
      <c r="K29" s="172">
        <v>62163</v>
      </c>
      <c r="L29" s="172">
        <v>48558</v>
      </c>
      <c r="M29" s="172">
        <v>36258</v>
      </c>
      <c r="N29" s="172">
        <v>8182</v>
      </c>
      <c r="O29" s="172">
        <v>4097</v>
      </c>
      <c r="P29" s="172">
        <v>3223</v>
      </c>
      <c r="Q29" s="301">
        <f t="shared" si="0"/>
        <v>0.78113990637517494</v>
      </c>
      <c r="R29" s="331">
        <f t="shared" si="1"/>
        <v>0.74669467440998394</v>
      </c>
      <c r="S29" s="301">
        <f t="shared" si="6"/>
        <v>0.22566054387997131</v>
      </c>
      <c r="T29" s="303">
        <f t="shared" si="2"/>
        <v>0.50073331703739921</v>
      </c>
      <c r="U29" s="302">
        <f t="shared" si="5"/>
        <v>0.78667317549426408</v>
      </c>
    </row>
    <row r="30" spans="1:21" s="300" customFormat="1" ht="14.25" thickBot="1">
      <c r="A30" s="179">
        <v>43233</v>
      </c>
      <c r="B30" s="180">
        <v>56239</v>
      </c>
      <c r="C30" s="180">
        <v>43226</v>
      </c>
      <c r="D30" s="180">
        <v>35442</v>
      </c>
      <c r="E30" s="180">
        <v>7800</v>
      </c>
      <c r="F30" s="180">
        <v>2953</v>
      </c>
      <c r="G30" s="180">
        <v>134</v>
      </c>
      <c r="H30" s="182">
        <v>5.2499999999999998E-2</v>
      </c>
      <c r="J30" s="179">
        <v>43233</v>
      </c>
      <c r="K30" s="180">
        <v>56239</v>
      </c>
      <c r="L30" s="180">
        <v>43226</v>
      </c>
      <c r="M30" s="180">
        <v>31912</v>
      </c>
      <c r="N30" s="180">
        <v>7259</v>
      </c>
      <c r="O30" s="180">
        <v>3643</v>
      </c>
      <c r="P30" s="180">
        <v>2816</v>
      </c>
      <c r="Q30" s="301">
        <f t="shared" si="0"/>
        <v>0.7686125286722737</v>
      </c>
      <c r="R30" s="331">
        <f t="shared" si="1"/>
        <v>0.73825938092814514</v>
      </c>
      <c r="S30" s="301">
        <f t="shared" si="6"/>
        <v>0.22746929054900977</v>
      </c>
      <c r="T30" s="303">
        <f t="shared" si="2"/>
        <v>0.50185976029756163</v>
      </c>
      <c r="U30" s="302">
        <f t="shared" si="5"/>
        <v>0.77298929453746912</v>
      </c>
    </row>
    <row r="31" spans="1:21" s="300" customFormat="1" ht="14.25" thickBot="1">
      <c r="A31" s="179">
        <v>43232</v>
      </c>
      <c r="B31" s="180">
        <v>61955</v>
      </c>
      <c r="C31" s="180">
        <v>47972</v>
      </c>
      <c r="D31" s="180">
        <v>38033</v>
      </c>
      <c r="E31" s="180">
        <v>8481</v>
      </c>
      <c r="F31" s="180">
        <v>3568</v>
      </c>
      <c r="G31" s="180">
        <v>163</v>
      </c>
      <c r="H31" s="182">
        <v>5.7599999999999998E-2</v>
      </c>
      <c r="J31" s="179">
        <v>43232</v>
      </c>
      <c r="K31" s="180">
        <v>61955</v>
      </c>
      <c r="L31" s="180">
        <v>47972</v>
      </c>
      <c r="M31" s="180">
        <v>34096</v>
      </c>
      <c r="N31" s="180">
        <v>7837</v>
      </c>
      <c r="O31" s="180">
        <v>4370</v>
      </c>
      <c r="P31" s="180">
        <v>3394</v>
      </c>
      <c r="Q31" s="301">
        <f t="shared" si="0"/>
        <v>0.77430393027197164</v>
      </c>
      <c r="R31" s="331">
        <f t="shared" si="1"/>
        <v>0.71074793629617272</v>
      </c>
      <c r="S31" s="301">
        <f t="shared" si="6"/>
        <v>0.22985100891600188</v>
      </c>
      <c r="T31" s="303">
        <f t="shared" si="2"/>
        <v>0.55761133086640291</v>
      </c>
      <c r="U31" s="302">
        <f t="shared" ref="U31:U34" si="7">P31/O31</f>
        <v>0.77665903890160182</v>
      </c>
    </row>
    <row r="32" spans="1:21" s="300" customFormat="1" ht="14.25" thickBot="1">
      <c r="A32" s="171">
        <v>43231</v>
      </c>
      <c r="B32" s="172">
        <v>63026</v>
      </c>
      <c r="C32" s="172">
        <v>49082</v>
      </c>
      <c r="D32" s="172">
        <v>39573</v>
      </c>
      <c r="E32" s="172">
        <v>9168</v>
      </c>
      <c r="F32" s="172">
        <v>3762</v>
      </c>
      <c r="G32" s="172">
        <v>175</v>
      </c>
      <c r="H32" s="174">
        <v>5.9700000000000003E-2</v>
      </c>
      <c r="J32" s="171">
        <v>43231</v>
      </c>
      <c r="K32" s="172">
        <v>63026</v>
      </c>
      <c r="L32" s="172">
        <v>49082</v>
      </c>
      <c r="M32" s="172">
        <v>35647</v>
      </c>
      <c r="N32" s="172">
        <v>8477</v>
      </c>
      <c r="O32" s="172">
        <v>4562</v>
      </c>
      <c r="P32" s="172">
        <v>3582</v>
      </c>
      <c r="Q32" s="301">
        <f t="shared" si="0"/>
        <v>0.77875797290007298</v>
      </c>
      <c r="R32" s="331">
        <f t="shared" si="1"/>
        <v>0.726274397946294</v>
      </c>
      <c r="S32" s="301">
        <f t="shared" ref="S32:S168" si="8">N32/M32</f>
        <v>0.23780402277891546</v>
      </c>
      <c r="T32" s="303">
        <f t="shared" si="2"/>
        <v>0.53816208564350598</v>
      </c>
      <c r="U32" s="302">
        <f t="shared" si="7"/>
        <v>0.78518193774660239</v>
      </c>
    </row>
    <row r="33" spans="1:21" s="300" customFormat="1" ht="14.25" thickBot="1">
      <c r="A33" s="179">
        <v>43230</v>
      </c>
      <c r="B33" s="180">
        <v>63537</v>
      </c>
      <c r="C33" s="180">
        <v>49682</v>
      </c>
      <c r="D33" s="180">
        <v>40868</v>
      </c>
      <c r="E33" s="180">
        <v>9796</v>
      </c>
      <c r="F33" s="180">
        <v>3620</v>
      </c>
      <c r="G33" s="180">
        <v>145</v>
      </c>
      <c r="H33" s="182">
        <v>5.7000000000000002E-2</v>
      </c>
      <c r="J33" s="179">
        <v>43230</v>
      </c>
      <c r="K33" s="180">
        <v>63537</v>
      </c>
      <c r="L33" s="180">
        <v>49682</v>
      </c>
      <c r="M33" s="180">
        <v>36995</v>
      </c>
      <c r="N33" s="180">
        <v>9160</v>
      </c>
      <c r="O33" s="180">
        <v>4471</v>
      </c>
      <c r="P33" s="180">
        <v>3421</v>
      </c>
      <c r="Q33" s="301">
        <f t="shared" si="0"/>
        <v>0.78193808332152914</v>
      </c>
      <c r="R33" s="331">
        <f t="shared" si="1"/>
        <v>0.74463588422366245</v>
      </c>
      <c r="S33" s="301">
        <f t="shared" si="8"/>
        <v>0.24760102716583321</v>
      </c>
      <c r="T33" s="303">
        <f t="shared" si="2"/>
        <v>0.48810043668122272</v>
      </c>
      <c r="U33" s="302">
        <f t="shared" si="7"/>
        <v>0.76515320957280253</v>
      </c>
    </row>
    <row r="34" spans="1:21" s="300" customFormat="1" ht="14.25" thickBot="1">
      <c r="A34" s="179">
        <v>43229</v>
      </c>
      <c r="B34" s="180">
        <v>62109</v>
      </c>
      <c r="C34" s="180">
        <v>47474</v>
      </c>
      <c r="D34" s="180">
        <v>38175</v>
      </c>
      <c r="E34" s="180">
        <v>9045</v>
      </c>
      <c r="F34" s="180">
        <v>3677</v>
      </c>
      <c r="G34" s="180">
        <v>190</v>
      </c>
      <c r="H34" s="182">
        <v>5.9200000000000003E-2</v>
      </c>
      <c r="J34" s="179">
        <v>43229</v>
      </c>
      <c r="K34" s="180">
        <v>62109</v>
      </c>
      <c r="L34" s="180">
        <v>47474</v>
      </c>
      <c r="M34" s="180">
        <v>34468</v>
      </c>
      <c r="N34" s="180">
        <v>8482</v>
      </c>
      <c r="O34" s="180">
        <v>4625</v>
      </c>
      <c r="P34" s="180">
        <v>3606</v>
      </c>
      <c r="Q34" s="301">
        <f t="shared" si="0"/>
        <v>0.76436587290086788</v>
      </c>
      <c r="R34" s="331">
        <f t="shared" si="1"/>
        <v>0.72603951636685349</v>
      </c>
      <c r="S34" s="301">
        <f t="shared" si="8"/>
        <v>0.24608332366252755</v>
      </c>
      <c r="T34" s="303">
        <f t="shared" si="2"/>
        <v>0.54527234142890824</v>
      </c>
      <c r="U34" s="302">
        <f t="shared" si="7"/>
        <v>0.77967567567567564</v>
      </c>
    </row>
    <row r="35" spans="1:21" s="300" customFormat="1" ht="14.25" thickBot="1">
      <c r="A35" s="171">
        <v>43228</v>
      </c>
      <c r="B35" s="172">
        <v>62301</v>
      </c>
      <c r="C35" s="172">
        <v>48146</v>
      </c>
      <c r="D35" s="172">
        <v>39067</v>
      </c>
      <c r="E35" s="172">
        <v>9071</v>
      </c>
      <c r="F35" s="172">
        <v>3589</v>
      </c>
      <c r="G35" s="172">
        <v>179</v>
      </c>
      <c r="H35" s="174">
        <v>5.7599999999999998E-2</v>
      </c>
      <c r="J35" s="171">
        <v>43228</v>
      </c>
      <c r="K35" s="172">
        <v>62301</v>
      </c>
      <c r="L35" s="172">
        <v>48146</v>
      </c>
      <c r="M35" s="172">
        <v>35296</v>
      </c>
      <c r="N35" s="172">
        <v>8468</v>
      </c>
      <c r="O35" s="172">
        <v>4417</v>
      </c>
      <c r="P35" s="172">
        <v>3462</v>
      </c>
      <c r="Q35" s="301">
        <f t="shared" si="0"/>
        <v>0.77279658432448917</v>
      </c>
      <c r="R35" s="331">
        <f t="shared" si="1"/>
        <v>0.73310347692435507</v>
      </c>
      <c r="S35" s="301">
        <f t="shared" si="8"/>
        <v>0.23991387126019945</v>
      </c>
      <c r="T35" s="303">
        <f t="shared" si="2"/>
        <v>0.52161076995748701</v>
      </c>
      <c r="U35" s="302">
        <f t="shared" ref="U35:U168" si="9">P35/O35</f>
        <v>0.78378990264885673</v>
      </c>
    </row>
    <row r="36" spans="1:21" s="300" customFormat="1" ht="14.25" thickBot="1">
      <c r="A36" s="179">
        <v>43227</v>
      </c>
      <c r="B36" s="180">
        <v>61465</v>
      </c>
      <c r="C36" s="180">
        <v>47739</v>
      </c>
      <c r="D36" s="180">
        <v>39008</v>
      </c>
      <c r="E36" s="180">
        <v>8737</v>
      </c>
      <c r="F36" s="180">
        <v>3263</v>
      </c>
      <c r="G36" s="180">
        <v>172</v>
      </c>
      <c r="H36" s="182">
        <v>5.3100000000000001E-2</v>
      </c>
      <c r="J36" s="179">
        <v>43227</v>
      </c>
      <c r="K36" s="180">
        <v>61465</v>
      </c>
      <c r="L36" s="180">
        <v>47739</v>
      </c>
      <c r="M36" s="180">
        <v>35366</v>
      </c>
      <c r="N36" s="180">
        <v>8130</v>
      </c>
      <c r="O36" s="180">
        <v>3998</v>
      </c>
      <c r="P36" s="180">
        <v>3169</v>
      </c>
      <c r="Q36" s="301">
        <f t="shared" si="0"/>
        <v>0.77668591881558613</v>
      </c>
      <c r="R36" s="331">
        <f t="shared" si="1"/>
        <v>0.74081987473554112</v>
      </c>
      <c r="S36" s="301">
        <f t="shared" si="8"/>
        <v>0.22988180738562461</v>
      </c>
      <c r="T36" s="303">
        <f t="shared" si="2"/>
        <v>0.49175891758917589</v>
      </c>
      <c r="U36" s="302">
        <f t="shared" si="9"/>
        <v>0.79264632316158079</v>
      </c>
    </row>
    <row r="37" spans="1:21" s="300" customFormat="1" ht="14.25" thickBot="1">
      <c r="A37" s="171">
        <v>43226</v>
      </c>
      <c r="B37" s="172">
        <v>59542</v>
      </c>
      <c r="C37" s="172">
        <v>45881</v>
      </c>
      <c r="D37" s="172">
        <v>37146</v>
      </c>
      <c r="E37" s="172">
        <v>8067</v>
      </c>
      <c r="F37" s="172">
        <v>3018</v>
      </c>
      <c r="G37" s="172">
        <v>137</v>
      </c>
      <c r="H37" s="174">
        <v>5.0700000000000002E-2</v>
      </c>
      <c r="J37" s="171">
        <v>43226</v>
      </c>
      <c r="K37" s="172">
        <v>59542</v>
      </c>
      <c r="L37" s="172">
        <v>45881</v>
      </c>
      <c r="M37" s="172">
        <v>33573</v>
      </c>
      <c r="N37" s="172">
        <v>7556</v>
      </c>
      <c r="O37" s="172">
        <v>3800</v>
      </c>
      <c r="P37" s="172">
        <v>2931</v>
      </c>
      <c r="Q37" s="301">
        <f t="shared" si="0"/>
        <v>0.77056531523966276</v>
      </c>
      <c r="R37" s="331">
        <f t="shared" si="1"/>
        <v>0.73174080774176675</v>
      </c>
      <c r="S37" s="301">
        <f t="shared" si="8"/>
        <v>0.22506180561760938</v>
      </c>
      <c r="T37" s="303">
        <f t="shared" si="2"/>
        <v>0.50291159343568026</v>
      </c>
      <c r="U37" s="302">
        <f t="shared" si="9"/>
        <v>0.77131578947368418</v>
      </c>
    </row>
    <row r="38" spans="1:21" s="300" customFormat="1" ht="14.25" thickBot="1">
      <c r="A38" s="179">
        <v>43225</v>
      </c>
      <c r="B38" s="180">
        <v>62330</v>
      </c>
      <c r="C38" s="180">
        <v>48702</v>
      </c>
      <c r="D38" s="180">
        <v>38518</v>
      </c>
      <c r="E38" s="180">
        <v>8618</v>
      </c>
      <c r="F38" s="180">
        <v>3445</v>
      </c>
      <c r="G38" s="180">
        <v>186</v>
      </c>
      <c r="H38" s="182">
        <v>5.5300000000000002E-2</v>
      </c>
      <c r="J38" s="179">
        <v>43225</v>
      </c>
      <c r="K38" s="180">
        <v>62330</v>
      </c>
      <c r="L38" s="180">
        <v>48702</v>
      </c>
      <c r="M38" s="180">
        <v>34614</v>
      </c>
      <c r="N38" s="180">
        <v>7972</v>
      </c>
      <c r="O38" s="180">
        <v>4287</v>
      </c>
      <c r="P38" s="180">
        <v>3333</v>
      </c>
      <c r="Q38" s="301">
        <f t="shared" si="0"/>
        <v>0.78135729183378788</v>
      </c>
      <c r="R38" s="331">
        <f t="shared" si="1"/>
        <v>0.71073056547985713</v>
      </c>
      <c r="S38" s="301">
        <f t="shared" si="8"/>
        <v>0.23031143467960941</v>
      </c>
      <c r="T38" s="303">
        <f t="shared" si="2"/>
        <v>0.53775715002508784</v>
      </c>
      <c r="U38" s="302">
        <f t="shared" si="9"/>
        <v>0.77746675997200843</v>
      </c>
    </row>
    <row r="39" spans="1:21" s="300" customFormat="1" ht="14.25" thickBot="1">
      <c r="A39" s="171">
        <v>43224</v>
      </c>
      <c r="B39" s="172">
        <v>65395</v>
      </c>
      <c r="C39" s="172">
        <v>51170</v>
      </c>
      <c r="D39" s="172">
        <v>40580</v>
      </c>
      <c r="E39" s="172">
        <v>9226</v>
      </c>
      <c r="F39" s="172">
        <v>3839</v>
      </c>
      <c r="G39" s="172">
        <v>176</v>
      </c>
      <c r="H39" s="174">
        <v>5.8700000000000002E-2</v>
      </c>
      <c r="J39" s="171">
        <v>43224</v>
      </c>
      <c r="K39" s="172">
        <v>65395</v>
      </c>
      <c r="L39" s="172">
        <v>51170</v>
      </c>
      <c r="M39" s="172">
        <v>36585</v>
      </c>
      <c r="N39" s="172">
        <v>8570</v>
      </c>
      <c r="O39" s="172">
        <v>4698</v>
      </c>
      <c r="P39" s="172">
        <v>3662</v>
      </c>
      <c r="Q39" s="301">
        <f t="shared" si="0"/>
        <v>0.78247572444376479</v>
      </c>
      <c r="R39" s="331">
        <f t="shared" si="1"/>
        <v>0.7149697088137581</v>
      </c>
      <c r="S39" s="301">
        <f t="shared" si="8"/>
        <v>0.23424900915675823</v>
      </c>
      <c r="T39" s="303">
        <f t="shared" si="2"/>
        <v>0.54819136522753797</v>
      </c>
      <c r="U39" s="302">
        <f t="shared" si="9"/>
        <v>0.77948063005534274</v>
      </c>
    </row>
    <row r="40" spans="1:21" s="300" customFormat="1" ht="14.25" thickBot="1">
      <c r="A40" s="179">
        <v>43223</v>
      </c>
      <c r="B40" s="180">
        <v>68480</v>
      </c>
      <c r="C40" s="180">
        <v>52795</v>
      </c>
      <c r="D40" s="180">
        <v>43364</v>
      </c>
      <c r="E40" s="180">
        <v>9841</v>
      </c>
      <c r="F40" s="180">
        <v>3875</v>
      </c>
      <c r="G40" s="180">
        <v>186</v>
      </c>
      <c r="H40" s="182">
        <v>5.6599999999999998E-2</v>
      </c>
      <c r="J40" s="179">
        <v>43223</v>
      </c>
      <c r="K40" s="180">
        <v>68480</v>
      </c>
      <c r="L40" s="180">
        <v>52795</v>
      </c>
      <c r="M40" s="180">
        <v>39219</v>
      </c>
      <c r="N40" s="180">
        <v>9170</v>
      </c>
      <c r="O40" s="180">
        <v>4824</v>
      </c>
      <c r="P40" s="180">
        <v>3712</v>
      </c>
      <c r="Q40" s="301">
        <f t="shared" si="0"/>
        <v>0.77095502336448596</v>
      </c>
      <c r="R40" s="331">
        <f t="shared" si="1"/>
        <v>0.7428544369731982</v>
      </c>
      <c r="S40" s="301">
        <f t="shared" si="8"/>
        <v>0.23381524261199929</v>
      </c>
      <c r="T40" s="303">
        <f t="shared" si="2"/>
        <v>0.52606324972737184</v>
      </c>
      <c r="U40" s="302">
        <f t="shared" si="9"/>
        <v>0.76948590381426207</v>
      </c>
    </row>
    <row r="41" spans="1:21" s="300" customFormat="1" ht="14.25" thickBot="1">
      <c r="A41" s="175">
        <v>43222</v>
      </c>
      <c r="B41" s="176">
        <v>67242</v>
      </c>
      <c r="C41" s="176">
        <v>51208</v>
      </c>
      <c r="D41" s="176">
        <v>43029</v>
      </c>
      <c r="E41" s="176">
        <v>9029</v>
      </c>
      <c r="F41" s="176">
        <v>3569</v>
      </c>
      <c r="G41" s="176">
        <v>168</v>
      </c>
      <c r="H41" s="178">
        <v>5.3100000000000001E-2</v>
      </c>
      <c r="J41" s="175">
        <v>43222</v>
      </c>
      <c r="K41" s="176">
        <v>67242</v>
      </c>
      <c r="L41" s="176">
        <v>51208</v>
      </c>
      <c r="M41" s="176">
        <v>39219</v>
      </c>
      <c r="N41" s="176">
        <v>9029</v>
      </c>
      <c r="O41" s="176">
        <v>4495</v>
      </c>
      <c r="P41" s="176">
        <v>3460</v>
      </c>
      <c r="Q41" s="301">
        <f t="shared" si="0"/>
        <v>0.76154784212248294</v>
      </c>
      <c r="R41" s="331">
        <f t="shared" si="1"/>
        <v>0.76587642555850644</v>
      </c>
      <c r="S41" s="301">
        <f t="shared" si="8"/>
        <v>0.23022004640607868</v>
      </c>
      <c r="T41" s="303">
        <f t="shared" si="2"/>
        <v>0.49784029239118394</v>
      </c>
      <c r="U41" s="302">
        <f t="shared" ref="U41" si="10">P41/O41</f>
        <v>0.76974416017797553</v>
      </c>
    </row>
    <row r="42" spans="1:21" s="300" customFormat="1" ht="14.25" thickBot="1">
      <c r="A42" s="179">
        <v>43221</v>
      </c>
      <c r="B42" s="180">
        <v>67504</v>
      </c>
      <c r="C42" s="180">
        <v>49983</v>
      </c>
      <c r="D42" s="180">
        <v>40238</v>
      </c>
      <c r="E42" s="180">
        <v>8307</v>
      </c>
      <c r="F42" s="180">
        <v>3174</v>
      </c>
      <c r="G42" s="180">
        <v>158</v>
      </c>
      <c r="H42" s="182">
        <v>4.7E-2</v>
      </c>
      <c r="J42" s="179">
        <v>43221</v>
      </c>
      <c r="K42" s="180">
        <v>67504</v>
      </c>
      <c r="L42" s="180">
        <v>49983</v>
      </c>
      <c r="M42" s="180">
        <v>36272</v>
      </c>
      <c r="N42" s="180">
        <v>8306</v>
      </c>
      <c r="O42" s="180">
        <v>3920</v>
      </c>
      <c r="P42" s="180">
        <v>3037</v>
      </c>
      <c r="Q42" s="301">
        <f t="shared" si="0"/>
        <v>0.74044501066603463</v>
      </c>
      <c r="R42" s="331">
        <f t="shared" si="1"/>
        <v>0.72568673348938639</v>
      </c>
      <c r="S42" s="301">
        <f t="shared" si="8"/>
        <v>0.22899205999117778</v>
      </c>
      <c r="T42" s="303">
        <f t="shared" si="2"/>
        <v>0.47194798940524924</v>
      </c>
      <c r="U42" s="302">
        <f t="shared" si="9"/>
        <v>0.77474489795918366</v>
      </c>
    </row>
    <row r="43" spans="1:21" s="300" customFormat="1" ht="14.25" thickBot="1">
      <c r="A43" s="171">
        <v>43220</v>
      </c>
      <c r="B43" s="172">
        <v>94562</v>
      </c>
      <c r="C43" s="172">
        <v>72381</v>
      </c>
      <c r="D43" s="172">
        <v>52954</v>
      </c>
      <c r="E43" s="172">
        <v>10074</v>
      </c>
      <c r="F43" s="172">
        <v>4162</v>
      </c>
      <c r="G43" s="172">
        <v>263</v>
      </c>
      <c r="H43" s="174">
        <v>4.3999999999999997E-2</v>
      </c>
      <c r="J43" s="171">
        <v>43220</v>
      </c>
      <c r="K43" s="172">
        <v>94562</v>
      </c>
      <c r="L43" s="172">
        <v>72381</v>
      </c>
      <c r="M43" s="172">
        <v>45676</v>
      </c>
      <c r="N43" s="172">
        <v>10074</v>
      </c>
      <c r="O43" s="172">
        <v>5204</v>
      </c>
      <c r="P43" s="172">
        <v>3882</v>
      </c>
      <c r="Q43" s="301">
        <f t="shared" si="0"/>
        <v>0.76543431822507979</v>
      </c>
      <c r="R43" s="331">
        <f t="shared" si="1"/>
        <v>0.63104958483579943</v>
      </c>
      <c r="S43" s="301">
        <f t="shared" si="8"/>
        <v>0.22055346352570276</v>
      </c>
      <c r="T43" s="303">
        <f t="shared" si="2"/>
        <v>0.51657732777446896</v>
      </c>
      <c r="U43" s="302">
        <f t="shared" si="9"/>
        <v>0.74596464258262873</v>
      </c>
    </row>
    <row r="44" spans="1:21" s="300" customFormat="1" ht="14.25" thickBot="1">
      <c r="A44" s="179">
        <v>43219</v>
      </c>
      <c r="B44" s="180">
        <v>125821</v>
      </c>
      <c r="C44" s="180">
        <v>99377</v>
      </c>
      <c r="D44" s="180">
        <v>65741</v>
      </c>
      <c r="E44" s="180">
        <v>15152</v>
      </c>
      <c r="F44" s="180">
        <v>5458</v>
      </c>
      <c r="G44" s="180">
        <v>355</v>
      </c>
      <c r="H44" s="182">
        <v>4.3400000000000001E-2</v>
      </c>
      <c r="J44" s="179">
        <v>43219</v>
      </c>
      <c r="K44" s="180">
        <v>125821</v>
      </c>
      <c r="L44" s="180">
        <v>99377</v>
      </c>
      <c r="M44" s="180">
        <v>62399</v>
      </c>
      <c r="N44" s="180">
        <v>13892</v>
      </c>
      <c r="O44" s="180">
        <v>6730</v>
      </c>
      <c r="P44" s="180">
        <v>4902</v>
      </c>
      <c r="Q44" s="301">
        <f t="shared" si="0"/>
        <v>0.78982840702267509</v>
      </c>
      <c r="R44" s="331">
        <f t="shared" si="1"/>
        <v>0.62790182839087516</v>
      </c>
      <c r="S44" s="301">
        <f t="shared" si="8"/>
        <v>0.22263177294507924</v>
      </c>
      <c r="T44" s="303">
        <f t="shared" si="2"/>
        <v>0.48445148286783762</v>
      </c>
      <c r="U44" s="302">
        <f t="shared" si="9"/>
        <v>0.72838038632986624</v>
      </c>
    </row>
    <row r="45" spans="1:21" s="300" customFormat="1" ht="14.25" thickBot="1">
      <c r="A45" s="171">
        <v>43218</v>
      </c>
      <c r="B45" s="172">
        <v>105869</v>
      </c>
      <c r="C45" s="172">
        <v>82308</v>
      </c>
      <c r="D45" s="172">
        <v>61306</v>
      </c>
      <c r="E45" s="172">
        <v>15206</v>
      </c>
      <c r="F45" s="172">
        <v>5227</v>
      </c>
      <c r="G45" s="172">
        <v>305</v>
      </c>
      <c r="H45" s="174">
        <v>4.9399999999999999E-2</v>
      </c>
      <c r="J45" s="171">
        <v>43218</v>
      </c>
      <c r="K45" s="172">
        <v>105869</v>
      </c>
      <c r="L45" s="172">
        <v>82308</v>
      </c>
      <c r="M45" s="172">
        <v>58813</v>
      </c>
      <c r="N45" s="172">
        <v>14262</v>
      </c>
      <c r="O45" s="172">
        <v>6706</v>
      </c>
      <c r="P45" s="172">
        <v>4807</v>
      </c>
      <c r="Q45" s="301">
        <f t="shared" si="0"/>
        <v>0.77745137859052227</v>
      </c>
      <c r="R45" s="331">
        <f t="shared" si="1"/>
        <v>0.71454779608300534</v>
      </c>
      <c r="S45" s="301">
        <f t="shared" si="8"/>
        <v>0.24249740703585942</v>
      </c>
      <c r="T45" s="303">
        <f t="shared" si="2"/>
        <v>0.47020053288458841</v>
      </c>
      <c r="U45" s="302">
        <f t="shared" si="9"/>
        <v>0.71682075753056962</v>
      </c>
    </row>
    <row r="46" spans="1:21" s="300" customFormat="1" ht="14.25" thickBot="1">
      <c r="A46" s="179">
        <v>43217</v>
      </c>
      <c r="B46" s="180">
        <v>92114</v>
      </c>
      <c r="C46" s="180">
        <v>71701</v>
      </c>
      <c r="D46" s="180">
        <v>55994</v>
      </c>
      <c r="E46" s="180">
        <v>14648</v>
      </c>
      <c r="F46" s="180">
        <v>4651</v>
      </c>
      <c r="G46" s="180">
        <v>284</v>
      </c>
      <c r="H46" s="182">
        <v>5.0500000000000003E-2</v>
      </c>
      <c r="J46" s="179">
        <v>43217</v>
      </c>
      <c r="K46" s="180">
        <v>92114</v>
      </c>
      <c r="L46" s="180">
        <v>71701</v>
      </c>
      <c r="M46" s="180">
        <v>53983</v>
      </c>
      <c r="N46" s="180">
        <v>13899</v>
      </c>
      <c r="O46" s="180">
        <v>5999</v>
      </c>
      <c r="P46" s="180">
        <v>4377</v>
      </c>
      <c r="Q46" s="301">
        <f t="shared" si="0"/>
        <v>0.7783941637536097</v>
      </c>
      <c r="R46" s="331">
        <f t="shared" si="1"/>
        <v>0.75289047572558265</v>
      </c>
      <c r="S46" s="301">
        <f t="shared" si="8"/>
        <v>0.25746994424170572</v>
      </c>
      <c r="T46" s="303">
        <f t="shared" si="2"/>
        <v>0.4316137851644003</v>
      </c>
      <c r="U46" s="302">
        <f t="shared" si="9"/>
        <v>0.72962160360060013</v>
      </c>
    </row>
    <row r="47" spans="1:21" s="300" customFormat="1" ht="14.25" thickBot="1">
      <c r="A47" s="179">
        <v>43216</v>
      </c>
      <c r="B47" s="180">
        <v>86400</v>
      </c>
      <c r="C47" s="180">
        <v>67585</v>
      </c>
      <c r="D47" s="180">
        <v>54297</v>
      </c>
      <c r="E47" s="180">
        <v>14297</v>
      </c>
      <c r="F47" s="180">
        <v>4575</v>
      </c>
      <c r="G47" s="180">
        <v>259</v>
      </c>
      <c r="H47" s="182">
        <v>5.2999999999999999E-2</v>
      </c>
      <c r="J47" s="179">
        <v>43216</v>
      </c>
      <c r="K47" s="180">
        <v>86400</v>
      </c>
      <c r="L47" s="180">
        <v>67585</v>
      </c>
      <c r="M47" s="180">
        <v>52159</v>
      </c>
      <c r="N47" s="180">
        <v>13458</v>
      </c>
      <c r="O47" s="180">
        <v>5860</v>
      </c>
      <c r="P47" s="180">
        <v>4277</v>
      </c>
      <c r="Q47" s="301">
        <f t="shared" si="0"/>
        <v>0.7822337962962963</v>
      </c>
      <c r="R47" s="331">
        <f t="shared" si="1"/>
        <v>0.77175408744543905</v>
      </c>
      <c r="S47" s="301">
        <f t="shared" si="8"/>
        <v>0.25801875035947774</v>
      </c>
      <c r="T47" s="303">
        <f t="shared" si="2"/>
        <v>0.43542874126913361</v>
      </c>
      <c r="U47" s="302">
        <f t="shared" si="9"/>
        <v>0.72986348122866895</v>
      </c>
    </row>
    <row r="48" spans="1:21" s="300" customFormat="1" ht="14.25" thickBot="1">
      <c r="A48" s="179">
        <v>43215</v>
      </c>
      <c r="B48" s="180">
        <v>85496</v>
      </c>
      <c r="C48" s="180">
        <v>66567</v>
      </c>
      <c r="D48" s="180">
        <v>55880</v>
      </c>
      <c r="E48" s="180">
        <v>14324</v>
      </c>
      <c r="F48" s="180">
        <v>4674</v>
      </c>
      <c r="G48" s="180">
        <v>282</v>
      </c>
      <c r="H48" s="182">
        <v>5.4699999999999999E-2</v>
      </c>
      <c r="J48" s="179">
        <v>43215</v>
      </c>
      <c r="K48" s="180">
        <v>85496</v>
      </c>
      <c r="L48" s="180">
        <v>66567</v>
      </c>
      <c r="M48" s="180">
        <v>52776</v>
      </c>
      <c r="N48" s="180">
        <v>13163</v>
      </c>
      <c r="O48" s="180">
        <v>5986</v>
      </c>
      <c r="P48" s="180">
        <v>4443</v>
      </c>
      <c r="Q48" s="301">
        <f t="shared" si="0"/>
        <v>0.7785978291382053</v>
      </c>
      <c r="R48" s="331">
        <f t="shared" si="1"/>
        <v>0.79282527378430756</v>
      </c>
      <c r="S48" s="301">
        <f t="shared" si="8"/>
        <v>0.24941261179323934</v>
      </c>
      <c r="T48" s="303">
        <f t="shared" si="2"/>
        <v>0.45475955329332218</v>
      </c>
      <c r="U48" s="302">
        <f t="shared" si="9"/>
        <v>0.74223187437353821</v>
      </c>
    </row>
    <row r="49" spans="1:21" s="300" customFormat="1" ht="14.25" thickBot="1">
      <c r="A49" s="171">
        <v>43214</v>
      </c>
      <c r="B49" s="172">
        <v>85351</v>
      </c>
      <c r="C49" s="172">
        <v>65989</v>
      </c>
      <c r="D49" s="172">
        <v>58313</v>
      </c>
      <c r="E49" s="172">
        <v>15168</v>
      </c>
      <c r="F49" s="172">
        <v>4665</v>
      </c>
      <c r="G49" s="172">
        <v>227</v>
      </c>
      <c r="H49" s="174">
        <v>5.4699999999999999E-2</v>
      </c>
      <c r="J49" s="171">
        <v>43214</v>
      </c>
      <c r="K49" s="172">
        <v>85351</v>
      </c>
      <c r="L49" s="172">
        <v>65989</v>
      </c>
      <c r="M49" s="172">
        <v>53342</v>
      </c>
      <c r="N49" s="172">
        <v>13329</v>
      </c>
      <c r="O49" s="172">
        <v>5929</v>
      </c>
      <c r="P49" s="172">
        <v>4431</v>
      </c>
      <c r="Q49" s="301">
        <f t="shared" si="0"/>
        <v>0.7731485278438448</v>
      </c>
      <c r="R49" s="331">
        <f t="shared" si="1"/>
        <v>0.80834684568640225</v>
      </c>
      <c r="S49" s="301">
        <f t="shared" si="8"/>
        <v>0.24987814480146975</v>
      </c>
      <c r="T49" s="303">
        <f t="shared" si="2"/>
        <v>0.44481956635906672</v>
      </c>
      <c r="U49" s="302">
        <f t="shared" si="9"/>
        <v>0.74734356552538372</v>
      </c>
    </row>
    <row r="50" spans="1:21" s="300" customFormat="1" ht="14.25" thickBot="1">
      <c r="A50" s="179">
        <v>43213</v>
      </c>
      <c r="B50" s="180">
        <v>80042</v>
      </c>
      <c r="C50" s="180">
        <v>61620</v>
      </c>
      <c r="D50" s="180">
        <v>56323</v>
      </c>
      <c r="E50" s="180">
        <v>14448</v>
      </c>
      <c r="F50" s="180">
        <v>4081</v>
      </c>
      <c r="G50" s="180">
        <v>235</v>
      </c>
      <c r="H50" s="182">
        <v>5.0999999999999997E-2</v>
      </c>
      <c r="J50" s="179">
        <v>43213</v>
      </c>
      <c r="K50" s="180">
        <v>80042</v>
      </c>
      <c r="L50" s="180">
        <v>61620</v>
      </c>
      <c r="M50" s="180">
        <v>51144</v>
      </c>
      <c r="N50" s="180">
        <v>12576</v>
      </c>
      <c r="O50" s="180">
        <v>5206</v>
      </c>
      <c r="P50" s="180">
        <v>3858</v>
      </c>
      <c r="Q50" s="301">
        <f t="shared" si="0"/>
        <v>0.76984583093875714</v>
      </c>
      <c r="R50" s="331">
        <f t="shared" si="1"/>
        <v>0.82999026290165534</v>
      </c>
      <c r="S50" s="301">
        <f t="shared" si="8"/>
        <v>0.24589394650398874</v>
      </c>
      <c r="T50" s="303">
        <f t="shared" si="2"/>
        <v>0.41396310432569977</v>
      </c>
      <c r="U50" s="302">
        <f t="shared" si="9"/>
        <v>0.74106799846331162</v>
      </c>
    </row>
    <row r="51" spans="1:21" s="300" customFormat="1" ht="14.25" thickBot="1">
      <c r="A51" s="171">
        <v>43212</v>
      </c>
      <c r="B51" s="172">
        <v>74001</v>
      </c>
      <c r="C51" s="172">
        <v>56031</v>
      </c>
      <c r="D51" s="172">
        <v>51064</v>
      </c>
      <c r="E51" s="172">
        <v>12725</v>
      </c>
      <c r="F51" s="172">
        <v>3642</v>
      </c>
      <c r="G51" s="172">
        <v>202</v>
      </c>
      <c r="H51" s="174">
        <v>4.9200000000000001E-2</v>
      </c>
      <c r="J51" s="171">
        <v>43212</v>
      </c>
      <c r="K51" s="172">
        <v>74001</v>
      </c>
      <c r="L51" s="172">
        <v>56031</v>
      </c>
      <c r="M51" s="172">
        <v>46475</v>
      </c>
      <c r="N51" s="172">
        <v>11155</v>
      </c>
      <c r="O51" s="172">
        <v>4622</v>
      </c>
      <c r="P51" s="172">
        <v>3476</v>
      </c>
      <c r="Q51" s="301">
        <f t="shared" si="0"/>
        <v>0.7571654437102201</v>
      </c>
      <c r="R51" s="331">
        <f t="shared" si="1"/>
        <v>0.82945155360425482</v>
      </c>
      <c r="S51" s="301">
        <f t="shared" si="8"/>
        <v>0.24002151694459387</v>
      </c>
      <c r="T51" s="303">
        <f t="shared" si="2"/>
        <v>0.41434334379202153</v>
      </c>
      <c r="U51" s="302">
        <f t="shared" si="9"/>
        <v>0.75205538727823451</v>
      </c>
    </row>
    <row r="52" spans="1:21" s="300" customFormat="1" ht="14.25" thickBot="1">
      <c r="A52" s="179">
        <v>43211</v>
      </c>
      <c r="B52" s="180">
        <v>75775</v>
      </c>
      <c r="C52" s="180">
        <v>58182</v>
      </c>
      <c r="D52" s="180">
        <v>51040</v>
      </c>
      <c r="E52" s="180">
        <v>12797</v>
      </c>
      <c r="F52" s="180">
        <v>4313</v>
      </c>
      <c r="G52" s="180">
        <v>243</v>
      </c>
      <c r="H52" s="182">
        <v>5.6899999999999999E-2</v>
      </c>
      <c r="J52" s="179">
        <v>43211</v>
      </c>
      <c r="K52" s="180">
        <v>75775</v>
      </c>
      <c r="L52" s="180">
        <v>58182</v>
      </c>
      <c r="M52" s="180">
        <v>45957</v>
      </c>
      <c r="N52" s="180">
        <v>10914</v>
      </c>
      <c r="O52" s="180">
        <v>5451</v>
      </c>
      <c r="P52" s="180">
        <v>4140</v>
      </c>
      <c r="Q52" s="301">
        <f t="shared" si="0"/>
        <v>0.76782580006598478</v>
      </c>
      <c r="R52" s="331">
        <f t="shared" si="1"/>
        <v>0.78988346911415896</v>
      </c>
      <c r="S52" s="301">
        <f t="shared" si="8"/>
        <v>0.23748286441673738</v>
      </c>
      <c r="T52" s="303">
        <f t="shared" si="2"/>
        <v>0.49945024738867511</v>
      </c>
      <c r="U52" s="302">
        <f t="shared" si="9"/>
        <v>0.759493670886076</v>
      </c>
    </row>
    <row r="53" spans="1:21" s="300" customFormat="1" ht="14.25" thickBot="1">
      <c r="A53" s="171">
        <v>43210</v>
      </c>
      <c r="B53" s="172">
        <v>78568</v>
      </c>
      <c r="C53" s="172">
        <v>61287</v>
      </c>
      <c r="D53" s="172">
        <v>54145</v>
      </c>
      <c r="E53" s="172">
        <v>14050</v>
      </c>
      <c r="F53" s="172">
        <v>4658</v>
      </c>
      <c r="G53" s="172">
        <v>301</v>
      </c>
      <c r="H53" s="174">
        <v>5.9299999999999999E-2</v>
      </c>
      <c r="J53" s="171">
        <v>43210</v>
      </c>
      <c r="K53" s="172">
        <v>78568</v>
      </c>
      <c r="L53" s="172">
        <v>61287</v>
      </c>
      <c r="M53" s="172">
        <v>48327</v>
      </c>
      <c r="N53" s="172">
        <v>11750</v>
      </c>
      <c r="O53" s="172">
        <v>5865</v>
      </c>
      <c r="P53" s="172">
        <v>4498</v>
      </c>
      <c r="Q53" s="301">
        <f t="shared" si="0"/>
        <v>0.78005040219936872</v>
      </c>
      <c r="R53" s="331">
        <f t="shared" si="1"/>
        <v>0.78853590484115721</v>
      </c>
      <c r="S53" s="301">
        <f t="shared" si="8"/>
        <v>0.24313530738510564</v>
      </c>
      <c r="T53" s="303">
        <f t="shared" si="2"/>
        <v>0.49914893617021278</v>
      </c>
      <c r="U53" s="302">
        <f t="shared" si="9"/>
        <v>0.76692242114236997</v>
      </c>
    </row>
    <row r="54" spans="1:21" s="300" customFormat="1" ht="14.25" thickBot="1">
      <c r="A54" s="179">
        <v>43209</v>
      </c>
      <c r="B54" s="180">
        <v>78264</v>
      </c>
      <c r="C54" s="180">
        <v>61063</v>
      </c>
      <c r="D54" s="180">
        <v>55297</v>
      </c>
      <c r="E54" s="180">
        <v>14645</v>
      </c>
      <c r="F54" s="180">
        <v>4740</v>
      </c>
      <c r="G54" s="180">
        <v>299</v>
      </c>
      <c r="H54" s="182">
        <v>6.0600000000000001E-2</v>
      </c>
      <c r="J54" s="179">
        <v>43209</v>
      </c>
      <c r="K54" s="180">
        <v>78264</v>
      </c>
      <c r="L54" s="180">
        <v>61063</v>
      </c>
      <c r="M54" s="180">
        <v>49901</v>
      </c>
      <c r="N54" s="180">
        <v>12495</v>
      </c>
      <c r="O54" s="180">
        <v>5965</v>
      </c>
      <c r="P54" s="180">
        <v>4576</v>
      </c>
      <c r="Q54" s="301">
        <f t="shared" si="0"/>
        <v>0.78021823571501581</v>
      </c>
      <c r="R54" s="331">
        <f t="shared" si="1"/>
        <v>0.81720518153382571</v>
      </c>
      <c r="S54" s="301">
        <f t="shared" si="8"/>
        <v>0.25039578365163023</v>
      </c>
      <c r="T54" s="303">
        <f t="shared" si="2"/>
        <v>0.47739095638255302</v>
      </c>
      <c r="U54" s="302">
        <f t="shared" si="9"/>
        <v>0.7671416596814753</v>
      </c>
    </row>
    <row r="55" spans="1:21" s="300" customFormat="1" ht="14.25" thickBot="1">
      <c r="A55" s="171">
        <v>43208</v>
      </c>
      <c r="B55" s="172">
        <v>75834</v>
      </c>
      <c r="C55" s="172">
        <v>58760</v>
      </c>
      <c r="D55" s="172">
        <v>53720</v>
      </c>
      <c r="E55" s="172">
        <v>13887</v>
      </c>
      <c r="F55" s="172">
        <v>4545</v>
      </c>
      <c r="G55" s="172">
        <v>294</v>
      </c>
      <c r="H55" s="174">
        <v>5.9900000000000002E-2</v>
      </c>
      <c r="J55" s="171">
        <v>43208</v>
      </c>
      <c r="K55" s="172">
        <v>75834</v>
      </c>
      <c r="L55" s="172">
        <v>58760</v>
      </c>
      <c r="M55" s="172">
        <v>48354</v>
      </c>
      <c r="N55" s="172">
        <v>11831</v>
      </c>
      <c r="O55" s="172">
        <v>5791</v>
      </c>
      <c r="P55" s="172">
        <v>4419</v>
      </c>
      <c r="Q55" s="301">
        <f t="shared" si="0"/>
        <v>0.77485033098610123</v>
      </c>
      <c r="R55" s="331">
        <f t="shared" si="1"/>
        <v>0.82290673927842073</v>
      </c>
      <c r="S55" s="301">
        <f t="shared" si="8"/>
        <v>0.24467469082185547</v>
      </c>
      <c r="T55" s="303">
        <f t="shared" si="2"/>
        <v>0.48947679824190687</v>
      </c>
      <c r="U55" s="302">
        <f t="shared" si="9"/>
        <v>0.76308064237610085</v>
      </c>
    </row>
    <row r="56" spans="1:21" s="300" customFormat="1" ht="14.25" thickBot="1">
      <c r="A56" s="179">
        <v>43207</v>
      </c>
      <c r="B56" s="180">
        <v>76772</v>
      </c>
      <c r="C56" s="180">
        <v>59189</v>
      </c>
      <c r="D56" s="180">
        <v>53425</v>
      </c>
      <c r="E56" s="180">
        <v>13575</v>
      </c>
      <c r="F56" s="180">
        <v>4371</v>
      </c>
      <c r="G56" s="180">
        <v>261</v>
      </c>
      <c r="H56" s="182">
        <v>5.6899999999999999E-2</v>
      </c>
      <c r="J56" s="179">
        <v>43207</v>
      </c>
      <c r="K56" s="180">
        <v>76772</v>
      </c>
      <c r="L56" s="180">
        <v>59189</v>
      </c>
      <c r="M56" s="180">
        <v>48099</v>
      </c>
      <c r="N56" s="180">
        <v>11481</v>
      </c>
      <c r="O56" s="180">
        <v>5587</v>
      </c>
      <c r="P56" s="180">
        <v>4271</v>
      </c>
      <c r="Q56" s="301">
        <f t="shared" si="0"/>
        <v>0.77097118741207737</v>
      </c>
      <c r="R56" s="331">
        <f t="shared" si="1"/>
        <v>0.81263410430992244</v>
      </c>
      <c r="S56" s="301">
        <f t="shared" si="8"/>
        <v>0.23869519116821555</v>
      </c>
      <c r="T56" s="303">
        <f t="shared" si="2"/>
        <v>0.48663008448741396</v>
      </c>
      <c r="U56" s="302">
        <f t="shared" si="9"/>
        <v>0.76445319491677111</v>
      </c>
    </row>
    <row r="57" spans="1:21" s="300" customFormat="1" ht="14.25" thickBot="1">
      <c r="A57" s="179">
        <v>43206</v>
      </c>
      <c r="B57" s="180">
        <v>73834</v>
      </c>
      <c r="C57" s="180">
        <v>56736</v>
      </c>
      <c r="D57" s="180">
        <v>51095</v>
      </c>
      <c r="E57" s="180">
        <v>12122</v>
      </c>
      <c r="F57" s="180">
        <v>3918</v>
      </c>
      <c r="G57" s="180">
        <v>229</v>
      </c>
      <c r="H57" s="182">
        <v>5.3100000000000001E-2</v>
      </c>
      <c r="J57" s="179">
        <v>43206</v>
      </c>
      <c r="K57" s="180">
        <v>73834</v>
      </c>
      <c r="L57" s="180">
        <v>56736</v>
      </c>
      <c r="M57" s="180">
        <v>46782</v>
      </c>
      <c r="N57" s="180">
        <v>10767</v>
      </c>
      <c r="O57" s="180">
        <v>5293</v>
      </c>
      <c r="P57" s="180">
        <v>3898</v>
      </c>
      <c r="Q57" s="301">
        <f t="shared" si="0"/>
        <v>0.76842647018988541</v>
      </c>
      <c r="R57" s="331">
        <f t="shared" si="1"/>
        <v>0.82455583756345174</v>
      </c>
      <c r="S57" s="301">
        <f t="shared" si="8"/>
        <v>0.23015262280364243</v>
      </c>
      <c r="T57" s="303">
        <f t="shared" si="2"/>
        <v>0.49159468747097612</v>
      </c>
      <c r="U57" s="302">
        <f t="shared" si="9"/>
        <v>0.73644436047610051</v>
      </c>
    </row>
    <row r="58" spans="1:21" s="300" customFormat="1" ht="14.25" thickBot="1">
      <c r="A58" s="171">
        <v>43205</v>
      </c>
      <c r="B58" s="172">
        <v>70683</v>
      </c>
      <c r="C58" s="172">
        <v>54629</v>
      </c>
      <c r="D58" s="172">
        <v>47344</v>
      </c>
      <c r="E58" s="172">
        <v>10426</v>
      </c>
      <c r="F58" s="172">
        <v>3462</v>
      </c>
      <c r="G58" s="172">
        <v>192</v>
      </c>
      <c r="H58" s="174">
        <v>4.9000000000000002E-2</v>
      </c>
      <c r="J58" s="171">
        <v>43205</v>
      </c>
      <c r="K58" s="172">
        <v>70683</v>
      </c>
      <c r="L58" s="172">
        <v>54629</v>
      </c>
      <c r="M58" s="172">
        <v>43969</v>
      </c>
      <c r="N58" s="172">
        <v>9814</v>
      </c>
      <c r="O58" s="172">
        <v>4699</v>
      </c>
      <c r="P58" s="172">
        <v>3507</v>
      </c>
      <c r="Q58" s="301">
        <f t="shared" si="0"/>
        <v>0.77287325099387405</v>
      </c>
      <c r="R58" s="331">
        <f t="shared" si="1"/>
        <v>0.80486554760292151</v>
      </c>
      <c r="S58" s="301">
        <f t="shared" si="8"/>
        <v>0.22320271100093247</v>
      </c>
      <c r="T58" s="303">
        <f t="shared" si="2"/>
        <v>0.47880578765029552</v>
      </c>
      <c r="U58" s="302">
        <f t="shared" si="9"/>
        <v>0.74632900617152587</v>
      </c>
    </row>
    <row r="59" spans="1:21" s="300" customFormat="1" ht="14.25" thickBot="1">
      <c r="A59" s="179">
        <v>43204</v>
      </c>
      <c r="B59" s="180">
        <v>73419</v>
      </c>
      <c r="C59" s="180">
        <v>56964</v>
      </c>
      <c r="D59" s="180">
        <v>47048</v>
      </c>
      <c r="E59" s="180">
        <v>10561</v>
      </c>
      <c r="F59" s="180">
        <v>3795</v>
      </c>
      <c r="G59" s="180">
        <v>188</v>
      </c>
      <c r="H59" s="182">
        <v>5.1700000000000003E-2</v>
      </c>
      <c r="J59" s="179">
        <v>43204</v>
      </c>
      <c r="K59" s="180">
        <v>73419</v>
      </c>
      <c r="L59" s="180">
        <v>56964</v>
      </c>
      <c r="M59" s="180">
        <v>43270</v>
      </c>
      <c r="N59" s="180">
        <v>9668</v>
      </c>
      <c r="O59" s="180">
        <v>5099</v>
      </c>
      <c r="P59" s="180">
        <v>3809</v>
      </c>
      <c r="Q59" s="301">
        <f t="shared" si="0"/>
        <v>0.77587545458260121</v>
      </c>
      <c r="R59" s="331">
        <f t="shared" si="1"/>
        <v>0.75960255600028093</v>
      </c>
      <c r="S59" s="301">
        <f t="shared" si="8"/>
        <v>0.22343425005777676</v>
      </c>
      <c r="T59" s="303">
        <f t="shared" si="2"/>
        <v>0.52741001241208108</v>
      </c>
      <c r="U59" s="302">
        <f t="shared" si="9"/>
        <v>0.74700921749362625</v>
      </c>
    </row>
    <row r="60" spans="1:21" s="300" customFormat="1" ht="14.25" thickBot="1">
      <c r="A60" s="171">
        <v>43203</v>
      </c>
      <c r="B60" s="172">
        <v>75575</v>
      </c>
      <c r="C60" s="172">
        <v>57933</v>
      </c>
      <c r="D60" s="172">
        <v>49042</v>
      </c>
      <c r="E60" s="172">
        <v>11215</v>
      </c>
      <c r="F60" s="172">
        <v>3988</v>
      </c>
      <c r="G60" s="172">
        <v>178</v>
      </c>
      <c r="H60" s="174">
        <v>5.28E-2</v>
      </c>
      <c r="J60" s="171">
        <v>43203</v>
      </c>
      <c r="K60" s="172">
        <v>75575</v>
      </c>
      <c r="L60" s="172">
        <v>57933</v>
      </c>
      <c r="M60" s="172">
        <v>45350</v>
      </c>
      <c r="N60" s="172">
        <v>10339</v>
      </c>
      <c r="O60" s="172">
        <v>5269</v>
      </c>
      <c r="P60" s="172">
        <v>3973</v>
      </c>
      <c r="Q60" s="301">
        <f t="shared" si="0"/>
        <v>0.76656301687065831</v>
      </c>
      <c r="R60" s="331">
        <f t="shared" si="1"/>
        <v>0.78280082163878961</v>
      </c>
      <c r="S60" s="301">
        <f t="shared" si="8"/>
        <v>0.22798235942668138</v>
      </c>
      <c r="T60" s="303">
        <f t="shared" si="2"/>
        <v>0.5096237547151562</v>
      </c>
      <c r="U60" s="302">
        <f t="shared" si="9"/>
        <v>0.75403302334408806</v>
      </c>
    </row>
    <row r="61" spans="1:21" s="300" customFormat="1" ht="14.25" thickBot="1">
      <c r="A61" s="179">
        <v>43202</v>
      </c>
      <c r="B61" s="180">
        <v>76095</v>
      </c>
      <c r="C61" s="180">
        <v>58312</v>
      </c>
      <c r="D61" s="180">
        <v>50653</v>
      </c>
      <c r="E61" s="180">
        <v>11683</v>
      </c>
      <c r="F61" s="180">
        <v>3900</v>
      </c>
      <c r="G61" s="180">
        <v>186</v>
      </c>
      <c r="H61" s="182">
        <v>5.1299999999999998E-2</v>
      </c>
      <c r="J61" s="179">
        <v>43202</v>
      </c>
      <c r="K61" s="180">
        <v>76095</v>
      </c>
      <c r="L61" s="180">
        <v>58312</v>
      </c>
      <c r="M61" s="180">
        <v>47084</v>
      </c>
      <c r="N61" s="180">
        <v>10843</v>
      </c>
      <c r="O61" s="180">
        <v>5290</v>
      </c>
      <c r="P61" s="180">
        <v>3916</v>
      </c>
      <c r="Q61" s="301">
        <f t="shared" si="0"/>
        <v>0.76630527629936263</v>
      </c>
      <c r="R61" s="331">
        <f t="shared" si="1"/>
        <v>0.80744958156125668</v>
      </c>
      <c r="S61" s="301">
        <f t="shared" si="8"/>
        <v>0.2302905445586611</v>
      </c>
      <c r="T61" s="303">
        <f t="shared" si="2"/>
        <v>0.4878723600479572</v>
      </c>
      <c r="U61" s="302">
        <f t="shared" si="9"/>
        <v>0.74026465028355393</v>
      </c>
    </row>
    <row r="62" spans="1:21" s="300" customFormat="1" ht="14.25" thickBot="1">
      <c r="A62" s="179">
        <v>43201</v>
      </c>
      <c r="B62" s="180">
        <v>73402</v>
      </c>
      <c r="C62" s="180">
        <v>56285</v>
      </c>
      <c r="D62" s="180">
        <v>49654</v>
      </c>
      <c r="E62" s="180">
        <v>11985</v>
      </c>
      <c r="F62" s="180">
        <v>4035</v>
      </c>
      <c r="G62" s="180">
        <v>216</v>
      </c>
      <c r="H62" s="182">
        <v>5.5E-2</v>
      </c>
      <c r="J62" s="179">
        <v>43201</v>
      </c>
      <c r="K62" s="180">
        <v>73402</v>
      </c>
      <c r="L62" s="180">
        <v>56285</v>
      </c>
      <c r="M62" s="180">
        <v>45281</v>
      </c>
      <c r="N62" s="180">
        <v>10589</v>
      </c>
      <c r="O62" s="180">
        <v>5374</v>
      </c>
      <c r="P62" s="180">
        <v>3933</v>
      </c>
      <c r="Q62" s="301">
        <f t="shared" si="0"/>
        <v>0.76680471921745996</v>
      </c>
      <c r="R62" s="331">
        <f t="shared" si="1"/>
        <v>0.80449498090077287</v>
      </c>
      <c r="S62" s="301">
        <f t="shared" si="8"/>
        <v>0.23385084251672886</v>
      </c>
      <c r="T62" s="303">
        <f t="shared" si="2"/>
        <v>0.50750779110397581</v>
      </c>
      <c r="U62" s="302">
        <f t="shared" si="9"/>
        <v>0.7318570896911053</v>
      </c>
    </row>
    <row r="63" spans="1:21" s="300" customFormat="1" ht="14.25" thickBot="1">
      <c r="A63" s="171">
        <v>43200</v>
      </c>
      <c r="B63" s="172">
        <v>73666</v>
      </c>
      <c r="C63" s="172">
        <v>56139</v>
      </c>
      <c r="D63" s="172">
        <v>49982</v>
      </c>
      <c r="E63" s="172">
        <v>12146</v>
      </c>
      <c r="F63" s="172">
        <v>4080</v>
      </c>
      <c r="G63" s="172">
        <v>206</v>
      </c>
      <c r="H63" s="174">
        <v>5.5399999999999998E-2</v>
      </c>
      <c r="J63" s="171">
        <v>43200</v>
      </c>
      <c r="K63" s="172">
        <v>73666</v>
      </c>
      <c r="L63" s="172">
        <v>56139</v>
      </c>
      <c r="M63" s="172">
        <v>45260</v>
      </c>
      <c r="N63" s="172">
        <v>10617</v>
      </c>
      <c r="O63" s="172">
        <v>5171</v>
      </c>
      <c r="P63" s="172">
        <v>3905</v>
      </c>
      <c r="Q63" s="301">
        <f t="shared" si="0"/>
        <v>0.76207476990741996</v>
      </c>
      <c r="R63" s="331">
        <f t="shared" si="1"/>
        <v>0.80621314950390999</v>
      </c>
      <c r="S63" s="301">
        <f t="shared" si="8"/>
        <v>0.23457799381352187</v>
      </c>
      <c r="T63" s="303">
        <f t="shared" si="2"/>
        <v>0.48704907224262972</v>
      </c>
      <c r="U63" s="302">
        <f t="shared" si="9"/>
        <v>0.75517308064204214</v>
      </c>
    </row>
    <row r="64" spans="1:21" s="300" customFormat="1" ht="14.25" thickBot="1">
      <c r="A64" s="179">
        <v>43199</v>
      </c>
      <c r="B64" s="180">
        <v>74844</v>
      </c>
      <c r="C64" s="180">
        <v>56766</v>
      </c>
      <c r="D64" s="180">
        <v>50785</v>
      </c>
      <c r="E64" s="180">
        <v>11983</v>
      </c>
      <c r="F64" s="180">
        <v>3827</v>
      </c>
      <c r="G64" s="180">
        <v>199</v>
      </c>
      <c r="H64" s="182">
        <v>5.11E-2</v>
      </c>
      <c r="J64" s="179">
        <v>43199</v>
      </c>
      <c r="K64" s="180">
        <v>74844</v>
      </c>
      <c r="L64" s="180">
        <v>56766</v>
      </c>
      <c r="M64" s="180">
        <v>45963</v>
      </c>
      <c r="N64" s="180">
        <v>10442</v>
      </c>
      <c r="O64" s="180">
        <v>4943</v>
      </c>
      <c r="P64" s="180">
        <v>3659</v>
      </c>
      <c r="Q64" s="301">
        <f t="shared" si="0"/>
        <v>0.75845759179092509</v>
      </c>
      <c r="R64" s="331">
        <f t="shared" si="1"/>
        <v>0.80969242151992393</v>
      </c>
      <c r="S64" s="301">
        <f t="shared" si="8"/>
        <v>0.22718273393816765</v>
      </c>
      <c r="T64" s="303">
        <f t="shared" si="2"/>
        <v>0.4733767477494733</v>
      </c>
      <c r="U64" s="302">
        <f t="shared" si="9"/>
        <v>0.7402387214242363</v>
      </c>
    </row>
    <row r="65" spans="1:21" s="300" customFormat="1" ht="14.25" thickBot="1">
      <c r="A65" s="171">
        <v>43198</v>
      </c>
      <c r="B65" s="172">
        <v>70373</v>
      </c>
      <c r="C65" s="172">
        <v>52798</v>
      </c>
      <c r="D65" s="172">
        <v>47797</v>
      </c>
      <c r="E65" s="172">
        <v>10719</v>
      </c>
      <c r="F65" s="172">
        <v>3269</v>
      </c>
      <c r="G65" s="172">
        <v>169</v>
      </c>
      <c r="H65" s="174">
        <v>4.65E-2</v>
      </c>
      <c r="J65" s="171">
        <v>43198</v>
      </c>
      <c r="K65" s="172">
        <v>70373</v>
      </c>
      <c r="L65" s="172">
        <v>52798</v>
      </c>
      <c r="M65" s="172">
        <v>43504</v>
      </c>
      <c r="N65" s="172">
        <v>9473</v>
      </c>
      <c r="O65" s="172">
        <v>4239</v>
      </c>
      <c r="P65" s="172">
        <v>3161</v>
      </c>
      <c r="Q65" s="301">
        <f t="shared" si="0"/>
        <v>0.75025933241442033</v>
      </c>
      <c r="R65" s="331">
        <f t="shared" si="1"/>
        <v>0.82397060494715713</v>
      </c>
      <c r="S65" s="301">
        <f t="shared" si="8"/>
        <v>0.21775009194556821</v>
      </c>
      <c r="T65" s="303">
        <f t="shared" si="2"/>
        <v>0.44748231816742318</v>
      </c>
      <c r="U65" s="302">
        <f t="shared" si="9"/>
        <v>0.74569473932531261</v>
      </c>
    </row>
    <row r="66" spans="1:21" s="300" customFormat="1" ht="14.25" thickBot="1">
      <c r="A66" s="179">
        <v>43197</v>
      </c>
      <c r="B66" s="180">
        <v>65153</v>
      </c>
      <c r="C66" s="180">
        <v>47899</v>
      </c>
      <c r="D66" s="180">
        <v>42117</v>
      </c>
      <c r="E66" s="180">
        <v>8987</v>
      </c>
      <c r="F66" s="180">
        <v>2924</v>
      </c>
      <c r="G66" s="180">
        <v>170</v>
      </c>
      <c r="H66" s="182">
        <v>4.4900000000000002E-2</v>
      </c>
      <c r="J66" s="179">
        <v>43197</v>
      </c>
      <c r="K66" s="180">
        <v>65153</v>
      </c>
      <c r="L66" s="180">
        <v>47899</v>
      </c>
      <c r="M66" s="180">
        <v>38043</v>
      </c>
      <c r="N66" s="180">
        <v>7964</v>
      </c>
      <c r="O66" s="180">
        <v>3712</v>
      </c>
      <c r="P66" s="180">
        <v>2802</v>
      </c>
      <c r="Q66" s="301">
        <f t="shared" si="0"/>
        <v>0.73517719828710881</v>
      </c>
      <c r="R66" s="331">
        <f t="shared" si="1"/>
        <v>0.79423370007724592</v>
      </c>
      <c r="S66" s="301">
        <f t="shared" si="8"/>
        <v>0.20934206030018662</v>
      </c>
      <c r="T66" s="303">
        <f t="shared" si="2"/>
        <v>0.46609743847312907</v>
      </c>
      <c r="U66" s="302">
        <f t="shared" si="9"/>
        <v>0.75484913793103448</v>
      </c>
    </row>
    <row r="67" spans="1:21" s="300" customFormat="1" ht="14.25" thickBot="1">
      <c r="A67" s="171">
        <v>43196</v>
      </c>
      <c r="B67" s="172">
        <v>79460</v>
      </c>
      <c r="C67" s="172">
        <v>59914</v>
      </c>
      <c r="D67" s="172">
        <v>49614</v>
      </c>
      <c r="E67" s="172">
        <v>10876</v>
      </c>
      <c r="F67" s="172">
        <v>3470</v>
      </c>
      <c r="G67" s="172">
        <v>202</v>
      </c>
      <c r="H67" s="174">
        <v>4.3700000000000003E-2</v>
      </c>
      <c r="J67" s="171">
        <v>43196</v>
      </c>
      <c r="K67" s="172">
        <v>79460</v>
      </c>
      <c r="L67" s="172">
        <v>59914</v>
      </c>
      <c r="M67" s="172">
        <v>42609</v>
      </c>
      <c r="N67" s="172">
        <v>8587</v>
      </c>
      <c r="O67" s="172">
        <v>4212</v>
      </c>
      <c r="P67" s="172">
        <v>3168</v>
      </c>
      <c r="Q67" s="301">
        <f t="shared" si="0"/>
        <v>0.75401459854014596</v>
      </c>
      <c r="R67" s="331">
        <f t="shared" si="1"/>
        <v>0.71116934272457188</v>
      </c>
      <c r="S67" s="301">
        <f t="shared" si="8"/>
        <v>0.20153019315168158</v>
      </c>
      <c r="T67" s="303">
        <f t="shared" si="2"/>
        <v>0.49050890881565157</v>
      </c>
      <c r="U67" s="302">
        <f t="shared" si="9"/>
        <v>0.75213675213675213</v>
      </c>
    </row>
    <row r="68" spans="1:21" s="300" customFormat="1" ht="14.25" thickBot="1">
      <c r="A68" s="179">
        <v>43195</v>
      </c>
      <c r="B68" s="180">
        <v>105047</v>
      </c>
      <c r="C68" s="180">
        <v>81662</v>
      </c>
      <c r="D68" s="180">
        <v>68367</v>
      </c>
      <c r="E68" s="180">
        <v>15901</v>
      </c>
      <c r="F68" s="180">
        <v>4704</v>
      </c>
      <c r="G68" s="180">
        <v>278</v>
      </c>
      <c r="H68" s="182">
        <v>4.48E-2</v>
      </c>
      <c r="J68" s="179">
        <v>43195</v>
      </c>
      <c r="K68" s="180">
        <v>105047</v>
      </c>
      <c r="L68" s="180">
        <v>81662</v>
      </c>
      <c r="M68" s="180">
        <v>57684</v>
      </c>
      <c r="N68" s="180">
        <v>11570</v>
      </c>
      <c r="O68" s="180">
        <v>5769</v>
      </c>
      <c r="P68" s="180">
        <v>4157</v>
      </c>
      <c r="Q68" s="301">
        <f t="shared" si="0"/>
        <v>0.77738536083848186</v>
      </c>
      <c r="R68" s="331">
        <f t="shared" si="1"/>
        <v>0.70637505816658908</v>
      </c>
      <c r="S68" s="301">
        <f t="shared" si="8"/>
        <v>0.20057554954580126</v>
      </c>
      <c r="T68" s="303">
        <f t="shared" si="2"/>
        <v>0.49861711322385482</v>
      </c>
      <c r="U68" s="302">
        <f t="shared" si="9"/>
        <v>0.72057548968625407</v>
      </c>
    </row>
    <row r="69" spans="1:21" s="300" customFormat="1" ht="14.25" thickBot="1">
      <c r="A69" s="171">
        <v>43194</v>
      </c>
      <c r="B69" s="172">
        <v>97271</v>
      </c>
      <c r="C69" s="172">
        <v>73586</v>
      </c>
      <c r="D69" s="172">
        <v>64300</v>
      </c>
      <c r="E69" s="172">
        <v>15862</v>
      </c>
      <c r="F69" s="172">
        <v>4827</v>
      </c>
      <c r="G69" s="172">
        <v>286</v>
      </c>
      <c r="H69" s="174">
        <v>4.9599999999999998E-2</v>
      </c>
      <c r="J69" s="171">
        <v>43194</v>
      </c>
      <c r="K69" s="172">
        <v>97271</v>
      </c>
      <c r="L69" s="172">
        <v>73586</v>
      </c>
      <c r="M69" s="172">
        <v>56666</v>
      </c>
      <c r="N69" s="172">
        <v>12560</v>
      </c>
      <c r="O69" s="172">
        <v>6058</v>
      </c>
      <c r="P69" s="172">
        <v>4434</v>
      </c>
      <c r="Q69" s="301">
        <f t="shared" si="0"/>
        <v>0.75650502205179349</v>
      </c>
      <c r="R69" s="331">
        <f t="shared" si="1"/>
        <v>0.77006495800831676</v>
      </c>
      <c r="S69" s="301">
        <f t="shared" si="8"/>
        <v>0.22164966646666431</v>
      </c>
      <c r="T69" s="303">
        <f t="shared" si="2"/>
        <v>0.48232484076433119</v>
      </c>
      <c r="U69" s="302">
        <f t="shared" si="9"/>
        <v>0.73192472763288219</v>
      </c>
    </row>
    <row r="70" spans="1:21" s="300" customFormat="1" ht="14.25" thickBot="1">
      <c r="A70" s="179">
        <v>43193</v>
      </c>
      <c r="B70" s="180">
        <v>90091</v>
      </c>
      <c r="C70" s="180">
        <v>69105</v>
      </c>
      <c r="D70" s="180">
        <v>60942</v>
      </c>
      <c r="E70" s="180">
        <v>15252</v>
      </c>
      <c r="F70" s="180">
        <v>4430</v>
      </c>
      <c r="G70" s="180">
        <v>250</v>
      </c>
      <c r="H70" s="182">
        <v>4.9200000000000001E-2</v>
      </c>
      <c r="J70" s="179">
        <v>43193</v>
      </c>
      <c r="K70" s="180">
        <v>90091</v>
      </c>
      <c r="L70" s="180">
        <v>69105</v>
      </c>
      <c r="M70" s="180">
        <v>54918</v>
      </c>
      <c r="N70" s="180">
        <v>12821</v>
      </c>
      <c r="O70" s="180">
        <v>5755</v>
      </c>
      <c r="P70" s="180">
        <v>4226</v>
      </c>
      <c r="Q70" s="301">
        <f t="shared" si="0"/>
        <v>0.76705775271669752</v>
      </c>
      <c r="R70" s="331">
        <f t="shared" si="1"/>
        <v>0.79470371174299981</v>
      </c>
      <c r="S70" s="301">
        <f t="shared" si="8"/>
        <v>0.23345715430277869</v>
      </c>
      <c r="T70" s="303">
        <f t="shared" si="2"/>
        <v>0.44887294282817253</v>
      </c>
      <c r="U70" s="302">
        <f t="shared" si="9"/>
        <v>0.73431798436142481</v>
      </c>
    </row>
    <row r="71" spans="1:21" s="300" customFormat="1" ht="14.25" thickBot="1">
      <c r="A71" s="171">
        <v>43192</v>
      </c>
      <c r="B71" s="172">
        <v>84869</v>
      </c>
      <c r="C71" s="172">
        <v>66271</v>
      </c>
      <c r="D71" s="172">
        <v>59075</v>
      </c>
      <c r="E71" s="172">
        <v>14482</v>
      </c>
      <c r="F71" s="172">
        <v>4218</v>
      </c>
      <c r="G71" s="172">
        <v>203</v>
      </c>
      <c r="H71" s="174">
        <v>4.9700000000000001E-2</v>
      </c>
      <c r="J71" s="171">
        <v>43192</v>
      </c>
      <c r="K71" s="172">
        <v>84869</v>
      </c>
      <c r="L71" s="172">
        <v>66271</v>
      </c>
      <c r="M71" s="172">
        <v>52716</v>
      </c>
      <c r="N71" s="172">
        <v>11944</v>
      </c>
      <c r="O71" s="172">
        <v>5207</v>
      </c>
      <c r="P71" s="172">
        <v>3845</v>
      </c>
      <c r="Q71" s="301">
        <f t="shared" si="0"/>
        <v>0.78086227008683973</v>
      </c>
      <c r="R71" s="331">
        <f t="shared" si="1"/>
        <v>0.79546106139940542</v>
      </c>
      <c r="S71" s="301">
        <f t="shared" si="8"/>
        <v>0.22657257758555277</v>
      </c>
      <c r="T71" s="303">
        <f t="shared" si="2"/>
        <v>0.43595110515740121</v>
      </c>
      <c r="U71" s="302">
        <f t="shared" si="9"/>
        <v>0.73842903783368541</v>
      </c>
    </row>
    <row r="72" spans="1:21" s="300" customFormat="1" ht="14.25" thickBot="1">
      <c r="A72" s="179">
        <v>43191</v>
      </c>
      <c r="B72" s="180">
        <v>73522</v>
      </c>
      <c r="C72" s="180">
        <v>57272</v>
      </c>
      <c r="D72" s="180">
        <v>51048</v>
      </c>
      <c r="E72" s="180">
        <v>12189</v>
      </c>
      <c r="F72" s="180">
        <v>3756</v>
      </c>
      <c r="G72" s="180">
        <v>197</v>
      </c>
      <c r="H72" s="182">
        <v>5.11E-2</v>
      </c>
      <c r="J72" s="179">
        <v>43191</v>
      </c>
      <c r="K72" s="180">
        <v>73522</v>
      </c>
      <c r="L72" s="180">
        <v>57272</v>
      </c>
      <c r="M72" s="180">
        <v>45785</v>
      </c>
      <c r="N72" s="180">
        <v>10191</v>
      </c>
      <c r="O72" s="180">
        <v>4664</v>
      </c>
      <c r="P72" s="180">
        <v>3448</v>
      </c>
      <c r="Q72" s="301">
        <f t="shared" si="0"/>
        <v>0.7789777209542722</v>
      </c>
      <c r="R72" s="331">
        <f t="shared" si="1"/>
        <v>0.79943078642268472</v>
      </c>
      <c r="S72" s="301">
        <f t="shared" si="8"/>
        <v>0.2225838156601507</v>
      </c>
      <c r="T72" s="303">
        <f t="shared" si="2"/>
        <v>0.45765871847708761</v>
      </c>
      <c r="U72" s="302">
        <f t="shared" si="9"/>
        <v>0.73927958833619212</v>
      </c>
    </row>
    <row r="73" spans="1:21" s="300" customFormat="1" ht="14.25" thickBot="1">
      <c r="A73" s="179">
        <v>43190</v>
      </c>
      <c r="B73" s="180">
        <v>72689</v>
      </c>
      <c r="C73" s="180">
        <v>56856</v>
      </c>
      <c r="D73" s="180">
        <v>48758</v>
      </c>
      <c r="E73" s="180">
        <v>11755</v>
      </c>
      <c r="F73" s="180">
        <v>3906</v>
      </c>
      <c r="G73" s="180">
        <v>208</v>
      </c>
      <c r="H73" s="182">
        <v>5.3699999999999998E-2</v>
      </c>
      <c r="J73" s="179">
        <v>43190</v>
      </c>
      <c r="K73" s="180">
        <v>72689</v>
      </c>
      <c r="L73" s="180">
        <v>56856</v>
      </c>
      <c r="M73" s="180">
        <v>43264</v>
      </c>
      <c r="N73" s="180">
        <v>9544</v>
      </c>
      <c r="O73" s="180">
        <v>4750</v>
      </c>
      <c r="P73" s="180">
        <v>3597</v>
      </c>
      <c r="Q73" s="301">
        <f t="shared" si="0"/>
        <v>0.7821816230791454</v>
      </c>
      <c r="R73" s="331">
        <f t="shared" si="1"/>
        <v>0.76093991839031938</v>
      </c>
      <c r="S73" s="301">
        <f t="shared" si="8"/>
        <v>0.2205991124260355</v>
      </c>
      <c r="T73" s="303">
        <f t="shared" si="2"/>
        <v>0.49769488683989943</v>
      </c>
      <c r="U73" s="302">
        <f t="shared" si="9"/>
        <v>0.75726315789473686</v>
      </c>
    </row>
    <row r="74" spans="1:21" s="300" customFormat="1" ht="14.25" thickBot="1">
      <c r="A74" s="171">
        <v>43189</v>
      </c>
      <c r="B74" s="172">
        <v>74491</v>
      </c>
      <c r="C74" s="172">
        <v>58544</v>
      </c>
      <c r="D74" s="172">
        <v>50645</v>
      </c>
      <c r="E74" s="172">
        <v>12074</v>
      </c>
      <c r="F74" s="172">
        <v>3973</v>
      </c>
      <c r="G74" s="172">
        <v>223</v>
      </c>
      <c r="H74" s="174">
        <v>5.33E-2</v>
      </c>
      <c r="J74" s="171">
        <v>43189</v>
      </c>
      <c r="K74" s="172">
        <v>74491</v>
      </c>
      <c r="L74" s="172">
        <v>58544</v>
      </c>
      <c r="M74" s="172">
        <v>45217</v>
      </c>
      <c r="N74" s="172">
        <v>9988</v>
      </c>
      <c r="O74" s="172">
        <v>4966</v>
      </c>
      <c r="P74" s="172">
        <v>3701</v>
      </c>
      <c r="Q74" s="301">
        <f t="shared" si="0"/>
        <v>0.78592044676538109</v>
      </c>
      <c r="R74" s="331">
        <f t="shared" si="1"/>
        <v>0.77235925116151949</v>
      </c>
      <c r="S74" s="301">
        <f t="shared" si="8"/>
        <v>0.22089037308976711</v>
      </c>
      <c r="T74" s="303">
        <f t="shared" si="2"/>
        <v>0.49719663596315578</v>
      </c>
      <c r="U74" s="302">
        <f t="shared" si="9"/>
        <v>0.74526782118405155</v>
      </c>
    </row>
    <row r="75" spans="1:21" s="300" customFormat="1" ht="14.25" thickBot="1">
      <c r="A75" s="179">
        <v>43188</v>
      </c>
      <c r="B75" s="180">
        <v>74372</v>
      </c>
      <c r="C75" s="180">
        <v>58328</v>
      </c>
      <c r="D75" s="180">
        <v>51408</v>
      </c>
      <c r="E75" s="180">
        <v>12397</v>
      </c>
      <c r="F75" s="180">
        <v>3920</v>
      </c>
      <c r="G75" s="180">
        <v>198</v>
      </c>
      <c r="H75" s="182">
        <v>5.2699999999999997E-2</v>
      </c>
      <c r="J75" s="179">
        <v>43188</v>
      </c>
      <c r="K75" s="180">
        <v>74372</v>
      </c>
      <c r="L75" s="180">
        <v>58328</v>
      </c>
      <c r="M75" s="180">
        <v>46236</v>
      </c>
      <c r="N75" s="180">
        <v>10455</v>
      </c>
      <c r="O75" s="180">
        <v>4914</v>
      </c>
      <c r="P75" s="180">
        <v>3650</v>
      </c>
      <c r="Q75" s="301">
        <f t="shared" si="0"/>
        <v>0.78427365137417304</v>
      </c>
      <c r="R75" s="331">
        <f t="shared" si="1"/>
        <v>0.79268961733644216</v>
      </c>
      <c r="S75" s="301">
        <f t="shared" si="8"/>
        <v>0.22612250194653516</v>
      </c>
      <c r="T75" s="303">
        <f t="shared" si="2"/>
        <v>0.47001434720229557</v>
      </c>
      <c r="U75" s="302">
        <f t="shared" si="9"/>
        <v>0.74277574277574276</v>
      </c>
    </row>
    <row r="76" spans="1:21" s="300" customFormat="1" ht="14.25" thickBot="1">
      <c r="A76" s="171">
        <v>43187</v>
      </c>
      <c r="B76" s="172">
        <v>72887</v>
      </c>
      <c r="C76" s="172">
        <v>56910</v>
      </c>
      <c r="D76" s="172">
        <v>49904</v>
      </c>
      <c r="E76" s="172">
        <v>11987</v>
      </c>
      <c r="F76" s="172">
        <v>3845</v>
      </c>
      <c r="G76" s="172">
        <v>203</v>
      </c>
      <c r="H76" s="174">
        <v>5.28E-2</v>
      </c>
      <c r="J76" s="171">
        <v>43187</v>
      </c>
      <c r="K76" s="172">
        <v>72887</v>
      </c>
      <c r="L76" s="172">
        <v>56910</v>
      </c>
      <c r="M76" s="172">
        <v>45036</v>
      </c>
      <c r="N76" s="172">
        <v>10211</v>
      </c>
      <c r="O76" s="172">
        <v>4878</v>
      </c>
      <c r="P76" s="172">
        <v>3592</v>
      </c>
      <c r="Q76" s="301">
        <f t="shared" si="0"/>
        <v>0.78079767311043125</v>
      </c>
      <c r="R76" s="331">
        <f t="shared" si="1"/>
        <v>0.79135477069056404</v>
      </c>
      <c r="S76" s="301">
        <f t="shared" si="8"/>
        <v>0.2267297273292477</v>
      </c>
      <c r="T76" s="303">
        <f t="shared" si="2"/>
        <v>0.4777201057682891</v>
      </c>
      <c r="U76" s="302">
        <f t="shared" si="9"/>
        <v>0.73636736367363675</v>
      </c>
    </row>
    <row r="77" spans="1:21" s="300" customFormat="1" ht="14.25" thickBot="1">
      <c r="A77" s="179">
        <v>43186</v>
      </c>
      <c r="B77" s="180">
        <v>72451</v>
      </c>
      <c r="C77" s="180">
        <v>56254</v>
      </c>
      <c r="D77" s="180">
        <v>49497</v>
      </c>
      <c r="E77" s="180">
        <v>11625</v>
      </c>
      <c r="F77" s="180">
        <v>3733</v>
      </c>
      <c r="G77" s="180">
        <v>174</v>
      </c>
      <c r="H77" s="182">
        <v>5.1499999999999997E-2</v>
      </c>
      <c r="J77" s="179">
        <v>43186</v>
      </c>
      <c r="K77" s="180">
        <v>72451</v>
      </c>
      <c r="L77" s="180">
        <v>56254</v>
      </c>
      <c r="M77" s="180">
        <v>44523</v>
      </c>
      <c r="N77" s="180">
        <v>9716</v>
      </c>
      <c r="O77" s="180">
        <v>4583</v>
      </c>
      <c r="P77" s="180">
        <v>3453</v>
      </c>
      <c r="Q77" s="301">
        <f t="shared" si="0"/>
        <v>0.77644200908200023</v>
      </c>
      <c r="R77" s="331">
        <f t="shared" si="1"/>
        <v>0.79146371813559924</v>
      </c>
      <c r="S77" s="301">
        <f t="shared" si="8"/>
        <v>0.2182242885699526</v>
      </c>
      <c r="T77" s="303">
        <f t="shared" si="2"/>
        <v>0.47169617126389463</v>
      </c>
      <c r="U77" s="302">
        <f t="shared" si="9"/>
        <v>0.75343661357189617</v>
      </c>
    </row>
    <row r="78" spans="1:21" s="300" customFormat="1" ht="14.25" thickBot="1">
      <c r="A78" s="175">
        <v>43185</v>
      </c>
      <c r="B78" s="176">
        <v>70275</v>
      </c>
      <c r="C78" s="176">
        <v>54328</v>
      </c>
      <c r="D78" s="176">
        <v>47440</v>
      </c>
      <c r="E78" s="176">
        <v>10939</v>
      </c>
      <c r="F78" s="176">
        <v>3276</v>
      </c>
      <c r="G78" s="176">
        <v>151</v>
      </c>
      <c r="H78" s="178">
        <v>4.6600000000000003E-2</v>
      </c>
      <c r="J78" s="171">
        <v>43185</v>
      </c>
      <c r="K78" s="172">
        <v>70275</v>
      </c>
      <c r="L78" s="172">
        <v>54328</v>
      </c>
      <c r="M78" s="172">
        <v>42340</v>
      </c>
      <c r="N78" s="172">
        <v>9076</v>
      </c>
      <c r="O78" s="172">
        <v>4003</v>
      </c>
      <c r="P78" s="172">
        <v>3003</v>
      </c>
      <c r="Q78" s="301">
        <f t="shared" si="0"/>
        <v>0.77307719672714337</v>
      </c>
      <c r="R78" s="331">
        <f t="shared" si="1"/>
        <v>0.77934030334265936</v>
      </c>
      <c r="S78" s="301">
        <f t="shared" si="8"/>
        <v>0.21435994331601321</v>
      </c>
      <c r="T78" s="303">
        <f t="shared" si="2"/>
        <v>0.44105332745702952</v>
      </c>
      <c r="U78" s="302">
        <f t="shared" si="9"/>
        <v>0.75018735948038973</v>
      </c>
    </row>
    <row r="79" spans="1:21" s="300" customFormat="1" ht="14.25" thickBot="1">
      <c r="A79" s="179">
        <v>43184</v>
      </c>
      <c r="B79" s="180">
        <v>63505</v>
      </c>
      <c r="C79" s="180">
        <v>48433</v>
      </c>
      <c r="D79" s="180">
        <v>41453</v>
      </c>
      <c r="E79" s="180">
        <v>9156</v>
      </c>
      <c r="F79" s="180">
        <v>2842</v>
      </c>
      <c r="G79" s="180">
        <v>89</v>
      </c>
      <c r="H79" s="182">
        <v>4.48E-2</v>
      </c>
      <c r="J79" s="179">
        <v>43184</v>
      </c>
      <c r="K79" s="180">
        <v>63505</v>
      </c>
      <c r="L79" s="180">
        <v>48433</v>
      </c>
      <c r="M79" s="180">
        <v>36807</v>
      </c>
      <c r="N79" s="180">
        <v>7690</v>
      </c>
      <c r="O79" s="180">
        <v>3352</v>
      </c>
      <c r="P79" s="180">
        <v>2545</v>
      </c>
      <c r="Q79" s="301">
        <f t="shared" si="0"/>
        <v>0.76266435713723324</v>
      </c>
      <c r="R79" s="331">
        <f t="shared" si="1"/>
        <v>0.75995705407470115</v>
      </c>
      <c r="S79" s="301">
        <f t="shared" si="8"/>
        <v>0.2089276496318635</v>
      </c>
      <c r="T79" s="303">
        <f t="shared" si="2"/>
        <v>0.43589076723016906</v>
      </c>
      <c r="U79" s="302">
        <f t="shared" si="9"/>
        <v>0.75924821002386633</v>
      </c>
    </row>
    <row r="80" spans="1:21" s="300" customFormat="1" ht="14.25" thickBot="1">
      <c r="A80" s="179">
        <v>43183</v>
      </c>
      <c r="B80" s="180">
        <v>65512</v>
      </c>
      <c r="C80" s="180">
        <v>51046</v>
      </c>
      <c r="D80" s="180">
        <v>42000</v>
      </c>
      <c r="E80" s="180">
        <v>9436</v>
      </c>
      <c r="F80" s="180">
        <v>3399</v>
      </c>
      <c r="G80" s="180">
        <v>109</v>
      </c>
      <c r="H80" s="182">
        <v>5.1900000000000002E-2</v>
      </c>
      <c r="J80" s="179">
        <v>43183</v>
      </c>
      <c r="K80" s="180">
        <v>65512</v>
      </c>
      <c r="L80" s="180">
        <v>51046</v>
      </c>
      <c r="M80" s="180">
        <v>37040</v>
      </c>
      <c r="N80" s="180">
        <v>7706</v>
      </c>
      <c r="O80" s="180">
        <v>3968</v>
      </c>
      <c r="P80" s="180">
        <v>3036</v>
      </c>
      <c r="Q80" s="301">
        <f t="shared" si="0"/>
        <v>0.7791854927341556</v>
      </c>
      <c r="R80" s="331">
        <f t="shared" si="1"/>
        <v>0.7256200289934569</v>
      </c>
      <c r="S80" s="301">
        <f t="shared" si="8"/>
        <v>0.20804535637149027</v>
      </c>
      <c r="T80" s="303">
        <f t="shared" si="2"/>
        <v>0.51492343628341553</v>
      </c>
      <c r="U80" s="302">
        <f t="shared" si="9"/>
        <v>0.7651209677419355</v>
      </c>
    </row>
    <row r="81" spans="1:21" s="300" customFormat="1" ht="14.25" thickBot="1">
      <c r="A81" s="171">
        <v>43182</v>
      </c>
      <c r="B81" s="172">
        <v>67907</v>
      </c>
      <c r="C81" s="172">
        <v>52837</v>
      </c>
      <c r="D81" s="172">
        <v>43569</v>
      </c>
      <c r="E81" s="172">
        <v>10054</v>
      </c>
      <c r="F81" s="172">
        <v>3589</v>
      </c>
      <c r="G81" s="172">
        <v>100</v>
      </c>
      <c r="H81" s="174">
        <v>5.2900000000000003E-2</v>
      </c>
      <c r="J81" s="171">
        <v>43182</v>
      </c>
      <c r="K81" s="172">
        <v>67907</v>
      </c>
      <c r="L81" s="172">
        <v>52837</v>
      </c>
      <c r="M81" s="172">
        <v>38601</v>
      </c>
      <c r="N81" s="172">
        <v>8250</v>
      </c>
      <c r="O81" s="172">
        <v>4213</v>
      </c>
      <c r="P81" s="172">
        <v>3209</v>
      </c>
      <c r="Q81" s="301">
        <f t="shared" si="0"/>
        <v>0.77807884312368392</v>
      </c>
      <c r="R81" s="331">
        <f t="shared" si="1"/>
        <v>0.73056759467797183</v>
      </c>
      <c r="S81" s="301">
        <f t="shared" si="8"/>
        <v>0.21372503303023238</v>
      </c>
      <c r="T81" s="303">
        <f t="shared" si="2"/>
        <v>0.51066666666666671</v>
      </c>
      <c r="U81" s="302">
        <f t="shared" si="9"/>
        <v>0.76169000712081647</v>
      </c>
    </row>
    <row r="82" spans="1:21" s="300" customFormat="1" ht="14.25" thickBot="1">
      <c r="A82" s="179">
        <v>43181</v>
      </c>
      <c r="B82" s="180">
        <v>69560</v>
      </c>
      <c r="C82" s="180">
        <v>54272</v>
      </c>
      <c r="D82" s="180">
        <v>44994</v>
      </c>
      <c r="E82" s="180">
        <v>10316</v>
      </c>
      <c r="F82" s="180">
        <v>3479</v>
      </c>
      <c r="G82" s="180">
        <v>87</v>
      </c>
      <c r="H82" s="346">
        <v>0.05</v>
      </c>
      <c r="J82" s="179">
        <v>43181</v>
      </c>
      <c r="K82" s="180">
        <v>69560</v>
      </c>
      <c r="L82" s="180">
        <v>54272</v>
      </c>
      <c r="M82" s="180">
        <v>40145</v>
      </c>
      <c r="N82" s="180">
        <v>8539</v>
      </c>
      <c r="O82" s="180">
        <v>4178</v>
      </c>
      <c r="P82" s="180">
        <v>3148</v>
      </c>
      <c r="Q82" s="301">
        <f t="shared" si="0"/>
        <v>0.78021851638872919</v>
      </c>
      <c r="R82" s="331">
        <f t="shared" si="1"/>
        <v>0.73970002948113212</v>
      </c>
      <c r="S82" s="301">
        <f t="shared" si="8"/>
        <v>0.21270394818781915</v>
      </c>
      <c r="T82" s="303">
        <f t="shared" si="2"/>
        <v>0.48928445953858768</v>
      </c>
      <c r="U82" s="302">
        <f t="shared" si="9"/>
        <v>0.75347056007659163</v>
      </c>
    </row>
    <row r="83" spans="1:21" s="300" customFormat="1" ht="14.25" thickBot="1">
      <c r="A83" s="171">
        <v>43180</v>
      </c>
      <c r="B83" s="172">
        <v>68479</v>
      </c>
      <c r="C83" s="172">
        <v>53801</v>
      </c>
      <c r="D83" s="172">
        <v>44580</v>
      </c>
      <c r="E83" s="172">
        <v>10010</v>
      </c>
      <c r="F83" s="172">
        <v>3330</v>
      </c>
      <c r="G83" s="172">
        <v>112</v>
      </c>
      <c r="H83" s="174">
        <v>4.8599999999999997E-2</v>
      </c>
      <c r="J83" s="171">
        <v>43180</v>
      </c>
      <c r="K83" s="172">
        <v>68479</v>
      </c>
      <c r="L83" s="172">
        <v>53801</v>
      </c>
      <c r="M83" s="172">
        <v>39947</v>
      </c>
      <c r="N83" s="172">
        <v>8372</v>
      </c>
      <c r="O83" s="172">
        <v>4029</v>
      </c>
      <c r="P83" s="172">
        <v>3014</v>
      </c>
      <c r="Q83" s="301">
        <f t="shared" si="0"/>
        <v>0.78565691671899418</v>
      </c>
      <c r="R83" s="331">
        <f t="shared" si="1"/>
        <v>0.74249549264883552</v>
      </c>
      <c r="S83" s="301">
        <f t="shared" si="8"/>
        <v>0.20957769043983279</v>
      </c>
      <c r="T83" s="303">
        <f t="shared" si="2"/>
        <v>0.4812470138557095</v>
      </c>
      <c r="U83" s="302">
        <f t="shared" si="9"/>
        <v>0.74807644576818066</v>
      </c>
    </row>
    <row r="84" spans="1:21" s="300" customFormat="1" ht="14.25" thickBot="1">
      <c r="A84" s="179">
        <v>43179</v>
      </c>
      <c r="B84" s="180">
        <v>66941</v>
      </c>
      <c r="C84" s="180">
        <v>53351</v>
      </c>
      <c r="D84" s="180">
        <v>44443</v>
      </c>
      <c r="E84" s="180">
        <v>9786</v>
      </c>
      <c r="F84" s="180">
        <v>3308</v>
      </c>
      <c r="G84" s="180">
        <v>88</v>
      </c>
      <c r="H84" s="182">
        <v>4.9399999999999999E-2</v>
      </c>
      <c r="J84" s="179">
        <v>43179</v>
      </c>
      <c r="K84" s="180">
        <v>66941</v>
      </c>
      <c r="L84" s="180">
        <v>53351</v>
      </c>
      <c r="M84" s="180">
        <v>39840</v>
      </c>
      <c r="N84" s="180">
        <v>8188</v>
      </c>
      <c r="O84" s="180">
        <v>3993</v>
      </c>
      <c r="P84" s="180">
        <v>2994</v>
      </c>
      <c r="Q84" s="301">
        <f t="shared" si="0"/>
        <v>0.7969854050581856</v>
      </c>
      <c r="R84" s="331">
        <f t="shared" si="1"/>
        <v>0.74675263818860005</v>
      </c>
      <c r="S84" s="301">
        <f t="shared" si="8"/>
        <v>0.20552208835341365</v>
      </c>
      <c r="T84" s="303">
        <f t="shared" si="2"/>
        <v>0.48766487542745479</v>
      </c>
      <c r="U84" s="302">
        <f t="shared" si="9"/>
        <v>0.74981217129977462</v>
      </c>
    </row>
    <row r="85" spans="1:21" s="300" customFormat="1" ht="14.25" thickBot="1">
      <c r="A85" s="179">
        <v>43178</v>
      </c>
      <c r="B85" s="180">
        <v>65345</v>
      </c>
      <c r="C85" s="180">
        <v>52234</v>
      </c>
      <c r="D85" s="180">
        <v>43597</v>
      </c>
      <c r="E85" s="180">
        <v>9296</v>
      </c>
      <c r="F85" s="180">
        <v>2991</v>
      </c>
      <c r="G85" s="180">
        <v>81</v>
      </c>
      <c r="H85" s="182">
        <v>4.58E-2</v>
      </c>
      <c r="J85" s="179">
        <v>43178</v>
      </c>
      <c r="K85" s="180">
        <v>65345</v>
      </c>
      <c r="L85" s="180">
        <v>52234</v>
      </c>
      <c r="M85" s="180">
        <v>39168</v>
      </c>
      <c r="N85" s="180">
        <v>7818</v>
      </c>
      <c r="O85" s="180">
        <v>3563</v>
      </c>
      <c r="P85" s="180">
        <v>2701</v>
      </c>
      <c r="Q85" s="301">
        <f t="shared" si="0"/>
        <v>0.7993572576325656</v>
      </c>
      <c r="R85" s="331">
        <f t="shared" si="1"/>
        <v>0.74985641536164183</v>
      </c>
      <c r="S85" s="301">
        <f t="shared" si="8"/>
        <v>0.19960171568627452</v>
      </c>
      <c r="T85" s="303">
        <f t="shared" si="2"/>
        <v>0.45574315681760041</v>
      </c>
      <c r="U85" s="302">
        <f t="shared" si="9"/>
        <v>0.75806904294134159</v>
      </c>
    </row>
    <row r="86" spans="1:21" s="300" customFormat="1" ht="17.25" thickBot="1">
      <c r="A86" s="201">
        <v>43177</v>
      </c>
      <c r="B86" s="202">
        <v>58779</v>
      </c>
      <c r="C86" s="202">
        <v>46881</v>
      </c>
      <c r="D86" s="202">
        <v>39000</v>
      </c>
      <c r="E86" s="202">
        <v>8165</v>
      </c>
      <c r="F86" s="202">
        <v>2596</v>
      </c>
      <c r="G86" s="202">
        <v>76</v>
      </c>
      <c r="H86" s="335">
        <v>4.4200000000000003E-2</v>
      </c>
      <c r="J86" s="201">
        <v>43177</v>
      </c>
      <c r="K86" s="202">
        <v>58779</v>
      </c>
      <c r="L86" s="202">
        <v>46881</v>
      </c>
      <c r="M86" s="202">
        <v>34725</v>
      </c>
      <c r="N86" s="202">
        <v>6899</v>
      </c>
      <c r="O86" s="202">
        <v>3134</v>
      </c>
      <c r="P86" s="202">
        <v>2346</v>
      </c>
      <c r="Q86" s="301">
        <f t="shared" si="0"/>
        <v>0.79758076864186189</v>
      </c>
      <c r="R86" s="331">
        <f t="shared" si="1"/>
        <v>0.74070518973571386</v>
      </c>
      <c r="S86" s="301">
        <f t="shared" si="8"/>
        <v>0.19867530597552197</v>
      </c>
      <c r="T86" s="303">
        <f t="shared" si="2"/>
        <v>0.45426873459921729</v>
      </c>
      <c r="U86" s="302">
        <f t="shared" si="9"/>
        <v>0.7485641352903637</v>
      </c>
    </row>
    <row r="87" spans="1:21" s="300" customFormat="1" ht="17.25" thickBot="1">
      <c r="A87" s="143">
        <v>43176</v>
      </c>
      <c r="B87" s="188">
        <v>61198</v>
      </c>
      <c r="C87" s="188">
        <v>49331</v>
      </c>
      <c r="D87" s="188">
        <v>39535</v>
      </c>
      <c r="E87" s="188">
        <v>8394</v>
      </c>
      <c r="F87" s="188">
        <v>2997</v>
      </c>
      <c r="G87" s="188">
        <v>74</v>
      </c>
      <c r="H87" s="151">
        <v>4.9000000000000002E-2</v>
      </c>
      <c r="J87" s="143">
        <v>43176</v>
      </c>
      <c r="K87" s="188">
        <v>61198</v>
      </c>
      <c r="L87" s="188">
        <v>49331</v>
      </c>
      <c r="M87" s="188">
        <v>34872</v>
      </c>
      <c r="N87" s="188">
        <v>6861</v>
      </c>
      <c r="O87" s="188">
        <v>3547</v>
      </c>
      <c r="P87" s="188">
        <v>2703</v>
      </c>
      <c r="Q87" s="301">
        <f t="shared" si="0"/>
        <v>0.80608843426255761</v>
      </c>
      <c r="R87" s="331">
        <f t="shared" si="1"/>
        <v>0.70689829924388314</v>
      </c>
      <c r="S87" s="301">
        <f t="shared" si="8"/>
        <v>0.19674810736407433</v>
      </c>
      <c r="T87" s="303">
        <f t="shared" si="2"/>
        <v>0.51698003206529664</v>
      </c>
      <c r="U87" s="302">
        <f t="shared" si="9"/>
        <v>0.76205243868057515</v>
      </c>
    </row>
    <row r="88" spans="1:21" s="300" customFormat="1" ht="14.25" thickBot="1">
      <c r="A88" s="179">
        <v>43175</v>
      </c>
      <c r="B88" s="180">
        <v>64059</v>
      </c>
      <c r="C88" s="180">
        <v>51410</v>
      </c>
      <c r="D88" s="180">
        <v>41514</v>
      </c>
      <c r="E88" s="180">
        <v>8899</v>
      </c>
      <c r="F88" s="180">
        <v>3228</v>
      </c>
      <c r="G88" s="180">
        <v>91</v>
      </c>
      <c r="H88" s="182">
        <v>5.04E-2</v>
      </c>
      <c r="J88" s="179">
        <v>43175</v>
      </c>
      <c r="K88" s="180">
        <v>64059</v>
      </c>
      <c r="L88" s="180">
        <v>51410</v>
      </c>
      <c r="M88" s="180">
        <v>36965</v>
      </c>
      <c r="N88" s="180">
        <v>7307</v>
      </c>
      <c r="O88" s="180">
        <v>3876</v>
      </c>
      <c r="P88" s="180">
        <v>2924</v>
      </c>
      <c r="Q88" s="301">
        <f t="shared" si="0"/>
        <v>0.80254140714029254</v>
      </c>
      <c r="R88" s="331">
        <f t="shared" si="1"/>
        <v>0.71902353627698889</v>
      </c>
      <c r="S88" s="301">
        <f t="shared" si="8"/>
        <v>0.19767347490869741</v>
      </c>
      <c r="T88" s="303">
        <f t="shared" si="2"/>
        <v>0.53045025318188044</v>
      </c>
      <c r="U88" s="302">
        <f t="shared" si="9"/>
        <v>0.75438596491228072</v>
      </c>
    </row>
    <row r="89" spans="1:21" s="300" customFormat="1" ht="14.25" thickBot="1">
      <c r="A89" s="171">
        <v>43174</v>
      </c>
      <c r="B89" s="172">
        <v>63783</v>
      </c>
      <c r="C89" s="172">
        <v>50704</v>
      </c>
      <c r="D89" s="172">
        <v>41452</v>
      </c>
      <c r="E89" s="172">
        <v>8986</v>
      </c>
      <c r="F89" s="172">
        <v>3107</v>
      </c>
      <c r="G89" s="172">
        <v>63</v>
      </c>
      <c r="H89" s="174">
        <v>4.87E-2</v>
      </c>
      <c r="J89" s="171">
        <v>43174</v>
      </c>
      <c r="K89" s="172">
        <v>63783</v>
      </c>
      <c r="L89" s="172">
        <v>50704</v>
      </c>
      <c r="M89" s="172">
        <v>37019</v>
      </c>
      <c r="N89" s="172">
        <v>7568</v>
      </c>
      <c r="O89" s="172">
        <v>3750</v>
      </c>
      <c r="P89" s="172">
        <v>2812</v>
      </c>
      <c r="Q89" s="301">
        <f t="shared" si="0"/>
        <v>0.79494536161673168</v>
      </c>
      <c r="R89" s="331">
        <f t="shared" si="1"/>
        <v>0.73010018933417486</v>
      </c>
      <c r="S89" s="301">
        <f t="shared" si="8"/>
        <v>0.20443556011777736</v>
      </c>
      <c r="T89" s="303">
        <f t="shared" si="2"/>
        <v>0.495507399577167</v>
      </c>
      <c r="U89" s="302">
        <f t="shared" si="9"/>
        <v>0.74986666666666668</v>
      </c>
    </row>
    <row r="90" spans="1:21" s="300" customFormat="1" ht="14.25" thickBot="1">
      <c r="A90" s="179">
        <v>43173</v>
      </c>
      <c r="B90" s="180">
        <v>61666</v>
      </c>
      <c r="C90" s="180">
        <v>48838</v>
      </c>
      <c r="D90" s="180">
        <v>38203</v>
      </c>
      <c r="E90" s="180">
        <v>8232</v>
      </c>
      <c r="F90" s="180">
        <v>2807</v>
      </c>
      <c r="G90" s="180">
        <v>71</v>
      </c>
      <c r="H90" s="182">
        <v>4.5499999999999999E-2</v>
      </c>
      <c r="J90" s="179">
        <v>43173</v>
      </c>
      <c r="K90" s="180">
        <v>61666</v>
      </c>
      <c r="L90" s="180">
        <v>48838</v>
      </c>
      <c r="M90" s="180">
        <v>33814</v>
      </c>
      <c r="N90" s="180">
        <v>6946</v>
      </c>
      <c r="O90" s="180">
        <v>3404</v>
      </c>
      <c r="P90" s="180">
        <v>2531</v>
      </c>
      <c r="Q90" s="301">
        <f t="shared" si="0"/>
        <v>0.79197612947166995</v>
      </c>
      <c r="R90" s="331">
        <f t="shared" si="1"/>
        <v>0.69237069495065318</v>
      </c>
      <c r="S90" s="301">
        <f t="shared" si="8"/>
        <v>0.20541787425326788</v>
      </c>
      <c r="T90" s="303">
        <f t="shared" si="2"/>
        <v>0.49006622516556292</v>
      </c>
      <c r="U90" s="302">
        <f t="shared" si="9"/>
        <v>0.74353701527614569</v>
      </c>
    </row>
    <row r="91" spans="1:21" s="300" customFormat="1" ht="14.25" thickBot="1">
      <c r="A91" s="171">
        <v>43172</v>
      </c>
      <c r="B91" s="172">
        <v>61900</v>
      </c>
      <c r="C91" s="172">
        <v>48450</v>
      </c>
      <c r="D91" s="172">
        <v>39338</v>
      </c>
      <c r="E91" s="172">
        <v>8234</v>
      </c>
      <c r="F91" s="172">
        <v>2680</v>
      </c>
      <c r="G91" s="172">
        <v>73</v>
      </c>
      <c r="H91" s="174">
        <v>4.3299999999999998E-2</v>
      </c>
      <c r="J91" s="171">
        <v>43172</v>
      </c>
      <c r="K91" s="172">
        <v>61900</v>
      </c>
      <c r="L91" s="172">
        <v>48450</v>
      </c>
      <c r="M91" s="172">
        <v>35156</v>
      </c>
      <c r="N91" s="172">
        <v>6942</v>
      </c>
      <c r="O91" s="172">
        <v>3263</v>
      </c>
      <c r="P91" s="172">
        <v>2406</v>
      </c>
      <c r="Q91" s="301">
        <f t="shared" si="0"/>
        <v>0.78271405492730206</v>
      </c>
      <c r="R91" s="331">
        <f t="shared" si="1"/>
        <v>0.72561403508771927</v>
      </c>
      <c r="S91" s="301">
        <f t="shared" si="8"/>
        <v>0.19746273751280008</v>
      </c>
      <c r="T91" s="303">
        <f t="shared" si="2"/>
        <v>0.47003745318352058</v>
      </c>
      <c r="U91" s="302">
        <f t="shared" si="9"/>
        <v>0.73735825927060983</v>
      </c>
    </row>
    <row r="92" spans="1:21" s="300" customFormat="1" ht="14.25" thickBot="1">
      <c r="A92" s="179">
        <v>43171</v>
      </c>
      <c r="B92" s="180">
        <v>61457</v>
      </c>
      <c r="C92" s="180">
        <v>48062</v>
      </c>
      <c r="D92" s="180">
        <v>39172</v>
      </c>
      <c r="E92" s="180">
        <v>7934</v>
      </c>
      <c r="F92" s="180">
        <v>2682</v>
      </c>
      <c r="G92" s="180">
        <v>80</v>
      </c>
      <c r="H92" s="182">
        <v>4.36E-2</v>
      </c>
      <c r="J92" s="179">
        <v>43171</v>
      </c>
      <c r="K92" s="180">
        <v>61457</v>
      </c>
      <c r="L92" s="180">
        <v>48062</v>
      </c>
      <c r="M92" s="180">
        <v>34987</v>
      </c>
      <c r="N92" s="180">
        <v>6728</v>
      </c>
      <c r="O92" s="180">
        <v>3273</v>
      </c>
      <c r="P92" s="180">
        <v>2428</v>
      </c>
      <c r="Q92" s="301">
        <f t="shared" si="0"/>
        <v>0.78204272906259664</v>
      </c>
      <c r="R92" s="331">
        <f t="shared" si="1"/>
        <v>0.72795555740501849</v>
      </c>
      <c r="S92" s="301">
        <f t="shared" si="8"/>
        <v>0.19229999714179552</v>
      </c>
      <c r="T92" s="303">
        <f t="shared" si="2"/>
        <v>0.48647443519619499</v>
      </c>
      <c r="U92" s="302">
        <f t="shared" si="9"/>
        <v>0.74182706996639169</v>
      </c>
    </row>
    <row r="93" spans="1:21" s="300" customFormat="1" ht="14.25" thickBot="1">
      <c r="A93" s="171">
        <v>43170</v>
      </c>
      <c r="B93" s="172">
        <v>57607</v>
      </c>
      <c r="C93" s="172">
        <v>45020</v>
      </c>
      <c r="D93" s="172">
        <v>36317</v>
      </c>
      <c r="E93" s="172">
        <v>7189</v>
      </c>
      <c r="F93" s="172">
        <v>2396</v>
      </c>
      <c r="G93" s="172">
        <v>80</v>
      </c>
      <c r="H93" s="174">
        <v>4.1599999999999998E-2</v>
      </c>
      <c r="J93" s="171">
        <v>43170</v>
      </c>
      <c r="K93" s="172">
        <v>57607</v>
      </c>
      <c r="L93" s="172">
        <v>45020</v>
      </c>
      <c r="M93" s="172">
        <v>32209</v>
      </c>
      <c r="N93" s="172">
        <v>6114</v>
      </c>
      <c r="O93" s="172">
        <v>2873</v>
      </c>
      <c r="P93" s="172">
        <v>2137</v>
      </c>
      <c r="Q93" s="301">
        <f t="shared" si="0"/>
        <v>0.78150224799069556</v>
      </c>
      <c r="R93" s="331">
        <f t="shared" si="1"/>
        <v>0.7154375832963128</v>
      </c>
      <c r="S93" s="301">
        <f t="shared" si="8"/>
        <v>0.18982272035766401</v>
      </c>
      <c r="T93" s="303">
        <f t="shared" si="2"/>
        <v>0.46990513575400722</v>
      </c>
      <c r="U93" s="302">
        <f t="shared" si="9"/>
        <v>0.74382178907065788</v>
      </c>
    </row>
    <row r="94" spans="1:21" s="300" customFormat="1" ht="14.25" thickBot="1">
      <c r="A94" s="179">
        <v>43169</v>
      </c>
      <c r="B94" s="180">
        <v>60363</v>
      </c>
      <c r="C94" s="180">
        <v>47762</v>
      </c>
      <c r="D94" s="180">
        <v>37253</v>
      </c>
      <c r="E94" s="180">
        <v>7663</v>
      </c>
      <c r="F94" s="180">
        <v>2814</v>
      </c>
      <c r="G94" s="180">
        <v>73</v>
      </c>
      <c r="H94" s="182">
        <v>4.6600000000000003E-2</v>
      </c>
      <c r="J94" s="179">
        <v>43169</v>
      </c>
      <c r="K94" s="180">
        <v>60363</v>
      </c>
      <c r="L94" s="180">
        <v>47762</v>
      </c>
      <c r="M94" s="180">
        <v>32793</v>
      </c>
      <c r="N94" s="180">
        <v>6339</v>
      </c>
      <c r="O94" s="180">
        <v>3355</v>
      </c>
      <c r="P94" s="180">
        <v>2474</v>
      </c>
      <c r="Q94" s="301">
        <f t="shared" si="0"/>
        <v>0.79124629325911566</v>
      </c>
      <c r="R94" s="331">
        <f t="shared" si="1"/>
        <v>0.68659185126250999</v>
      </c>
      <c r="S94" s="301">
        <f t="shared" si="8"/>
        <v>0.19330344890677889</v>
      </c>
      <c r="T94" s="303">
        <f t="shared" si="2"/>
        <v>0.52926329073986433</v>
      </c>
      <c r="U94" s="302">
        <f t="shared" si="9"/>
        <v>0.73740685543964235</v>
      </c>
    </row>
    <row r="95" spans="1:21" s="300" customFormat="1" ht="14.25" thickBot="1">
      <c r="A95" s="171">
        <v>43168</v>
      </c>
      <c r="B95" s="172">
        <v>60885</v>
      </c>
      <c r="C95" s="172">
        <v>47746</v>
      </c>
      <c r="D95" s="172">
        <v>37638</v>
      </c>
      <c r="E95" s="172">
        <v>7800</v>
      </c>
      <c r="F95" s="172">
        <v>2931</v>
      </c>
      <c r="G95" s="172">
        <v>95</v>
      </c>
      <c r="H95" s="174">
        <v>4.8099999999999997E-2</v>
      </c>
      <c r="J95" s="171">
        <v>43168</v>
      </c>
      <c r="K95" s="172">
        <v>60885</v>
      </c>
      <c r="L95" s="172">
        <v>47746</v>
      </c>
      <c r="M95" s="172">
        <v>33459</v>
      </c>
      <c r="N95" s="172">
        <v>6495</v>
      </c>
      <c r="O95" s="172">
        <v>3513</v>
      </c>
      <c r="P95" s="172">
        <v>2617</v>
      </c>
      <c r="Q95" s="301">
        <f t="shared" si="0"/>
        <v>0.7841997207850866</v>
      </c>
      <c r="R95" s="331">
        <f t="shared" si="1"/>
        <v>0.70077074519331461</v>
      </c>
      <c r="S95" s="301">
        <f t="shared" si="8"/>
        <v>0.19411817448220209</v>
      </c>
      <c r="T95" s="303">
        <f t="shared" si="2"/>
        <v>0.54087759815242498</v>
      </c>
      <c r="U95" s="302">
        <f t="shared" si="9"/>
        <v>0.7449473384571591</v>
      </c>
    </row>
    <row r="96" spans="1:21" s="300" customFormat="1" ht="14.25" thickBot="1">
      <c r="A96" s="179">
        <v>43167</v>
      </c>
      <c r="B96" s="180">
        <v>56795</v>
      </c>
      <c r="C96" s="180">
        <v>44599</v>
      </c>
      <c r="D96" s="180">
        <v>35407</v>
      </c>
      <c r="E96" s="180">
        <v>7661</v>
      </c>
      <c r="F96" s="180">
        <v>2653</v>
      </c>
      <c r="G96" s="180">
        <v>71</v>
      </c>
      <c r="H96" s="182">
        <v>4.6699999999999998E-2</v>
      </c>
      <c r="J96" s="179">
        <v>43167</v>
      </c>
      <c r="K96" s="180">
        <v>56795</v>
      </c>
      <c r="L96" s="180">
        <v>44599</v>
      </c>
      <c r="M96" s="180">
        <v>31586</v>
      </c>
      <c r="N96" s="180">
        <v>6479</v>
      </c>
      <c r="O96" s="180">
        <v>3281</v>
      </c>
      <c r="P96" s="180">
        <v>2402</v>
      </c>
      <c r="Q96" s="301">
        <f t="shared" si="0"/>
        <v>0.78526278721718457</v>
      </c>
      <c r="R96" s="331">
        <f t="shared" si="1"/>
        <v>0.70822215744747641</v>
      </c>
      <c r="S96" s="301">
        <f t="shared" si="8"/>
        <v>0.20512252263661115</v>
      </c>
      <c r="T96" s="303">
        <f t="shared" si="2"/>
        <v>0.50640530946133666</v>
      </c>
      <c r="U96" s="302">
        <f t="shared" si="9"/>
        <v>0.73209387381895763</v>
      </c>
    </row>
    <row r="97" spans="1:21" s="300" customFormat="1" ht="14.25" thickBot="1">
      <c r="A97" s="171">
        <v>43166</v>
      </c>
      <c r="B97" s="172">
        <v>61341</v>
      </c>
      <c r="C97" s="172">
        <v>47660</v>
      </c>
      <c r="D97" s="172">
        <v>38429</v>
      </c>
      <c r="E97" s="172">
        <v>8027</v>
      </c>
      <c r="F97" s="172">
        <v>2606</v>
      </c>
      <c r="G97" s="172">
        <v>82</v>
      </c>
      <c r="H97" s="174">
        <v>4.2500000000000003E-2</v>
      </c>
      <c r="J97" s="171">
        <v>43166</v>
      </c>
      <c r="K97" s="172">
        <v>61341</v>
      </c>
      <c r="L97" s="172">
        <v>47660</v>
      </c>
      <c r="M97" s="172">
        <v>34360</v>
      </c>
      <c r="N97" s="172">
        <v>6787</v>
      </c>
      <c r="O97" s="172">
        <v>3191</v>
      </c>
      <c r="P97" s="172">
        <v>2350</v>
      </c>
      <c r="Q97" s="301">
        <f t="shared" si="0"/>
        <v>0.7769680963792569</v>
      </c>
      <c r="R97" s="331">
        <f t="shared" si="1"/>
        <v>0.72093999160721778</v>
      </c>
      <c r="S97" s="301">
        <f t="shared" si="8"/>
        <v>0.19752619324796275</v>
      </c>
      <c r="T97" s="303">
        <f t="shared" si="2"/>
        <v>0.47016354795933402</v>
      </c>
      <c r="U97" s="302">
        <f t="shared" si="9"/>
        <v>0.73644625509244754</v>
      </c>
    </row>
    <row r="98" spans="1:21" s="300" customFormat="1" ht="14.25" thickBot="1">
      <c r="A98" s="179">
        <v>43165</v>
      </c>
      <c r="B98" s="180">
        <v>60399</v>
      </c>
      <c r="C98" s="180">
        <v>48085</v>
      </c>
      <c r="D98" s="180">
        <v>38432</v>
      </c>
      <c r="E98" s="180">
        <v>7793</v>
      </c>
      <c r="F98" s="180">
        <v>2624</v>
      </c>
      <c r="G98" s="180">
        <v>116</v>
      </c>
      <c r="H98" s="182">
        <v>4.3400000000000001E-2</v>
      </c>
      <c r="J98" s="179">
        <v>43165</v>
      </c>
      <c r="K98" s="180">
        <v>60399</v>
      </c>
      <c r="L98" s="180">
        <v>48085</v>
      </c>
      <c r="M98" s="180">
        <v>34506</v>
      </c>
      <c r="N98" s="180">
        <v>6630</v>
      </c>
      <c r="O98" s="180">
        <v>3169</v>
      </c>
      <c r="P98" s="180">
        <v>2408</v>
      </c>
      <c r="Q98" s="301">
        <f t="shared" si="0"/>
        <v>0.79612245235848278</v>
      </c>
      <c r="R98" s="331">
        <f t="shared" si="1"/>
        <v>0.71760424248726218</v>
      </c>
      <c r="S98" s="301">
        <f t="shared" si="8"/>
        <v>0.19214049730481655</v>
      </c>
      <c r="T98" s="303">
        <f t="shared" si="2"/>
        <v>0.47797888386123683</v>
      </c>
      <c r="U98" s="302">
        <f t="shared" si="9"/>
        <v>0.7598611549384664</v>
      </c>
    </row>
    <row r="99" spans="1:21" s="300" customFormat="1" ht="14.25" thickBot="1">
      <c r="A99" s="171">
        <v>43164</v>
      </c>
      <c r="B99" s="172">
        <v>56828</v>
      </c>
      <c r="C99" s="172">
        <v>45997</v>
      </c>
      <c r="D99" s="172">
        <v>35955</v>
      </c>
      <c r="E99" s="172">
        <v>6998</v>
      </c>
      <c r="F99" s="172">
        <v>2314</v>
      </c>
      <c r="G99" s="172">
        <v>138</v>
      </c>
      <c r="H99" s="174">
        <v>4.07E-2</v>
      </c>
      <c r="J99" s="171">
        <v>43164</v>
      </c>
      <c r="K99" s="172">
        <v>56828</v>
      </c>
      <c r="L99" s="172">
        <v>45997</v>
      </c>
      <c r="M99" s="172">
        <v>32070</v>
      </c>
      <c r="N99" s="172">
        <v>5961</v>
      </c>
      <c r="O99" s="172">
        <v>2916</v>
      </c>
      <c r="P99" s="172">
        <v>2186</v>
      </c>
      <c r="Q99" s="301">
        <f t="shared" si="0"/>
        <v>0.80940733441261348</v>
      </c>
      <c r="R99" s="331">
        <f t="shared" si="1"/>
        <v>0.69721938387286131</v>
      </c>
      <c r="S99" s="301">
        <f t="shared" si="8"/>
        <v>0.18587464920486435</v>
      </c>
      <c r="T99" s="303">
        <f t="shared" si="2"/>
        <v>0.48917966784096628</v>
      </c>
      <c r="U99" s="302">
        <f t="shared" si="9"/>
        <v>0.7496570644718793</v>
      </c>
    </row>
    <row r="100" spans="1:21" s="300" customFormat="1" ht="14.25" thickBot="1">
      <c r="A100" s="179">
        <v>43163</v>
      </c>
      <c r="B100" s="180">
        <v>55289</v>
      </c>
      <c r="C100" s="180">
        <v>43808</v>
      </c>
      <c r="D100" s="180">
        <v>33797</v>
      </c>
      <c r="E100" s="180">
        <v>6342</v>
      </c>
      <c r="F100" s="180">
        <v>2009</v>
      </c>
      <c r="G100" s="180">
        <v>130</v>
      </c>
      <c r="H100" s="182">
        <v>3.6299999999999999E-2</v>
      </c>
      <c r="J100" s="179">
        <v>43163</v>
      </c>
      <c r="K100" s="180">
        <v>55289</v>
      </c>
      <c r="L100" s="180">
        <v>43808</v>
      </c>
      <c r="M100" s="180">
        <v>30079</v>
      </c>
      <c r="N100" s="180">
        <v>5405</v>
      </c>
      <c r="O100" s="180">
        <v>2545</v>
      </c>
      <c r="P100" s="180">
        <v>1872</v>
      </c>
      <c r="Q100" s="301">
        <f t="shared" si="0"/>
        <v>0.79234567454647398</v>
      </c>
      <c r="R100" s="331">
        <f t="shared" si="1"/>
        <v>0.68660975164353544</v>
      </c>
      <c r="S100" s="301">
        <f t="shared" si="8"/>
        <v>0.17969347385218923</v>
      </c>
      <c r="T100" s="303">
        <f t="shared" si="2"/>
        <v>0.47086031452358929</v>
      </c>
      <c r="U100" s="302">
        <f t="shared" si="9"/>
        <v>0.7355599214145383</v>
      </c>
    </row>
    <row r="101" spans="1:21" s="300" customFormat="1" ht="14.25" thickBot="1">
      <c r="A101" s="179">
        <v>43162</v>
      </c>
      <c r="B101" s="180">
        <v>58045</v>
      </c>
      <c r="C101" s="180">
        <v>46336</v>
      </c>
      <c r="D101" s="180">
        <v>34466</v>
      </c>
      <c r="E101" s="180">
        <v>6591</v>
      </c>
      <c r="F101" s="180">
        <v>2409</v>
      </c>
      <c r="G101" s="180">
        <v>159</v>
      </c>
      <c r="H101" s="182">
        <v>4.1500000000000002E-2</v>
      </c>
      <c r="J101" s="179">
        <v>43162</v>
      </c>
      <c r="K101" s="180">
        <v>58045</v>
      </c>
      <c r="L101" s="180">
        <v>46336</v>
      </c>
      <c r="M101" s="180">
        <v>30212</v>
      </c>
      <c r="N101" s="180">
        <v>5461</v>
      </c>
      <c r="O101" s="180">
        <v>2896</v>
      </c>
      <c r="P101" s="180">
        <v>2202</v>
      </c>
      <c r="Q101" s="301">
        <f t="shared" si="0"/>
        <v>0.79827719872512704</v>
      </c>
      <c r="R101" s="331">
        <f t="shared" si="1"/>
        <v>0.65202002762430944</v>
      </c>
      <c r="S101" s="301">
        <f t="shared" si="8"/>
        <v>0.18075599099695486</v>
      </c>
      <c r="T101" s="303">
        <f t="shared" si="2"/>
        <v>0.5303058047976561</v>
      </c>
      <c r="U101" s="302">
        <f t="shared" si="9"/>
        <v>0.76035911602209949</v>
      </c>
    </row>
    <row r="102" spans="1:21" s="300" customFormat="1" ht="14.25" thickBot="1">
      <c r="A102" s="171">
        <v>43161</v>
      </c>
      <c r="B102" s="172">
        <v>54736</v>
      </c>
      <c r="C102" s="172">
        <v>44430</v>
      </c>
      <c r="D102" s="172">
        <v>33683</v>
      </c>
      <c r="E102" s="172">
        <v>6777</v>
      </c>
      <c r="F102" s="172">
        <v>2362</v>
      </c>
      <c r="G102" s="172">
        <v>143</v>
      </c>
      <c r="H102" s="174">
        <v>4.3200000000000002E-2</v>
      </c>
      <c r="J102" s="171">
        <v>43161</v>
      </c>
      <c r="K102" s="172">
        <v>54736</v>
      </c>
      <c r="L102" s="172">
        <v>44430</v>
      </c>
      <c r="M102" s="172">
        <v>29683</v>
      </c>
      <c r="N102" s="172">
        <v>5602</v>
      </c>
      <c r="O102" s="172">
        <v>2921</v>
      </c>
      <c r="P102" s="172">
        <v>2161</v>
      </c>
      <c r="Q102" s="301">
        <f t="shared" si="0"/>
        <v>0.81171441099093833</v>
      </c>
      <c r="R102" s="331">
        <f t="shared" si="1"/>
        <v>0.66808462750393882</v>
      </c>
      <c r="S102" s="301">
        <f t="shared" si="8"/>
        <v>0.18872755449247045</v>
      </c>
      <c r="T102" s="303">
        <f t="shared" si="2"/>
        <v>0.52142092109960725</v>
      </c>
      <c r="U102" s="302">
        <f t="shared" si="9"/>
        <v>0.73981513180417668</v>
      </c>
    </row>
    <row r="103" spans="1:21" s="300" customFormat="1" ht="14.25" thickBot="1">
      <c r="A103" s="179">
        <v>43160</v>
      </c>
      <c r="B103" s="180">
        <v>58622</v>
      </c>
      <c r="C103" s="180">
        <v>47784</v>
      </c>
      <c r="D103" s="180">
        <v>36225</v>
      </c>
      <c r="E103" s="180">
        <v>7342</v>
      </c>
      <c r="F103" s="180">
        <v>2539</v>
      </c>
      <c r="G103" s="180">
        <v>157</v>
      </c>
      <c r="H103" s="182">
        <v>4.3299999999999998E-2</v>
      </c>
      <c r="J103" s="179">
        <v>43160</v>
      </c>
      <c r="K103" s="180">
        <v>58622</v>
      </c>
      <c r="L103" s="180">
        <v>47784</v>
      </c>
      <c r="M103" s="180">
        <v>32046</v>
      </c>
      <c r="N103" s="180">
        <v>6126</v>
      </c>
      <c r="O103" s="180">
        <v>3133</v>
      </c>
      <c r="P103" s="180">
        <v>2351</v>
      </c>
      <c r="Q103" s="301">
        <f t="shared" si="0"/>
        <v>0.81512060318651702</v>
      </c>
      <c r="R103" s="331">
        <f t="shared" si="1"/>
        <v>0.6706428930185836</v>
      </c>
      <c r="S103" s="301">
        <f t="shared" si="8"/>
        <v>0.1911627036135555</v>
      </c>
      <c r="T103" s="303">
        <f t="shared" si="2"/>
        <v>0.5114267058439439</v>
      </c>
      <c r="U103" s="302">
        <f t="shared" si="9"/>
        <v>0.75039897861474625</v>
      </c>
    </row>
    <row r="104" spans="1:21" s="300" customFormat="1" ht="14.25" thickBot="1">
      <c r="A104" s="179">
        <v>43159</v>
      </c>
      <c r="B104" s="180">
        <v>58412</v>
      </c>
      <c r="C104" s="180">
        <v>48076</v>
      </c>
      <c r="D104" s="180">
        <v>36755</v>
      </c>
      <c r="E104" s="180">
        <v>7175</v>
      </c>
      <c r="F104" s="180">
        <v>2448</v>
      </c>
      <c r="G104" s="180">
        <v>193</v>
      </c>
      <c r="H104" s="182">
        <v>4.19E-2</v>
      </c>
      <c r="J104" s="179">
        <v>43159</v>
      </c>
      <c r="K104" s="180">
        <v>58412</v>
      </c>
      <c r="L104" s="180">
        <v>48076</v>
      </c>
      <c r="M104" s="180">
        <v>32604</v>
      </c>
      <c r="N104" s="180">
        <v>5943</v>
      </c>
      <c r="O104" s="180">
        <v>3109</v>
      </c>
      <c r="P104" s="180">
        <v>2329</v>
      </c>
      <c r="Q104" s="301">
        <f t="shared" ref="Q104:Q106" si="11">L104/K104</f>
        <v>0.82305005820721766</v>
      </c>
      <c r="R104" s="331">
        <f t="shared" si="1"/>
        <v>0.67817622098344288</v>
      </c>
      <c r="S104" s="301">
        <f t="shared" si="8"/>
        <v>0.18227824806772175</v>
      </c>
      <c r="T104" s="303">
        <f t="shared" si="2"/>
        <v>0.52313646306579165</v>
      </c>
      <c r="U104" s="302">
        <f t="shared" si="9"/>
        <v>0.74911547121260857</v>
      </c>
    </row>
    <row r="105" spans="1:21" s="300" customFormat="1" ht="14.25" thickBot="1">
      <c r="A105" s="171">
        <v>43158</v>
      </c>
      <c r="B105" s="172">
        <v>60550</v>
      </c>
      <c r="C105" s="172">
        <v>49554</v>
      </c>
      <c r="D105" s="172">
        <v>38135</v>
      </c>
      <c r="E105" s="172">
        <v>7207</v>
      </c>
      <c r="F105" s="172">
        <v>2375</v>
      </c>
      <c r="G105" s="172">
        <v>181</v>
      </c>
      <c r="H105" s="174">
        <v>3.9199999999999999E-2</v>
      </c>
      <c r="J105" s="171">
        <v>43158</v>
      </c>
      <c r="K105" s="172">
        <v>60550</v>
      </c>
      <c r="L105" s="172">
        <v>49554</v>
      </c>
      <c r="M105" s="172">
        <v>33803</v>
      </c>
      <c r="N105" s="172">
        <v>5939</v>
      </c>
      <c r="O105" s="172">
        <v>2972</v>
      </c>
      <c r="P105" s="172">
        <v>2179</v>
      </c>
      <c r="Q105" s="301">
        <f t="shared" si="11"/>
        <v>0.81839801816680424</v>
      </c>
      <c r="R105" s="331">
        <f t="shared" ref="R105:R106" si="12">M105/L105</f>
        <v>0.68214473100052464</v>
      </c>
      <c r="S105" s="301">
        <f t="shared" si="8"/>
        <v>0.17569446498831465</v>
      </c>
      <c r="T105" s="303">
        <f t="shared" ref="T105:T106" si="13">O105/N105</f>
        <v>0.50042094628725375</v>
      </c>
      <c r="U105" s="302">
        <f t="shared" ref="U105:U106" si="14">P105/O105</f>
        <v>0.73317631224764468</v>
      </c>
    </row>
    <row r="106" spans="1:21" s="300" customFormat="1" ht="14.25" thickBot="1">
      <c r="A106" s="179">
        <v>43157</v>
      </c>
      <c r="B106" s="180">
        <v>61469</v>
      </c>
      <c r="C106" s="180">
        <v>50071</v>
      </c>
      <c r="D106" s="180">
        <v>38892</v>
      </c>
      <c r="E106" s="180">
        <v>7421</v>
      </c>
      <c r="F106" s="180">
        <v>2489</v>
      </c>
      <c r="G106" s="180">
        <v>170</v>
      </c>
      <c r="H106" s="182">
        <v>4.0500000000000001E-2</v>
      </c>
      <c r="J106" s="179">
        <v>43157</v>
      </c>
      <c r="K106" s="180">
        <v>61469</v>
      </c>
      <c r="L106" s="180">
        <v>50071</v>
      </c>
      <c r="M106" s="180">
        <v>34307</v>
      </c>
      <c r="N106" s="180">
        <v>6153</v>
      </c>
      <c r="O106" s="180">
        <v>3066</v>
      </c>
      <c r="P106" s="180">
        <v>2271</v>
      </c>
      <c r="Q106" s="301">
        <f t="shared" si="11"/>
        <v>0.81457319949893447</v>
      </c>
      <c r="R106" s="331">
        <f t="shared" si="12"/>
        <v>0.68516706277086536</v>
      </c>
      <c r="S106" s="301">
        <f t="shared" si="8"/>
        <v>0.17935115282595387</v>
      </c>
      <c r="T106" s="303">
        <f t="shared" si="13"/>
        <v>0.49829351535836175</v>
      </c>
      <c r="U106" s="302">
        <f t="shared" si="14"/>
        <v>0.74070450097847362</v>
      </c>
    </row>
    <row r="107" spans="1:21" s="300" customFormat="1" ht="14.25" thickBot="1">
      <c r="A107" s="179">
        <v>43156</v>
      </c>
      <c r="B107" s="180">
        <v>61674</v>
      </c>
      <c r="C107" s="180">
        <v>50178</v>
      </c>
      <c r="D107" s="180">
        <v>38615</v>
      </c>
      <c r="E107" s="180">
        <v>7259</v>
      </c>
      <c r="F107" s="180">
        <v>2447</v>
      </c>
      <c r="G107" s="180">
        <v>173</v>
      </c>
      <c r="H107" s="182">
        <v>3.9699999999999999E-2</v>
      </c>
      <c r="J107" s="179">
        <v>43156</v>
      </c>
      <c r="K107" s="180">
        <v>61674</v>
      </c>
      <c r="L107" s="180">
        <v>50178</v>
      </c>
      <c r="M107" s="180">
        <v>33954</v>
      </c>
      <c r="N107" s="180">
        <v>5959</v>
      </c>
      <c r="O107" s="180">
        <v>3047</v>
      </c>
      <c r="P107" s="180">
        <v>2255</v>
      </c>
      <c r="Q107" s="301">
        <f t="shared" si="0"/>
        <v>0.81360054480007782</v>
      </c>
      <c r="R107" s="331">
        <f t="shared" si="1"/>
        <v>0.67667105105823266</v>
      </c>
      <c r="S107" s="301">
        <f t="shared" si="8"/>
        <v>0.17550214996760322</v>
      </c>
      <c r="T107" s="303">
        <f t="shared" si="2"/>
        <v>0.5113274039268334</v>
      </c>
      <c r="U107" s="302">
        <f t="shared" si="9"/>
        <v>0.74007220216606495</v>
      </c>
    </row>
    <row r="108" spans="1:21" s="300" customFormat="1" ht="14.25" thickBot="1">
      <c r="A108" s="171">
        <v>43155</v>
      </c>
      <c r="B108" s="172">
        <v>70928</v>
      </c>
      <c r="C108" s="172">
        <v>58143</v>
      </c>
      <c r="D108" s="172">
        <v>45006</v>
      </c>
      <c r="E108" s="172">
        <v>8306</v>
      </c>
      <c r="F108" s="172">
        <v>2581</v>
      </c>
      <c r="G108" s="172">
        <v>182</v>
      </c>
      <c r="H108" s="174">
        <v>3.6400000000000002E-2</v>
      </c>
      <c r="J108" s="171">
        <v>43155</v>
      </c>
      <c r="K108" s="172">
        <v>70928</v>
      </c>
      <c r="L108" s="172">
        <v>58143</v>
      </c>
      <c r="M108" s="172">
        <v>39656</v>
      </c>
      <c r="N108" s="172">
        <v>6801</v>
      </c>
      <c r="O108" s="172">
        <v>3146</v>
      </c>
      <c r="P108" s="172">
        <v>2356</v>
      </c>
      <c r="Q108" s="301">
        <f t="shared" si="0"/>
        <v>0.81974678547259194</v>
      </c>
      <c r="R108" s="331">
        <f t="shared" si="1"/>
        <v>0.68204255026400429</v>
      </c>
      <c r="S108" s="301">
        <f t="shared" si="8"/>
        <v>0.17149989913253985</v>
      </c>
      <c r="T108" s="303">
        <f t="shared" si="2"/>
        <v>0.46257903249522131</v>
      </c>
      <c r="U108" s="302">
        <f t="shared" si="9"/>
        <v>0.74888747616020346</v>
      </c>
    </row>
    <row r="109" spans="1:21" s="300" customFormat="1" ht="14.25" thickBot="1">
      <c r="A109" s="179">
        <v>43154</v>
      </c>
      <c r="B109" s="180">
        <v>69681</v>
      </c>
      <c r="C109" s="180">
        <v>56945</v>
      </c>
      <c r="D109" s="180">
        <v>44668</v>
      </c>
      <c r="E109" s="180">
        <v>8522</v>
      </c>
      <c r="F109" s="180">
        <v>2779</v>
      </c>
      <c r="G109" s="180">
        <v>204</v>
      </c>
      <c r="H109" s="182">
        <v>3.9899999999999998E-2</v>
      </c>
      <c r="J109" s="179">
        <v>43154</v>
      </c>
      <c r="K109" s="180">
        <v>69681</v>
      </c>
      <c r="L109" s="180">
        <v>56945</v>
      </c>
      <c r="M109" s="180">
        <v>38968</v>
      </c>
      <c r="N109" s="180">
        <v>6803</v>
      </c>
      <c r="O109" s="180">
        <v>3459</v>
      </c>
      <c r="P109" s="180">
        <v>2540</v>
      </c>
      <c r="Q109" s="301">
        <f t="shared" si="0"/>
        <v>0.81722420745970925</v>
      </c>
      <c r="R109" s="331">
        <f t="shared" si="1"/>
        <v>0.68430942137149886</v>
      </c>
      <c r="S109" s="301">
        <f t="shared" si="8"/>
        <v>0.17457914185998769</v>
      </c>
      <c r="T109" s="303">
        <f t="shared" si="2"/>
        <v>0.50845215346170802</v>
      </c>
      <c r="U109" s="302">
        <f t="shared" si="9"/>
        <v>0.73431627638045682</v>
      </c>
    </row>
    <row r="110" spans="1:21" s="300" customFormat="1" ht="14.25" thickBot="1">
      <c r="A110" s="171">
        <v>43153</v>
      </c>
      <c r="B110" s="172">
        <v>74456</v>
      </c>
      <c r="C110" s="172">
        <v>61314</v>
      </c>
      <c r="D110" s="172">
        <v>49051</v>
      </c>
      <c r="E110" s="172">
        <v>9315</v>
      </c>
      <c r="F110" s="172">
        <v>2724</v>
      </c>
      <c r="G110" s="172">
        <v>252</v>
      </c>
      <c r="H110" s="174">
        <v>3.6600000000000001E-2</v>
      </c>
      <c r="J110" s="171">
        <v>43153</v>
      </c>
      <c r="K110" s="172">
        <v>74456</v>
      </c>
      <c r="L110" s="172">
        <v>61314</v>
      </c>
      <c r="M110" s="172">
        <v>42724</v>
      </c>
      <c r="N110" s="172">
        <v>7403</v>
      </c>
      <c r="O110" s="172">
        <v>3542</v>
      </c>
      <c r="P110" s="172">
        <v>2553</v>
      </c>
      <c r="Q110" s="301">
        <f t="shared" si="0"/>
        <v>0.82349306973245939</v>
      </c>
      <c r="R110" s="331">
        <f t="shared" si="1"/>
        <v>0.6968066020810908</v>
      </c>
      <c r="S110" s="301">
        <f t="shared" si="8"/>
        <v>0.17327497425334706</v>
      </c>
      <c r="T110" s="303">
        <f t="shared" si="2"/>
        <v>0.4784546805349183</v>
      </c>
      <c r="U110" s="302">
        <f t="shared" si="9"/>
        <v>0.72077922077922074</v>
      </c>
    </row>
    <row r="111" spans="1:21" s="300" customFormat="1" ht="14.25" thickBot="1">
      <c r="A111" s="179">
        <v>43152</v>
      </c>
      <c r="B111" s="180">
        <v>76596</v>
      </c>
      <c r="C111" s="180">
        <v>63652</v>
      </c>
      <c r="D111" s="180">
        <v>50445</v>
      </c>
      <c r="E111" s="180">
        <v>9911</v>
      </c>
      <c r="F111" s="180">
        <v>2778</v>
      </c>
      <c r="G111" s="180">
        <v>222</v>
      </c>
      <c r="H111" s="182">
        <v>3.6299999999999999E-2</v>
      </c>
      <c r="J111" s="179">
        <v>43152</v>
      </c>
      <c r="K111" s="180">
        <v>76596</v>
      </c>
      <c r="L111" s="180">
        <v>63652</v>
      </c>
      <c r="M111" s="180">
        <v>43382</v>
      </c>
      <c r="N111" s="180">
        <v>7676</v>
      </c>
      <c r="O111" s="180">
        <v>3536</v>
      </c>
      <c r="P111" s="180">
        <v>2547</v>
      </c>
      <c r="Q111" s="301">
        <f t="shared" si="0"/>
        <v>0.83100945219071487</v>
      </c>
      <c r="R111" s="331">
        <f t="shared" si="1"/>
        <v>0.681549676365236</v>
      </c>
      <c r="S111" s="301">
        <f t="shared" si="8"/>
        <v>0.17693974459453229</v>
      </c>
      <c r="T111" s="303">
        <f t="shared" si="2"/>
        <v>0.46065659197498698</v>
      </c>
      <c r="U111" s="302">
        <f t="shared" si="9"/>
        <v>0.72030542986425339</v>
      </c>
    </row>
    <row r="112" spans="1:21" s="300" customFormat="1" ht="14.25" thickBot="1">
      <c r="A112" s="179">
        <v>43151</v>
      </c>
      <c r="B112" s="180">
        <v>84231</v>
      </c>
      <c r="C112" s="180">
        <v>72528</v>
      </c>
      <c r="D112" s="180">
        <v>57877</v>
      </c>
      <c r="E112" s="180">
        <v>12194</v>
      </c>
      <c r="F112" s="180">
        <v>3055</v>
      </c>
      <c r="G112" s="180">
        <v>298</v>
      </c>
      <c r="H112" s="182">
        <v>3.6299999999999999E-2</v>
      </c>
      <c r="J112" s="179">
        <v>43151</v>
      </c>
      <c r="K112" s="180">
        <v>84231</v>
      </c>
      <c r="L112" s="180">
        <v>72528</v>
      </c>
      <c r="M112" s="180">
        <v>48638</v>
      </c>
      <c r="N112" s="180">
        <v>8966</v>
      </c>
      <c r="O112" s="180">
        <v>3973</v>
      </c>
      <c r="P112" s="180">
        <v>2882</v>
      </c>
      <c r="Q112" s="301">
        <f t="shared" si="0"/>
        <v>0.86106065462834347</v>
      </c>
      <c r="R112" s="331">
        <f t="shared" si="1"/>
        <v>0.67060997132142064</v>
      </c>
      <c r="S112" s="301">
        <f t="shared" si="8"/>
        <v>0.18434146140877503</v>
      </c>
      <c r="T112" s="303">
        <f t="shared" si="2"/>
        <v>0.44311844746821327</v>
      </c>
      <c r="U112" s="302">
        <f t="shared" si="9"/>
        <v>0.72539642587465392</v>
      </c>
    </row>
    <row r="113" spans="1:21" s="300" customFormat="1" ht="13.5" customHeight="1" thickBot="1">
      <c r="A113" s="179">
        <v>43150</v>
      </c>
      <c r="B113" s="180">
        <v>97723</v>
      </c>
      <c r="C113" s="180">
        <v>86336</v>
      </c>
      <c r="D113" s="180">
        <v>70371</v>
      </c>
      <c r="E113" s="180">
        <v>16294</v>
      </c>
      <c r="F113" s="180">
        <v>3601</v>
      </c>
      <c r="G113" s="180">
        <v>428</v>
      </c>
      <c r="H113" s="182">
        <v>3.6799999999999999E-2</v>
      </c>
      <c r="J113" s="179">
        <v>43150</v>
      </c>
      <c r="K113" s="180">
        <v>97723</v>
      </c>
      <c r="L113" s="180">
        <v>86336</v>
      </c>
      <c r="M113" s="180">
        <v>57623</v>
      </c>
      <c r="N113" s="180">
        <v>10892</v>
      </c>
      <c r="O113" s="180">
        <v>4893</v>
      </c>
      <c r="P113" s="180">
        <v>3353</v>
      </c>
      <c r="Q113" s="301">
        <f t="shared" si="0"/>
        <v>0.88347676596093039</v>
      </c>
      <c r="R113" s="331">
        <f t="shared" si="1"/>
        <v>0.66742726093402516</v>
      </c>
      <c r="S113" s="301">
        <f t="shared" si="8"/>
        <v>0.189021744789407</v>
      </c>
      <c r="T113" s="303">
        <f t="shared" si="2"/>
        <v>0.44922879177377895</v>
      </c>
      <c r="U113" s="302">
        <f t="shared" si="9"/>
        <v>0.68526466380543638</v>
      </c>
    </row>
    <row r="114" spans="1:21" s="300" customFormat="1" ht="14.25" thickBot="1">
      <c r="A114" s="171">
        <v>43149</v>
      </c>
      <c r="B114" s="172">
        <v>106452</v>
      </c>
      <c r="C114" s="172">
        <v>95667</v>
      </c>
      <c r="D114" s="172">
        <v>80636</v>
      </c>
      <c r="E114" s="172">
        <v>19189</v>
      </c>
      <c r="F114" s="172">
        <v>3775</v>
      </c>
      <c r="G114" s="172">
        <v>501</v>
      </c>
      <c r="H114" s="174">
        <v>3.5499999999999997E-2</v>
      </c>
      <c r="J114" s="171">
        <v>43149</v>
      </c>
      <c r="K114" s="172">
        <v>106452</v>
      </c>
      <c r="L114" s="172">
        <v>95667</v>
      </c>
      <c r="M114" s="172">
        <v>65758</v>
      </c>
      <c r="N114" s="172">
        <v>12338</v>
      </c>
      <c r="O114" s="172">
        <v>5299</v>
      </c>
      <c r="P114" s="172">
        <v>3570</v>
      </c>
      <c r="Q114" s="301">
        <f t="shared" si="0"/>
        <v>0.89868673204824712</v>
      </c>
      <c r="R114" s="331">
        <f t="shared" si="1"/>
        <v>0.68736345866390713</v>
      </c>
      <c r="S114" s="301">
        <f t="shared" si="8"/>
        <v>0.18762736092946866</v>
      </c>
      <c r="T114" s="303">
        <f t="shared" si="2"/>
        <v>0.42948614037931593</v>
      </c>
      <c r="U114" s="302">
        <f t="shared" si="9"/>
        <v>0.67371202113606343</v>
      </c>
    </row>
    <row r="115" spans="1:21" s="300" customFormat="1" ht="14.25" thickBot="1">
      <c r="A115" s="179">
        <v>43148</v>
      </c>
      <c r="B115" s="180">
        <v>92540</v>
      </c>
      <c r="C115" s="180">
        <v>83159</v>
      </c>
      <c r="D115" s="180">
        <v>72224</v>
      </c>
      <c r="E115" s="180">
        <v>15965</v>
      </c>
      <c r="F115" s="180">
        <v>3035</v>
      </c>
      <c r="G115" s="180">
        <v>386</v>
      </c>
      <c r="H115" s="182">
        <v>3.2800000000000003E-2</v>
      </c>
      <c r="J115" s="179">
        <v>43148</v>
      </c>
      <c r="K115" s="180">
        <v>92540</v>
      </c>
      <c r="L115" s="180">
        <v>83159</v>
      </c>
      <c r="M115" s="180">
        <v>60141</v>
      </c>
      <c r="N115" s="180">
        <v>10997</v>
      </c>
      <c r="O115" s="180">
        <v>4855</v>
      </c>
      <c r="P115" s="180">
        <v>3152</v>
      </c>
      <c r="Q115" s="301">
        <f t="shared" si="0"/>
        <v>0.89862762048843747</v>
      </c>
      <c r="R115" s="331">
        <f t="shared" si="1"/>
        <v>0.72320494474440533</v>
      </c>
      <c r="S115" s="301">
        <f t="shared" si="8"/>
        <v>0.1828536273091568</v>
      </c>
      <c r="T115" s="303">
        <f t="shared" si="2"/>
        <v>0.44148404110211875</v>
      </c>
      <c r="U115" s="302">
        <f t="shared" si="9"/>
        <v>0.64922760041194649</v>
      </c>
    </row>
    <row r="116" spans="1:21" s="300" customFormat="1" ht="14.25" thickBot="1">
      <c r="A116" s="171">
        <v>43147</v>
      </c>
      <c r="B116" s="172">
        <v>71918</v>
      </c>
      <c r="C116" s="172">
        <v>62330</v>
      </c>
      <c r="D116" s="172">
        <v>56557</v>
      </c>
      <c r="E116" s="172">
        <v>12526</v>
      </c>
      <c r="F116" s="172">
        <v>2683</v>
      </c>
      <c r="G116" s="172">
        <v>332</v>
      </c>
      <c r="H116" s="174">
        <v>3.73E-2</v>
      </c>
      <c r="J116" s="171">
        <v>43147</v>
      </c>
      <c r="K116" s="172">
        <v>71918</v>
      </c>
      <c r="L116" s="172">
        <v>62330</v>
      </c>
      <c r="M116" s="172">
        <v>48317</v>
      </c>
      <c r="N116" s="172">
        <v>8955</v>
      </c>
      <c r="O116" s="172">
        <v>3701</v>
      </c>
      <c r="P116" s="172">
        <v>2568</v>
      </c>
      <c r="Q116" s="301">
        <f t="shared" si="0"/>
        <v>0.86668149837314723</v>
      </c>
      <c r="R116" s="331">
        <f t="shared" si="1"/>
        <v>0.77518049093534414</v>
      </c>
      <c r="S116" s="301">
        <f t="shared" si="8"/>
        <v>0.18533849369787031</v>
      </c>
      <c r="T116" s="303">
        <f t="shared" si="2"/>
        <v>0.41328866554997207</v>
      </c>
      <c r="U116" s="302">
        <f t="shared" si="9"/>
        <v>0.69386652256146986</v>
      </c>
    </row>
    <row r="117" spans="1:21" s="300" customFormat="1" ht="14.25" thickBot="1">
      <c r="A117" s="179">
        <v>43146</v>
      </c>
      <c r="B117" s="180">
        <v>42795</v>
      </c>
      <c r="C117" s="180">
        <v>36767</v>
      </c>
      <c r="D117" s="180">
        <v>33586</v>
      </c>
      <c r="E117" s="180">
        <v>8050</v>
      </c>
      <c r="F117" s="180">
        <v>1903</v>
      </c>
      <c r="G117" s="180">
        <v>223</v>
      </c>
      <c r="H117" s="182">
        <v>4.4499999999999998E-2</v>
      </c>
      <c r="J117" s="179">
        <v>43146</v>
      </c>
      <c r="K117" s="180">
        <v>42795</v>
      </c>
      <c r="L117" s="180">
        <v>36767</v>
      </c>
      <c r="M117" s="180">
        <v>29469</v>
      </c>
      <c r="N117" s="180">
        <v>6228</v>
      </c>
      <c r="O117" s="180">
        <v>2685</v>
      </c>
      <c r="P117" s="180">
        <v>1834</v>
      </c>
      <c r="Q117" s="301">
        <f t="shared" si="0"/>
        <v>0.85914242318027811</v>
      </c>
      <c r="R117" s="331">
        <f t="shared" si="1"/>
        <v>0.80150678597655511</v>
      </c>
      <c r="S117" s="301">
        <f t="shared" si="8"/>
        <v>0.21134073093759545</v>
      </c>
      <c r="T117" s="303">
        <f t="shared" si="2"/>
        <v>0.43111753371868977</v>
      </c>
      <c r="U117" s="302">
        <f t="shared" si="9"/>
        <v>0.68305400372439473</v>
      </c>
    </row>
    <row r="118" spans="1:21" s="300" customFormat="1" ht="14.25" thickBot="1">
      <c r="A118" s="171">
        <v>43145</v>
      </c>
      <c r="B118" s="172">
        <v>49690</v>
      </c>
      <c r="C118" s="172">
        <v>42587</v>
      </c>
      <c r="D118" s="172">
        <v>38240</v>
      </c>
      <c r="E118" s="172">
        <v>8977</v>
      </c>
      <c r="F118" s="172">
        <v>2022</v>
      </c>
      <c r="G118" s="172">
        <v>224</v>
      </c>
      <c r="H118" s="174">
        <v>4.07E-2</v>
      </c>
      <c r="J118" s="171">
        <v>43145</v>
      </c>
      <c r="K118" s="172">
        <v>49690</v>
      </c>
      <c r="L118" s="172">
        <v>42587</v>
      </c>
      <c r="M118" s="172">
        <v>33678</v>
      </c>
      <c r="N118" s="172">
        <v>7106</v>
      </c>
      <c r="O118" s="172">
        <v>2862</v>
      </c>
      <c r="P118" s="172">
        <v>1903</v>
      </c>
      <c r="Q118" s="301">
        <f t="shared" si="0"/>
        <v>0.85705373314550215</v>
      </c>
      <c r="R118" s="331">
        <f t="shared" si="1"/>
        <v>0.79080470566135208</v>
      </c>
      <c r="S118" s="301">
        <f t="shared" si="8"/>
        <v>0.21099827780747074</v>
      </c>
      <c r="T118" s="303">
        <f t="shared" si="2"/>
        <v>0.40275823247959469</v>
      </c>
      <c r="U118" s="302">
        <f t="shared" si="9"/>
        <v>0.66491963661774978</v>
      </c>
    </row>
    <row r="119" spans="1:21" s="300" customFormat="1" ht="14.25" thickBot="1">
      <c r="A119" s="179">
        <v>43144</v>
      </c>
      <c r="B119" s="180">
        <v>51779</v>
      </c>
      <c r="C119" s="180">
        <v>43557</v>
      </c>
      <c r="D119" s="180">
        <v>38588</v>
      </c>
      <c r="E119" s="180">
        <v>9245</v>
      </c>
      <c r="F119" s="180">
        <v>2140</v>
      </c>
      <c r="G119" s="180">
        <v>231</v>
      </c>
      <c r="H119" s="182">
        <v>4.1300000000000003E-2</v>
      </c>
      <c r="J119" s="179">
        <v>43144</v>
      </c>
      <c r="K119" s="180">
        <v>51779</v>
      </c>
      <c r="L119" s="180">
        <v>43557</v>
      </c>
      <c r="M119" s="180">
        <v>34154</v>
      </c>
      <c r="N119" s="180">
        <v>7492</v>
      </c>
      <c r="O119" s="180">
        <v>3006</v>
      </c>
      <c r="P119" s="180">
        <v>2009</v>
      </c>
      <c r="Q119" s="301">
        <f t="shared" si="0"/>
        <v>0.84120975685123311</v>
      </c>
      <c r="R119" s="331">
        <f t="shared" si="1"/>
        <v>0.78412195513924288</v>
      </c>
      <c r="S119" s="301">
        <f t="shared" si="8"/>
        <v>0.21935937225507993</v>
      </c>
      <c r="T119" s="303">
        <f t="shared" si="2"/>
        <v>0.40122797650827552</v>
      </c>
      <c r="U119" s="302">
        <f t="shared" si="9"/>
        <v>0.66833000665335995</v>
      </c>
    </row>
    <row r="120" spans="1:21" s="300" customFormat="1" ht="14.25" thickBot="1">
      <c r="A120" s="175">
        <v>43143</v>
      </c>
      <c r="B120" s="176">
        <v>51383</v>
      </c>
      <c r="C120" s="176">
        <v>43011</v>
      </c>
      <c r="D120" s="176">
        <v>37735</v>
      </c>
      <c r="E120" s="176">
        <v>9257</v>
      </c>
      <c r="F120" s="176">
        <v>2038</v>
      </c>
      <c r="G120" s="176">
        <v>216</v>
      </c>
      <c r="H120" s="178">
        <v>3.9699999999999999E-2</v>
      </c>
      <c r="J120" s="175">
        <v>43143</v>
      </c>
      <c r="K120" s="176">
        <v>51383</v>
      </c>
      <c r="L120" s="176">
        <v>43011</v>
      </c>
      <c r="M120" s="176">
        <v>33738</v>
      </c>
      <c r="N120" s="176">
        <v>7720</v>
      </c>
      <c r="O120" s="176">
        <v>3002</v>
      </c>
      <c r="P120" s="176">
        <v>1959</v>
      </c>
      <c r="Q120" s="301">
        <f t="shared" si="0"/>
        <v>0.83706673413385746</v>
      </c>
      <c r="R120" s="331">
        <f t="shared" si="1"/>
        <v>0.78440398967705938</v>
      </c>
      <c r="S120" s="301">
        <f t="shared" si="8"/>
        <v>0.22882209970952636</v>
      </c>
      <c r="T120" s="303">
        <f t="shared" si="2"/>
        <v>0.38886010362694301</v>
      </c>
      <c r="U120" s="302">
        <f t="shared" si="9"/>
        <v>0.65256495669553627</v>
      </c>
    </row>
    <row r="121" spans="1:21" s="300" customFormat="1" ht="14.25" thickBot="1">
      <c r="A121" s="179">
        <v>43142</v>
      </c>
      <c r="B121" s="180">
        <v>52045</v>
      </c>
      <c r="C121" s="180">
        <v>43278</v>
      </c>
      <c r="D121" s="180">
        <v>37293</v>
      </c>
      <c r="E121" s="180">
        <v>8833</v>
      </c>
      <c r="F121" s="180">
        <v>2006</v>
      </c>
      <c r="G121" s="180">
        <v>232</v>
      </c>
      <c r="H121" s="182">
        <v>3.85E-2</v>
      </c>
      <c r="J121" s="179">
        <v>43142</v>
      </c>
      <c r="K121" s="180">
        <v>52045</v>
      </c>
      <c r="L121" s="180">
        <v>43278</v>
      </c>
      <c r="M121" s="180">
        <v>33266</v>
      </c>
      <c r="N121" s="180">
        <v>7362</v>
      </c>
      <c r="O121" s="180">
        <v>2944</v>
      </c>
      <c r="P121" s="180">
        <v>1913</v>
      </c>
      <c r="Q121" s="301">
        <f t="shared" si="0"/>
        <v>0.83154962052070325</v>
      </c>
      <c r="R121" s="331">
        <f t="shared" si="1"/>
        <v>0.76865844077822454</v>
      </c>
      <c r="S121" s="301">
        <f t="shared" si="8"/>
        <v>0.22130704022124692</v>
      </c>
      <c r="T121" s="303">
        <f t="shared" si="2"/>
        <v>0.39989133387666392</v>
      </c>
      <c r="U121" s="302">
        <f t="shared" si="9"/>
        <v>0.64979619565217395</v>
      </c>
    </row>
    <row r="122" spans="1:21" s="300" customFormat="1" ht="14.25" thickBot="1">
      <c r="A122" s="179">
        <v>43141</v>
      </c>
      <c r="B122" s="180">
        <v>50793</v>
      </c>
      <c r="C122" s="180">
        <v>42435</v>
      </c>
      <c r="D122" s="180">
        <v>36120</v>
      </c>
      <c r="E122" s="180">
        <v>8772</v>
      </c>
      <c r="F122" s="180">
        <v>2132</v>
      </c>
      <c r="G122" s="180">
        <v>215</v>
      </c>
      <c r="H122" s="182">
        <v>4.2000000000000003E-2</v>
      </c>
      <c r="J122" s="179">
        <v>43141</v>
      </c>
      <c r="K122" s="180">
        <v>50793</v>
      </c>
      <c r="L122" s="180">
        <v>42435</v>
      </c>
      <c r="M122" s="180">
        <v>32346</v>
      </c>
      <c r="N122" s="180">
        <v>7368</v>
      </c>
      <c r="O122" s="180">
        <v>3028</v>
      </c>
      <c r="P122" s="180">
        <v>1995</v>
      </c>
      <c r="Q122" s="301">
        <f t="shared" si="0"/>
        <v>0.83544976670013582</v>
      </c>
      <c r="R122" s="331">
        <f t="shared" si="1"/>
        <v>0.76224814422057263</v>
      </c>
      <c r="S122" s="301">
        <f t="shared" si="8"/>
        <v>0.22778705249489892</v>
      </c>
      <c r="T122" s="303">
        <f t="shared" si="2"/>
        <v>0.41096634093376766</v>
      </c>
      <c r="U122" s="302">
        <f t="shared" si="9"/>
        <v>0.65885072655217969</v>
      </c>
    </row>
    <row r="123" spans="1:21" s="300" customFormat="1" ht="17.25" thickBot="1">
      <c r="A123" s="143">
        <v>43140</v>
      </c>
      <c r="B123" s="188">
        <v>49524</v>
      </c>
      <c r="C123" s="188">
        <v>41142</v>
      </c>
      <c r="D123" s="188">
        <v>34002</v>
      </c>
      <c r="E123" s="188">
        <v>8099</v>
      </c>
      <c r="F123" s="188">
        <v>2013</v>
      </c>
      <c r="G123" s="188">
        <v>206</v>
      </c>
      <c r="H123" s="151">
        <v>4.0599999999999997E-2</v>
      </c>
      <c r="J123" s="143">
        <v>43140</v>
      </c>
      <c r="K123" s="188">
        <v>49524</v>
      </c>
      <c r="L123" s="188">
        <v>41142</v>
      </c>
      <c r="M123" s="188">
        <v>30499</v>
      </c>
      <c r="N123" s="188">
        <v>6765</v>
      </c>
      <c r="O123" s="188">
        <v>2915</v>
      </c>
      <c r="P123" s="188">
        <v>1935</v>
      </c>
      <c r="Q123" s="301">
        <f t="shared" si="0"/>
        <v>0.83074872788950815</v>
      </c>
      <c r="R123" s="331">
        <f t="shared" si="1"/>
        <v>0.74131058285936513</v>
      </c>
      <c r="S123" s="301">
        <f t="shared" si="8"/>
        <v>0.22181055116561199</v>
      </c>
      <c r="T123" s="303">
        <f t="shared" si="2"/>
        <v>0.43089430894308944</v>
      </c>
      <c r="U123" s="302">
        <f t="shared" si="9"/>
        <v>0.66380789022298459</v>
      </c>
    </row>
    <row r="124" spans="1:21" s="300" customFormat="1" ht="17.25" thickBot="1">
      <c r="A124" s="201">
        <v>43139</v>
      </c>
      <c r="B124" s="202">
        <v>49110</v>
      </c>
      <c r="C124" s="202">
        <v>41356</v>
      </c>
      <c r="D124" s="202">
        <v>33820</v>
      </c>
      <c r="E124" s="202">
        <v>7553</v>
      </c>
      <c r="F124" s="202">
        <v>1953</v>
      </c>
      <c r="G124" s="202">
        <v>190</v>
      </c>
      <c r="H124" s="335">
        <v>3.9800000000000002E-2</v>
      </c>
      <c r="J124" s="201">
        <v>43139</v>
      </c>
      <c r="K124" s="202">
        <v>49110</v>
      </c>
      <c r="L124" s="202">
        <v>41356</v>
      </c>
      <c r="M124" s="202">
        <v>30166</v>
      </c>
      <c r="N124" s="202">
        <v>6250</v>
      </c>
      <c r="O124" s="202">
        <v>2648</v>
      </c>
      <c r="P124" s="202">
        <v>1821</v>
      </c>
      <c r="Q124" s="301">
        <f t="shared" si="0"/>
        <v>0.8421095499898188</v>
      </c>
      <c r="R124" s="331">
        <f t="shared" si="1"/>
        <v>0.7294225747170906</v>
      </c>
      <c r="S124" s="301">
        <f t="shared" si="8"/>
        <v>0.20718689915799243</v>
      </c>
      <c r="T124" s="303">
        <f t="shared" si="2"/>
        <v>0.42368</v>
      </c>
      <c r="U124" s="302">
        <f t="shared" si="9"/>
        <v>0.68768882175226587</v>
      </c>
    </row>
    <row r="125" spans="1:21" s="300" customFormat="1" ht="17.25" thickBot="1">
      <c r="A125" s="143">
        <v>43138</v>
      </c>
      <c r="B125" s="188">
        <v>47867</v>
      </c>
      <c r="C125" s="188">
        <v>40416</v>
      </c>
      <c r="D125" s="188">
        <v>33893</v>
      </c>
      <c r="E125" s="188">
        <v>7584</v>
      </c>
      <c r="F125" s="188">
        <v>1985</v>
      </c>
      <c r="G125" s="188">
        <v>181</v>
      </c>
      <c r="H125" s="151">
        <v>4.1500000000000002E-2</v>
      </c>
      <c r="J125" s="143">
        <v>43138</v>
      </c>
      <c r="K125" s="188">
        <v>47867</v>
      </c>
      <c r="L125" s="188">
        <v>40416</v>
      </c>
      <c r="M125" s="188">
        <v>30208</v>
      </c>
      <c r="N125" s="188">
        <v>6155</v>
      </c>
      <c r="O125" s="188">
        <v>2740</v>
      </c>
      <c r="P125" s="188">
        <v>1834</v>
      </c>
      <c r="Q125" s="301">
        <f t="shared" si="0"/>
        <v>0.8443395240980216</v>
      </c>
      <c r="R125" s="331">
        <f t="shared" si="1"/>
        <v>0.74742676167854316</v>
      </c>
      <c r="S125" s="301">
        <f t="shared" si="8"/>
        <v>0.20375397245762711</v>
      </c>
      <c r="T125" s="303">
        <f t="shared" si="2"/>
        <v>0.44516653127538586</v>
      </c>
      <c r="U125" s="302">
        <f t="shared" si="9"/>
        <v>0.66934306569343061</v>
      </c>
    </row>
    <row r="126" spans="1:21" s="300" customFormat="1" ht="17.25" thickBot="1">
      <c r="A126" s="201">
        <v>43137</v>
      </c>
      <c r="B126" s="202">
        <v>47854</v>
      </c>
      <c r="C126" s="202">
        <v>40185</v>
      </c>
      <c r="D126" s="202">
        <v>33778</v>
      </c>
      <c r="E126" s="202">
        <v>7436</v>
      </c>
      <c r="F126" s="202">
        <v>2011</v>
      </c>
      <c r="G126" s="202">
        <v>191</v>
      </c>
      <c r="H126" s="335">
        <v>4.2000000000000003E-2</v>
      </c>
      <c r="J126" s="201">
        <v>43137</v>
      </c>
      <c r="K126" s="202">
        <v>47854</v>
      </c>
      <c r="L126" s="202">
        <v>40185</v>
      </c>
      <c r="M126" s="202">
        <v>30043</v>
      </c>
      <c r="N126" s="202">
        <v>5977</v>
      </c>
      <c r="O126" s="202">
        <v>2798</v>
      </c>
      <c r="P126" s="202">
        <v>1918</v>
      </c>
      <c r="Q126" s="301">
        <f t="shared" si="0"/>
        <v>0.8397417143812429</v>
      </c>
      <c r="R126" s="331">
        <f t="shared" si="1"/>
        <v>0.74761727012566881</v>
      </c>
      <c r="S126" s="301">
        <f t="shared" si="8"/>
        <v>0.19894817428352696</v>
      </c>
      <c r="T126" s="303">
        <f t="shared" si="2"/>
        <v>0.46812782332273717</v>
      </c>
      <c r="U126" s="302">
        <f t="shared" si="9"/>
        <v>0.68548963545389563</v>
      </c>
    </row>
    <row r="127" spans="1:21" s="300" customFormat="1" ht="17.25" thickBot="1">
      <c r="A127" s="143">
        <v>43136</v>
      </c>
      <c r="B127" s="188">
        <v>47217</v>
      </c>
      <c r="C127" s="188">
        <v>39473</v>
      </c>
      <c r="D127" s="188">
        <v>32766</v>
      </c>
      <c r="E127" s="188">
        <v>7083</v>
      </c>
      <c r="F127" s="188">
        <v>1906</v>
      </c>
      <c r="G127" s="188">
        <v>196</v>
      </c>
      <c r="H127" s="151">
        <v>4.0399999999999998E-2</v>
      </c>
      <c r="J127" s="143">
        <v>43136</v>
      </c>
      <c r="K127" s="188">
        <v>47217</v>
      </c>
      <c r="L127" s="188">
        <v>39473</v>
      </c>
      <c r="M127" s="188">
        <v>29173</v>
      </c>
      <c r="N127" s="188">
        <v>5645</v>
      </c>
      <c r="O127" s="188">
        <v>2673</v>
      </c>
      <c r="P127" s="188">
        <v>1832</v>
      </c>
      <c r="Q127" s="301">
        <f t="shared" si="0"/>
        <v>0.83599127432916109</v>
      </c>
      <c r="R127" s="331">
        <f t="shared" si="1"/>
        <v>0.73906214374382484</v>
      </c>
      <c r="S127" s="301">
        <f t="shared" si="8"/>
        <v>0.1935008398176396</v>
      </c>
      <c r="T127" s="303">
        <f t="shared" si="2"/>
        <v>0.47351638618246233</v>
      </c>
      <c r="U127" s="302">
        <f t="shared" si="9"/>
        <v>0.68537224092779647</v>
      </c>
    </row>
    <row r="128" spans="1:21" s="300" customFormat="1" ht="17.25" thickBot="1">
      <c r="A128" s="201">
        <v>43135</v>
      </c>
      <c r="B128" s="202">
        <v>46964</v>
      </c>
      <c r="C128" s="202">
        <v>38701</v>
      </c>
      <c r="D128" s="202">
        <v>33330</v>
      </c>
      <c r="E128" s="202">
        <v>6985</v>
      </c>
      <c r="F128" s="202">
        <v>1967</v>
      </c>
      <c r="G128" s="202">
        <v>189</v>
      </c>
      <c r="H128" s="335">
        <v>4.19E-2</v>
      </c>
      <c r="J128" s="201">
        <v>43135</v>
      </c>
      <c r="K128" s="202">
        <v>46964</v>
      </c>
      <c r="L128" s="202">
        <v>38701</v>
      </c>
      <c r="M128" s="202">
        <v>29608</v>
      </c>
      <c r="N128" s="202">
        <v>5579</v>
      </c>
      <c r="O128" s="202">
        <v>2644</v>
      </c>
      <c r="P128" s="202">
        <v>1863</v>
      </c>
      <c r="Q128" s="301">
        <f t="shared" si="0"/>
        <v>0.82405672429946342</v>
      </c>
      <c r="R128" s="331">
        <f t="shared" si="1"/>
        <v>0.76504483088292297</v>
      </c>
      <c r="S128" s="301">
        <f t="shared" si="8"/>
        <v>0.18842880302620912</v>
      </c>
      <c r="T128" s="303">
        <f t="shared" si="2"/>
        <v>0.47392005735794945</v>
      </c>
      <c r="U128" s="302">
        <f t="shared" si="9"/>
        <v>0.7046142208774584</v>
      </c>
    </row>
    <row r="129" spans="1:21" s="300" customFormat="1" ht="17.25" thickBot="1">
      <c r="A129" s="143">
        <v>43134</v>
      </c>
      <c r="B129" s="188">
        <v>46145</v>
      </c>
      <c r="C129" s="188">
        <v>38573</v>
      </c>
      <c r="D129" s="188">
        <v>32363</v>
      </c>
      <c r="E129" s="188">
        <v>6792</v>
      </c>
      <c r="F129" s="188">
        <v>1978</v>
      </c>
      <c r="G129" s="188">
        <v>191</v>
      </c>
      <c r="H129" s="151">
        <v>4.2900000000000001E-2</v>
      </c>
      <c r="J129" s="143">
        <v>43134</v>
      </c>
      <c r="K129" s="188">
        <v>46145</v>
      </c>
      <c r="L129" s="188">
        <v>38573</v>
      </c>
      <c r="M129" s="188">
        <v>28713</v>
      </c>
      <c r="N129" s="188">
        <v>5361</v>
      </c>
      <c r="O129" s="188">
        <v>2661</v>
      </c>
      <c r="P129" s="188">
        <v>1889</v>
      </c>
      <c r="Q129" s="301">
        <f t="shared" si="0"/>
        <v>0.83590854913858492</v>
      </c>
      <c r="R129" s="331">
        <f t="shared" si="1"/>
        <v>0.74438078448655798</v>
      </c>
      <c r="S129" s="301">
        <f t="shared" si="8"/>
        <v>0.18670985267997076</v>
      </c>
      <c r="T129" s="303">
        <f t="shared" si="2"/>
        <v>0.49636261891438166</v>
      </c>
      <c r="U129" s="302">
        <f t="shared" si="9"/>
        <v>0.70988350244269072</v>
      </c>
    </row>
    <row r="130" spans="1:21" s="300" customFormat="1" ht="14.25" thickBot="1">
      <c r="A130" s="179">
        <v>43133</v>
      </c>
      <c r="B130" s="180">
        <v>48339</v>
      </c>
      <c r="C130" s="180">
        <v>40259</v>
      </c>
      <c r="D130" s="180">
        <v>33395</v>
      </c>
      <c r="E130" s="180">
        <v>7227</v>
      </c>
      <c r="F130" s="180">
        <v>2066</v>
      </c>
      <c r="G130" s="180">
        <v>210</v>
      </c>
      <c r="H130" s="182">
        <v>4.2700000000000002E-2</v>
      </c>
      <c r="J130" s="179">
        <v>43133</v>
      </c>
      <c r="K130" s="180">
        <v>48339</v>
      </c>
      <c r="L130" s="180">
        <v>40259</v>
      </c>
      <c r="M130" s="180">
        <v>29695</v>
      </c>
      <c r="N130" s="180">
        <v>5787</v>
      </c>
      <c r="O130" s="180">
        <v>2858</v>
      </c>
      <c r="P130" s="180">
        <v>1976</v>
      </c>
      <c r="Q130" s="301">
        <f t="shared" si="0"/>
        <v>0.83284718343366637</v>
      </c>
      <c r="R130" s="331">
        <f t="shared" si="1"/>
        <v>0.73759904617601035</v>
      </c>
      <c r="S130" s="301">
        <f t="shared" si="8"/>
        <v>0.19488129314699446</v>
      </c>
      <c r="T130" s="303">
        <f t="shared" si="2"/>
        <v>0.49386556073958876</v>
      </c>
      <c r="U130" s="302">
        <f t="shared" si="9"/>
        <v>0.6913925822253324</v>
      </c>
    </row>
    <row r="131" spans="1:21" s="300" customFormat="1" ht="14.25" thickBot="1">
      <c r="A131" s="171">
        <v>43132</v>
      </c>
      <c r="B131" s="172">
        <v>48411</v>
      </c>
      <c r="C131" s="172">
        <v>40710</v>
      </c>
      <c r="D131" s="172">
        <v>34292</v>
      </c>
      <c r="E131" s="172">
        <v>7490</v>
      </c>
      <c r="F131" s="172">
        <v>2038</v>
      </c>
      <c r="G131" s="172">
        <v>186</v>
      </c>
      <c r="H131" s="174">
        <v>4.2099999999999999E-2</v>
      </c>
      <c r="J131" s="171">
        <v>43132</v>
      </c>
      <c r="K131" s="172">
        <v>48411</v>
      </c>
      <c r="L131" s="172">
        <v>40710</v>
      </c>
      <c r="M131" s="172">
        <v>30512</v>
      </c>
      <c r="N131" s="172">
        <v>6016</v>
      </c>
      <c r="O131" s="172">
        <v>2791</v>
      </c>
      <c r="P131" s="172">
        <v>1930</v>
      </c>
      <c r="Q131" s="301">
        <f t="shared" si="0"/>
        <v>0.8409245832558716</v>
      </c>
      <c r="R131" s="331">
        <f t="shared" si="1"/>
        <v>0.7494964382215672</v>
      </c>
      <c r="S131" s="301">
        <f t="shared" si="8"/>
        <v>0.19716832721552177</v>
      </c>
      <c r="T131" s="303">
        <f t="shared" si="2"/>
        <v>0.46392952127659576</v>
      </c>
      <c r="U131" s="302">
        <f t="shared" si="9"/>
        <v>0.69150841992117518</v>
      </c>
    </row>
    <row r="132" spans="1:21" s="300" customFormat="1" ht="14.25" thickBot="1">
      <c r="A132" s="179">
        <v>43131</v>
      </c>
      <c r="B132" s="180">
        <v>46755</v>
      </c>
      <c r="C132" s="180">
        <v>38428</v>
      </c>
      <c r="D132" s="180">
        <v>33592</v>
      </c>
      <c r="E132" s="180">
        <v>7148</v>
      </c>
      <c r="F132" s="180">
        <v>1863</v>
      </c>
      <c r="G132" s="180">
        <v>173</v>
      </c>
      <c r="H132" s="182">
        <v>3.9800000000000002E-2</v>
      </c>
      <c r="J132" s="179">
        <v>43131</v>
      </c>
      <c r="K132" s="180">
        <v>46755</v>
      </c>
      <c r="L132" s="180">
        <v>38428</v>
      </c>
      <c r="M132" s="180">
        <v>30053</v>
      </c>
      <c r="N132" s="180">
        <v>5741</v>
      </c>
      <c r="O132" s="180">
        <v>2574</v>
      </c>
      <c r="P132" s="180">
        <v>1773</v>
      </c>
      <c r="Q132" s="301">
        <f t="shared" si="0"/>
        <v>0.82190140091968777</v>
      </c>
      <c r="R132" s="331">
        <f t="shared" si="1"/>
        <v>0.78205995628187774</v>
      </c>
      <c r="S132" s="301">
        <f t="shared" si="8"/>
        <v>0.19102918177885736</v>
      </c>
      <c r="T132" s="303">
        <f t="shared" si="2"/>
        <v>0.44835394530569589</v>
      </c>
      <c r="U132" s="302">
        <f t="shared" si="9"/>
        <v>0.68881118881118886</v>
      </c>
    </row>
    <row r="133" spans="1:21" s="300" customFormat="1" ht="14.25" thickBot="1">
      <c r="A133" s="171">
        <v>43130</v>
      </c>
      <c r="B133" s="172">
        <v>47984</v>
      </c>
      <c r="C133" s="172">
        <v>38938</v>
      </c>
      <c r="D133" s="172">
        <v>33980</v>
      </c>
      <c r="E133" s="172">
        <v>6995</v>
      </c>
      <c r="F133" s="172">
        <v>1923</v>
      </c>
      <c r="G133" s="172">
        <v>175</v>
      </c>
      <c r="H133" s="174">
        <v>4.0099999999999997E-2</v>
      </c>
      <c r="J133" s="171">
        <v>43130</v>
      </c>
      <c r="K133" s="172">
        <v>47984</v>
      </c>
      <c r="L133" s="172">
        <v>38938</v>
      </c>
      <c r="M133" s="172">
        <v>30609</v>
      </c>
      <c r="N133" s="172">
        <v>5611</v>
      </c>
      <c r="O133" s="172">
        <v>2530</v>
      </c>
      <c r="P133" s="172">
        <v>1785</v>
      </c>
      <c r="Q133" s="301">
        <f t="shared" si="0"/>
        <v>0.81147882627542511</v>
      </c>
      <c r="R133" s="331">
        <f t="shared" si="1"/>
        <v>0.78609584467615179</v>
      </c>
      <c r="S133" s="301">
        <f t="shared" si="8"/>
        <v>0.18331209774902807</v>
      </c>
      <c r="T133" s="303">
        <f t="shared" si="2"/>
        <v>0.45090001782213507</v>
      </c>
      <c r="U133" s="302">
        <f t="shared" si="9"/>
        <v>0.7055335968379447</v>
      </c>
    </row>
    <row r="134" spans="1:21" s="300" customFormat="1" ht="14.25" thickBot="1">
      <c r="A134" s="179">
        <v>43129</v>
      </c>
      <c r="B134" s="180">
        <v>48001</v>
      </c>
      <c r="C134" s="180">
        <v>38735</v>
      </c>
      <c r="D134" s="180">
        <v>33703</v>
      </c>
      <c r="E134" s="180">
        <v>6905</v>
      </c>
      <c r="F134" s="180">
        <v>1821</v>
      </c>
      <c r="G134" s="180">
        <v>184</v>
      </c>
      <c r="H134" s="182">
        <v>3.7900000000000003E-2</v>
      </c>
      <c r="J134" s="179">
        <v>43129</v>
      </c>
      <c r="K134" s="180">
        <v>48001</v>
      </c>
      <c r="L134" s="180">
        <v>38735</v>
      </c>
      <c r="M134" s="180">
        <v>30381</v>
      </c>
      <c r="N134" s="180">
        <v>5621</v>
      </c>
      <c r="O134" s="180">
        <v>2520</v>
      </c>
      <c r="P134" s="180">
        <v>1732</v>
      </c>
      <c r="Q134" s="301">
        <f t="shared" si="0"/>
        <v>0.80696235495093849</v>
      </c>
      <c r="R134" s="331">
        <f t="shared" si="1"/>
        <v>0.78432941783916355</v>
      </c>
      <c r="S134" s="301">
        <f t="shared" si="8"/>
        <v>0.18501695138408875</v>
      </c>
      <c r="T134" s="303">
        <f t="shared" si="2"/>
        <v>0.44831880448318806</v>
      </c>
      <c r="U134" s="302">
        <f t="shared" si="9"/>
        <v>0.6873015873015873</v>
      </c>
    </row>
    <row r="135" spans="1:21" s="300" customFormat="1" ht="14.25" thickBot="1">
      <c r="A135" s="179">
        <v>43128</v>
      </c>
      <c r="B135" s="180">
        <v>49662</v>
      </c>
      <c r="C135" s="180">
        <v>40207</v>
      </c>
      <c r="D135" s="180">
        <v>35375</v>
      </c>
      <c r="E135" s="180">
        <v>7242</v>
      </c>
      <c r="F135" s="180">
        <v>1980</v>
      </c>
      <c r="G135" s="180">
        <v>182</v>
      </c>
      <c r="H135" s="182">
        <v>3.9899999999999998E-2</v>
      </c>
      <c r="J135" s="179">
        <v>43128</v>
      </c>
      <c r="K135" s="180">
        <v>49662</v>
      </c>
      <c r="L135" s="180">
        <v>40207</v>
      </c>
      <c r="M135" s="180">
        <v>31870</v>
      </c>
      <c r="N135" s="180">
        <v>5857</v>
      </c>
      <c r="O135" s="180">
        <v>2600</v>
      </c>
      <c r="P135" s="180">
        <v>1854</v>
      </c>
      <c r="Q135" s="301">
        <f t="shared" si="0"/>
        <v>0.80961298377028712</v>
      </c>
      <c r="R135" s="331">
        <f t="shared" si="1"/>
        <v>0.79264804636008657</v>
      </c>
      <c r="S135" s="301">
        <f t="shared" si="8"/>
        <v>0.18377784750549106</v>
      </c>
      <c r="T135" s="303">
        <f t="shared" si="2"/>
        <v>0.44391326617722382</v>
      </c>
      <c r="U135" s="302">
        <f t="shared" si="9"/>
        <v>0.71307692307692305</v>
      </c>
    </row>
    <row r="136" spans="1:21" s="300" customFormat="1" ht="14.25" thickBot="1">
      <c r="A136" s="179">
        <v>43127</v>
      </c>
      <c r="B136" s="180">
        <v>50011</v>
      </c>
      <c r="C136" s="180">
        <v>40665</v>
      </c>
      <c r="D136" s="180">
        <v>34812</v>
      </c>
      <c r="E136" s="180">
        <v>7253</v>
      </c>
      <c r="F136" s="180">
        <v>2106</v>
      </c>
      <c r="G136" s="180">
        <v>191</v>
      </c>
      <c r="H136" s="182">
        <v>4.2099999999999999E-2</v>
      </c>
      <c r="J136" s="179">
        <v>43127</v>
      </c>
      <c r="K136" s="180">
        <v>50011</v>
      </c>
      <c r="L136" s="180">
        <v>40665</v>
      </c>
      <c r="M136" s="180">
        <v>31271</v>
      </c>
      <c r="N136" s="180">
        <v>5825</v>
      </c>
      <c r="O136" s="180">
        <v>2785</v>
      </c>
      <c r="P136" s="180">
        <v>1969</v>
      </c>
      <c r="Q136" s="301">
        <f t="shared" si="0"/>
        <v>0.81312111335506188</v>
      </c>
      <c r="R136" s="331">
        <f t="shared" si="1"/>
        <v>0.76899053239886883</v>
      </c>
      <c r="S136" s="301">
        <f t="shared" si="8"/>
        <v>0.18627482331872983</v>
      </c>
      <c r="T136" s="303">
        <f t="shared" si="2"/>
        <v>0.4781115879828326</v>
      </c>
      <c r="U136" s="302">
        <f t="shared" si="9"/>
        <v>0.70700179533213647</v>
      </c>
    </row>
    <row r="137" spans="1:21" s="300" customFormat="1" ht="14.25" thickBot="1">
      <c r="A137" s="179">
        <v>43126</v>
      </c>
      <c r="B137" s="180">
        <v>48839</v>
      </c>
      <c r="C137" s="180">
        <v>39657</v>
      </c>
      <c r="D137" s="180">
        <v>32481</v>
      </c>
      <c r="E137" s="180">
        <v>6843</v>
      </c>
      <c r="F137" s="180">
        <v>2088</v>
      </c>
      <c r="G137" s="180">
        <v>171</v>
      </c>
      <c r="H137" s="182">
        <v>4.2799999999999998E-2</v>
      </c>
      <c r="J137" s="179">
        <v>43126</v>
      </c>
      <c r="K137" s="180">
        <v>48839</v>
      </c>
      <c r="L137" s="180">
        <v>39657</v>
      </c>
      <c r="M137" s="180">
        <v>29173</v>
      </c>
      <c r="N137" s="180">
        <v>5537</v>
      </c>
      <c r="O137" s="180">
        <v>2721</v>
      </c>
      <c r="P137" s="180">
        <v>1933</v>
      </c>
      <c r="Q137" s="301">
        <f t="shared" si="0"/>
        <v>0.81199451258215771</v>
      </c>
      <c r="R137" s="331">
        <f t="shared" si="1"/>
        <v>0.73563305343318963</v>
      </c>
      <c r="S137" s="301">
        <f t="shared" si="8"/>
        <v>0.18979878654920646</v>
      </c>
      <c r="T137" s="303">
        <f t="shared" si="2"/>
        <v>0.49142134729998194</v>
      </c>
      <c r="U137" s="302">
        <f t="shared" si="9"/>
        <v>0.71040058801911066</v>
      </c>
    </row>
    <row r="138" spans="1:21" s="300" customFormat="1" ht="14.25" thickBot="1">
      <c r="A138" s="171">
        <v>43125</v>
      </c>
      <c r="B138" s="172">
        <v>50904</v>
      </c>
      <c r="C138" s="172">
        <v>41770</v>
      </c>
      <c r="D138" s="172">
        <v>34139</v>
      </c>
      <c r="E138" s="172">
        <v>7168</v>
      </c>
      <c r="F138" s="172">
        <v>2080</v>
      </c>
      <c r="G138" s="172">
        <v>166</v>
      </c>
      <c r="H138" s="174">
        <v>4.0899999999999999E-2</v>
      </c>
      <c r="J138" s="171">
        <v>43125</v>
      </c>
      <c r="K138" s="172">
        <v>50904</v>
      </c>
      <c r="L138" s="172">
        <v>41770</v>
      </c>
      <c r="M138" s="172">
        <v>30553</v>
      </c>
      <c r="N138" s="172">
        <v>5801</v>
      </c>
      <c r="O138" s="172">
        <v>2751</v>
      </c>
      <c r="P138" s="172">
        <v>1904</v>
      </c>
      <c r="Q138" s="301">
        <f t="shared" si="0"/>
        <v>0.82056419927707058</v>
      </c>
      <c r="R138" s="331">
        <f t="shared" si="1"/>
        <v>0.73145798419918606</v>
      </c>
      <c r="S138" s="301">
        <f t="shared" si="8"/>
        <v>0.18986678885870453</v>
      </c>
      <c r="T138" s="303">
        <f t="shared" si="2"/>
        <v>0.47422858127908979</v>
      </c>
      <c r="U138" s="302">
        <f t="shared" si="9"/>
        <v>0.69211195928753177</v>
      </c>
    </row>
    <row r="139" spans="1:21" s="300" customFormat="1" ht="14.25" thickBot="1">
      <c r="A139" s="179">
        <v>43124</v>
      </c>
      <c r="B139" s="180">
        <v>50050</v>
      </c>
      <c r="C139" s="180">
        <v>40843</v>
      </c>
      <c r="D139" s="180">
        <v>34029</v>
      </c>
      <c r="E139" s="180">
        <v>7302</v>
      </c>
      <c r="F139" s="180">
        <v>2135</v>
      </c>
      <c r="G139" s="180">
        <v>163</v>
      </c>
      <c r="H139" s="182">
        <v>4.2700000000000002E-2</v>
      </c>
      <c r="J139" s="179">
        <v>43124</v>
      </c>
      <c r="K139" s="180">
        <v>50050</v>
      </c>
      <c r="L139" s="180">
        <v>40843</v>
      </c>
      <c r="M139" s="180">
        <v>30541</v>
      </c>
      <c r="N139" s="180">
        <v>5895</v>
      </c>
      <c r="O139" s="180">
        <v>2757</v>
      </c>
      <c r="P139" s="180">
        <v>1993</v>
      </c>
      <c r="Q139" s="301">
        <f t="shared" si="0"/>
        <v>0.81604395604395608</v>
      </c>
      <c r="R139" s="331">
        <f t="shared" si="1"/>
        <v>0.74776583502680993</v>
      </c>
      <c r="S139" s="301">
        <f t="shared" si="8"/>
        <v>0.19301922006483088</v>
      </c>
      <c r="T139" s="303">
        <f t="shared" si="2"/>
        <v>0.46768447837150129</v>
      </c>
      <c r="U139" s="302">
        <f t="shared" si="9"/>
        <v>0.72288719622778386</v>
      </c>
    </row>
    <row r="140" spans="1:21" s="300" customFormat="1" ht="14.25" thickBot="1">
      <c r="A140" s="171">
        <v>43123</v>
      </c>
      <c r="B140" s="172">
        <v>52374</v>
      </c>
      <c r="C140" s="172">
        <v>43203</v>
      </c>
      <c r="D140" s="172">
        <v>36045</v>
      </c>
      <c r="E140" s="172">
        <v>7547</v>
      </c>
      <c r="F140" s="172">
        <v>2041</v>
      </c>
      <c r="G140" s="172">
        <v>174</v>
      </c>
      <c r="H140" s="174">
        <v>3.9E-2</v>
      </c>
      <c r="J140" s="171">
        <v>43123</v>
      </c>
      <c r="K140" s="172">
        <v>52374</v>
      </c>
      <c r="L140" s="172">
        <v>43203</v>
      </c>
      <c r="M140" s="172">
        <v>32255</v>
      </c>
      <c r="N140" s="172">
        <v>6120</v>
      </c>
      <c r="O140" s="172">
        <v>2910</v>
      </c>
      <c r="P140" s="172">
        <v>2054</v>
      </c>
      <c r="Q140" s="301">
        <f t="shared" si="0"/>
        <v>0.82489403138962081</v>
      </c>
      <c r="R140" s="331">
        <f t="shared" si="1"/>
        <v>0.74659167187463837</v>
      </c>
      <c r="S140" s="301">
        <f t="shared" si="8"/>
        <v>0.18973802511238569</v>
      </c>
      <c r="T140" s="303">
        <f t="shared" si="2"/>
        <v>0.47549019607843135</v>
      </c>
      <c r="U140" s="302">
        <f t="shared" si="9"/>
        <v>0.70584192439862548</v>
      </c>
    </row>
    <row r="141" spans="1:21" s="300" customFormat="1" ht="14.25" thickBot="1">
      <c r="A141" s="179">
        <v>43122</v>
      </c>
      <c r="B141" s="180">
        <v>51529</v>
      </c>
      <c r="C141" s="180">
        <v>42436</v>
      </c>
      <c r="D141" s="180">
        <v>35694</v>
      </c>
      <c r="E141" s="180">
        <v>7348</v>
      </c>
      <c r="F141" s="180">
        <v>2011</v>
      </c>
      <c r="G141" s="180">
        <v>208</v>
      </c>
      <c r="H141" s="182">
        <v>3.9E-2</v>
      </c>
      <c r="J141" s="179">
        <v>43122</v>
      </c>
      <c r="K141" s="180">
        <v>51529</v>
      </c>
      <c r="L141" s="180">
        <v>42436</v>
      </c>
      <c r="M141" s="180">
        <v>31960</v>
      </c>
      <c r="N141" s="180">
        <v>5943</v>
      </c>
      <c r="O141" s="180">
        <v>2727</v>
      </c>
      <c r="P141" s="180">
        <v>1992</v>
      </c>
      <c r="Q141" s="301">
        <f t="shared" si="0"/>
        <v>0.82353626113450673</v>
      </c>
      <c r="R141" s="331">
        <f t="shared" si="1"/>
        <v>0.75313413139786978</v>
      </c>
      <c r="S141" s="301">
        <f t="shared" si="8"/>
        <v>0.18595118898623278</v>
      </c>
      <c r="T141" s="303">
        <f t="shared" si="2"/>
        <v>0.45885916203937405</v>
      </c>
      <c r="U141" s="302">
        <f t="shared" si="9"/>
        <v>0.73047304730473051</v>
      </c>
    </row>
    <row r="142" spans="1:21" s="300" customFormat="1" ht="14.25" thickBot="1">
      <c r="A142" s="179">
        <v>43121</v>
      </c>
      <c r="B142" s="180">
        <v>51753</v>
      </c>
      <c r="C142" s="180">
        <v>42585</v>
      </c>
      <c r="D142" s="180">
        <v>36284</v>
      </c>
      <c r="E142" s="180">
        <v>7589</v>
      </c>
      <c r="F142" s="180">
        <v>2218</v>
      </c>
      <c r="G142" s="180">
        <v>184</v>
      </c>
      <c r="H142" s="182">
        <v>4.2900000000000001E-2</v>
      </c>
      <c r="J142" s="179">
        <v>43121</v>
      </c>
      <c r="K142" s="180">
        <v>51753</v>
      </c>
      <c r="L142" s="180">
        <v>42585</v>
      </c>
      <c r="M142" s="180">
        <v>32614</v>
      </c>
      <c r="N142" s="180">
        <v>6148</v>
      </c>
      <c r="O142" s="180">
        <v>2883</v>
      </c>
      <c r="P142" s="180">
        <v>2084</v>
      </c>
      <c r="Q142" s="301">
        <f t="shared" si="0"/>
        <v>0.82285084922613183</v>
      </c>
      <c r="R142" s="331">
        <f t="shared" si="1"/>
        <v>0.76585652224961842</v>
      </c>
      <c r="S142" s="301">
        <f t="shared" si="8"/>
        <v>0.18850800269822776</v>
      </c>
      <c r="T142" s="303">
        <f t="shared" si="2"/>
        <v>0.46893298633702019</v>
      </c>
      <c r="U142" s="302">
        <f t="shared" si="9"/>
        <v>0.72285813388831077</v>
      </c>
    </row>
    <row r="143" spans="1:21" s="300" customFormat="1" ht="14.25" thickBot="1">
      <c r="A143" s="179">
        <v>43120</v>
      </c>
      <c r="B143" s="180">
        <v>49535</v>
      </c>
      <c r="C143" s="180">
        <v>40931</v>
      </c>
      <c r="D143" s="180">
        <v>34458</v>
      </c>
      <c r="E143" s="180">
        <v>7099</v>
      </c>
      <c r="F143" s="180">
        <v>2163</v>
      </c>
      <c r="G143" s="180">
        <v>193</v>
      </c>
      <c r="H143" s="182">
        <v>4.3700000000000003E-2</v>
      </c>
      <c r="J143" s="179">
        <v>43120</v>
      </c>
      <c r="K143" s="180">
        <v>49535</v>
      </c>
      <c r="L143" s="180">
        <v>40931</v>
      </c>
      <c r="M143" s="180">
        <v>30726</v>
      </c>
      <c r="N143" s="180">
        <v>5668</v>
      </c>
      <c r="O143" s="180">
        <v>2915</v>
      </c>
      <c r="P143" s="180">
        <v>2069</v>
      </c>
      <c r="Q143" s="301">
        <f t="shared" si="0"/>
        <v>0.82630463308771573</v>
      </c>
      <c r="R143" s="331">
        <f t="shared" si="1"/>
        <v>0.75067797024260341</v>
      </c>
      <c r="S143" s="301">
        <f t="shared" si="8"/>
        <v>0.18446917919677147</v>
      </c>
      <c r="T143" s="303">
        <f t="shared" si="2"/>
        <v>0.51429075511644318</v>
      </c>
      <c r="U143" s="302">
        <f t="shared" si="9"/>
        <v>0.7097770154373928</v>
      </c>
    </row>
    <row r="144" spans="1:21" s="300" customFormat="1" ht="14.25" thickBot="1">
      <c r="A144" s="171">
        <v>43119</v>
      </c>
      <c r="B144" s="172">
        <v>51557</v>
      </c>
      <c r="C144" s="172">
        <v>42378</v>
      </c>
      <c r="D144" s="172">
        <v>34811</v>
      </c>
      <c r="E144" s="172">
        <v>7356</v>
      </c>
      <c r="F144" s="172">
        <v>2266</v>
      </c>
      <c r="G144" s="172">
        <v>179</v>
      </c>
      <c r="H144" s="174">
        <v>4.3999999999999997E-2</v>
      </c>
      <c r="J144" s="171">
        <v>43119</v>
      </c>
      <c r="K144" s="172">
        <v>51557</v>
      </c>
      <c r="L144" s="172">
        <v>42378</v>
      </c>
      <c r="M144" s="172">
        <v>31155</v>
      </c>
      <c r="N144" s="172">
        <v>5940</v>
      </c>
      <c r="O144" s="172">
        <v>2970</v>
      </c>
      <c r="P144" s="172">
        <v>2118</v>
      </c>
      <c r="Q144" s="301">
        <f t="shared" si="0"/>
        <v>0.82196403980060906</v>
      </c>
      <c r="R144" s="331">
        <f t="shared" si="1"/>
        <v>0.73516919156165939</v>
      </c>
      <c r="S144" s="301">
        <f t="shared" si="8"/>
        <v>0.1906596051998074</v>
      </c>
      <c r="T144" s="303">
        <f t="shared" si="2"/>
        <v>0.5</v>
      </c>
      <c r="U144" s="302">
        <f t="shared" si="9"/>
        <v>0.71313131313131317</v>
      </c>
    </row>
    <row r="145" spans="1:21" s="300" customFormat="1" ht="14.25" thickBot="1">
      <c r="A145" s="179">
        <v>43118</v>
      </c>
      <c r="B145" s="180">
        <v>52577</v>
      </c>
      <c r="C145" s="180">
        <v>43561</v>
      </c>
      <c r="D145" s="180">
        <v>35918</v>
      </c>
      <c r="E145" s="180">
        <v>7632</v>
      </c>
      <c r="F145" s="180">
        <v>2232</v>
      </c>
      <c r="G145" s="180">
        <v>181</v>
      </c>
      <c r="H145" s="182">
        <v>4.2500000000000003E-2</v>
      </c>
      <c r="J145" s="179">
        <v>43118</v>
      </c>
      <c r="K145" s="180">
        <v>52577</v>
      </c>
      <c r="L145" s="180">
        <v>43561</v>
      </c>
      <c r="M145" s="180">
        <v>32201</v>
      </c>
      <c r="N145" s="180">
        <v>6222</v>
      </c>
      <c r="O145" s="180">
        <v>2949</v>
      </c>
      <c r="P145" s="180">
        <v>2093</v>
      </c>
      <c r="Q145" s="301">
        <f t="shared" si="0"/>
        <v>0.8285181733457595</v>
      </c>
      <c r="R145" s="331">
        <f t="shared" si="1"/>
        <v>0.73921627143545832</v>
      </c>
      <c r="S145" s="301">
        <f t="shared" si="8"/>
        <v>0.19322381292506444</v>
      </c>
      <c r="T145" s="303">
        <f t="shared" si="2"/>
        <v>0.47396335583413696</v>
      </c>
      <c r="U145" s="302">
        <f t="shared" si="9"/>
        <v>0.70973211258053581</v>
      </c>
    </row>
    <row r="146" spans="1:21" s="300" customFormat="1" ht="14.25" thickBot="1">
      <c r="A146" s="171">
        <v>43117</v>
      </c>
      <c r="B146" s="172">
        <v>53794</v>
      </c>
      <c r="C146" s="172">
        <v>43196</v>
      </c>
      <c r="D146" s="172">
        <v>35706</v>
      </c>
      <c r="E146" s="172">
        <v>7395</v>
      </c>
      <c r="F146" s="172">
        <v>2196</v>
      </c>
      <c r="G146" s="172">
        <v>154</v>
      </c>
      <c r="H146" s="174">
        <v>4.0800000000000003E-2</v>
      </c>
      <c r="J146" s="171">
        <v>43117</v>
      </c>
      <c r="K146" s="172">
        <v>53794</v>
      </c>
      <c r="L146" s="172">
        <v>43196</v>
      </c>
      <c r="M146" s="172">
        <v>32172</v>
      </c>
      <c r="N146" s="172">
        <v>6103</v>
      </c>
      <c r="O146" s="172">
        <v>2885</v>
      </c>
      <c r="P146" s="172">
        <v>2052</v>
      </c>
      <c r="Q146" s="301">
        <f t="shared" si="0"/>
        <v>0.8029891809495483</v>
      </c>
      <c r="R146" s="331">
        <f t="shared" si="1"/>
        <v>0.744791184368923</v>
      </c>
      <c r="S146" s="301">
        <f t="shared" si="8"/>
        <v>0.18969911724480915</v>
      </c>
      <c r="T146" s="303">
        <f t="shared" si="2"/>
        <v>0.47271833524496149</v>
      </c>
      <c r="U146" s="302">
        <f t="shared" si="9"/>
        <v>0.71126516464471401</v>
      </c>
    </row>
    <row r="147" spans="1:21" s="300" customFormat="1" ht="14.25" thickBot="1">
      <c r="A147" s="179">
        <v>43116</v>
      </c>
      <c r="B147" s="180">
        <v>53735</v>
      </c>
      <c r="C147" s="180">
        <v>42777</v>
      </c>
      <c r="D147" s="180">
        <v>35185</v>
      </c>
      <c r="E147" s="180">
        <v>7253</v>
      </c>
      <c r="F147" s="180">
        <v>2161</v>
      </c>
      <c r="G147" s="180">
        <v>166</v>
      </c>
      <c r="H147" s="182">
        <v>4.02E-2</v>
      </c>
      <c r="J147" s="179">
        <v>43116</v>
      </c>
      <c r="K147" s="180">
        <v>53735</v>
      </c>
      <c r="L147" s="180">
        <v>42777</v>
      </c>
      <c r="M147" s="180">
        <v>31708</v>
      </c>
      <c r="N147" s="180">
        <v>5934</v>
      </c>
      <c r="O147" s="180">
        <v>2799</v>
      </c>
      <c r="P147" s="180">
        <v>2054</v>
      </c>
      <c r="Q147" s="301">
        <f t="shared" si="0"/>
        <v>0.79607332278775467</v>
      </c>
      <c r="R147" s="331">
        <f t="shared" si="1"/>
        <v>0.74123945110690326</v>
      </c>
      <c r="S147" s="301">
        <f t="shared" si="8"/>
        <v>0.18714519994953954</v>
      </c>
      <c r="T147" s="303">
        <f t="shared" si="2"/>
        <v>0.47168857431749239</v>
      </c>
      <c r="U147" s="302">
        <f t="shared" si="9"/>
        <v>0.73383351196856017</v>
      </c>
    </row>
    <row r="148" spans="1:21" s="300" customFormat="1" ht="14.25" thickBot="1">
      <c r="A148" s="179">
        <v>43115</v>
      </c>
      <c r="B148" s="180">
        <v>51964</v>
      </c>
      <c r="C148" s="180">
        <v>41272</v>
      </c>
      <c r="D148" s="180">
        <v>33949</v>
      </c>
      <c r="E148" s="180">
        <v>6964</v>
      </c>
      <c r="F148" s="180">
        <v>1980</v>
      </c>
      <c r="G148" s="180">
        <v>144</v>
      </c>
      <c r="H148" s="182">
        <v>3.8100000000000002E-2</v>
      </c>
      <c r="J148" s="179">
        <v>43115</v>
      </c>
      <c r="K148" s="180">
        <v>51964</v>
      </c>
      <c r="L148" s="180">
        <v>41272</v>
      </c>
      <c r="M148" s="180">
        <v>30516</v>
      </c>
      <c r="N148" s="180">
        <v>5756</v>
      </c>
      <c r="O148" s="180">
        <v>2600</v>
      </c>
      <c r="P148" s="180">
        <v>1849</v>
      </c>
      <c r="Q148" s="301">
        <f t="shared" si="0"/>
        <v>0.79424216765453004</v>
      </c>
      <c r="R148" s="331">
        <f t="shared" si="1"/>
        <v>0.7393874781934483</v>
      </c>
      <c r="S148" s="301">
        <f t="shared" si="8"/>
        <v>0.18862236203958579</v>
      </c>
      <c r="T148" s="303">
        <f t="shared" si="2"/>
        <v>0.45170257123002083</v>
      </c>
      <c r="U148" s="302">
        <f t="shared" si="9"/>
        <v>0.71115384615384614</v>
      </c>
    </row>
    <row r="149" spans="1:21" s="300" customFormat="1" ht="14.25" thickBot="1">
      <c r="A149" s="171">
        <v>43114</v>
      </c>
      <c r="B149" s="172">
        <v>51538</v>
      </c>
      <c r="C149" s="172">
        <v>40469</v>
      </c>
      <c r="D149" s="172">
        <v>33644</v>
      </c>
      <c r="E149" s="172">
        <v>6560</v>
      </c>
      <c r="F149" s="172">
        <v>1906</v>
      </c>
      <c r="G149" s="172">
        <v>148</v>
      </c>
      <c r="H149" s="174">
        <v>3.6999999999999998E-2</v>
      </c>
      <c r="J149" s="171">
        <v>43114</v>
      </c>
      <c r="K149" s="172">
        <v>51538</v>
      </c>
      <c r="L149" s="172">
        <v>40469</v>
      </c>
      <c r="M149" s="172">
        <v>30308</v>
      </c>
      <c r="N149" s="172">
        <v>5480</v>
      </c>
      <c r="O149" s="172">
        <v>2475</v>
      </c>
      <c r="P149" s="172">
        <v>1773</v>
      </c>
      <c r="Q149" s="301">
        <f t="shared" si="0"/>
        <v>0.78522643486359578</v>
      </c>
      <c r="R149" s="331">
        <f t="shared" si="1"/>
        <v>0.74891892559737083</v>
      </c>
      <c r="S149" s="301">
        <f t="shared" si="8"/>
        <v>0.18081034710307509</v>
      </c>
      <c r="T149" s="303">
        <f t="shared" si="2"/>
        <v>0.45164233576642338</v>
      </c>
      <c r="U149" s="302">
        <f t="shared" si="9"/>
        <v>0.71636363636363631</v>
      </c>
    </row>
    <row r="150" spans="1:21" s="300" customFormat="1" ht="14.25" thickBot="1">
      <c r="A150" s="179">
        <v>43113</v>
      </c>
      <c r="B150" s="180">
        <v>49986</v>
      </c>
      <c r="C150" s="180">
        <v>39805</v>
      </c>
      <c r="D150" s="180">
        <v>32063</v>
      </c>
      <c r="E150" s="180">
        <v>6392</v>
      </c>
      <c r="F150" s="180">
        <v>2133</v>
      </c>
      <c r="G150" s="180">
        <v>146</v>
      </c>
      <c r="H150" s="182">
        <v>4.2700000000000002E-2</v>
      </c>
      <c r="J150" s="179">
        <v>43113</v>
      </c>
      <c r="K150" s="180">
        <v>49986</v>
      </c>
      <c r="L150" s="180">
        <v>39805</v>
      </c>
      <c r="M150" s="180">
        <v>28675</v>
      </c>
      <c r="N150" s="180">
        <v>5212</v>
      </c>
      <c r="O150" s="180">
        <v>2641</v>
      </c>
      <c r="P150" s="180">
        <v>1956</v>
      </c>
      <c r="Q150" s="301">
        <f t="shared" si="0"/>
        <v>0.79632297043172084</v>
      </c>
      <c r="R150" s="334">
        <f t="shared" si="1"/>
        <v>0.72038688606958923</v>
      </c>
      <c r="S150" s="301">
        <f t="shared" si="8"/>
        <v>0.18176111595466435</v>
      </c>
      <c r="T150" s="303">
        <f t="shared" si="2"/>
        <v>0.50671527244819647</v>
      </c>
      <c r="U150" s="303">
        <f t="shared" si="9"/>
        <v>0.74062854979174553</v>
      </c>
    </row>
    <row r="151" spans="1:21" s="300" customFormat="1" ht="14.25" thickBot="1">
      <c r="A151" s="179">
        <v>43112</v>
      </c>
      <c r="B151" s="180">
        <v>48836</v>
      </c>
      <c r="C151" s="180">
        <v>38598</v>
      </c>
      <c r="D151" s="180">
        <v>30725</v>
      </c>
      <c r="E151" s="180">
        <v>6236</v>
      </c>
      <c r="F151" s="180">
        <v>1901</v>
      </c>
      <c r="G151" s="180">
        <v>185</v>
      </c>
      <c r="H151" s="182">
        <v>3.8899999999999997E-2</v>
      </c>
      <c r="J151" s="179">
        <v>43112</v>
      </c>
      <c r="K151" s="180">
        <v>48836</v>
      </c>
      <c r="L151" s="180">
        <v>38598</v>
      </c>
      <c r="M151" s="180">
        <v>27409</v>
      </c>
      <c r="N151" s="180">
        <v>5034</v>
      </c>
      <c r="O151" s="180">
        <v>2507</v>
      </c>
      <c r="P151" s="180">
        <v>1820</v>
      </c>
      <c r="Q151" s="301">
        <f t="shared" si="0"/>
        <v>0.79035957080842001</v>
      </c>
      <c r="R151" s="334">
        <f t="shared" si="1"/>
        <v>0.71011451370537337</v>
      </c>
      <c r="S151" s="301">
        <f t="shared" si="8"/>
        <v>0.18366230070414827</v>
      </c>
      <c r="T151" s="303">
        <f t="shared" si="2"/>
        <v>0.49801350814461659</v>
      </c>
      <c r="U151" s="303">
        <f t="shared" si="9"/>
        <v>0.72596729158356599</v>
      </c>
    </row>
    <row r="152" spans="1:21" s="300" customFormat="1" ht="14.25" thickBot="1">
      <c r="A152" s="171">
        <v>43111</v>
      </c>
      <c r="B152" s="172">
        <v>45714</v>
      </c>
      <c r="C152" s="172">
        <v>36881</v>
      </c>
      <c r="D152" s="172">
        <v>29877</v>
      </c>
      <c r="E152" s="172">
        <v>6042</v>
      </c>
      <c r="F152" s="172">
        <v>1868</v>
      </c>
      <c r="G152" s="172">
        <v>170</v>
      </c>
      <c r="H152" s="174">
        <v>4.0899999999999999E-2</v>
      </c>
      <c r="J152" s="171">
        <v>43111</v>
      </c>
      <c r="K152" s="172">
        <v>45714</v>
      </c>
      <c r="L152" s="172">
        <v>36881</v>
      </c>
      <c r="M152" s="172">
        <v>26835</v>
      </c>
      <c r="N152" s="172">
        <v>4953</v>
      </c>
      <c r="O152" s="172">
        <v>2489</v>
      </c>
      <c r="P152" s="172">
        <v>1838</v>
      </c>
      <c r="Q152" s="301">
        <f t="shared" si="0"/>
        <v>0.80677691735573343</v>
      </c>
      <c r="R152" s="334">
        <f t="shared" si="1"/>
        <v>0.72761042271088094</v>
      </c>
      <c r="S152" s="301">
        <f t="shared" si="8"/>
        <v>0.18457238680827279</v>
      </c>
      <c r="T152" s="303">
        <f t="shared" si="2"/>
        <v>0.50252372299616399</v>
      </c>
      <c r="U152" s="303">
        <f t="shared" si="9"/>
        <v>0.73844917637605467</v>
      </c>
    </row>
    <row r="153" spans="1:21" s="300" customFormat="1" ht="14.25" thickBot="1">
      <c r="A153" s="179">
        <v>43110</v>
      </c>
      <c r="B153" s="180">
        <v>47794</v>
      </c>
      <c r="C153" s="180">
        <v>38075</v>
      </c>
      <c r="D153" s="180">
        <v>32513</v>
      </c>
      <c r="E153" s="180">
        <v>6609</v>
      </c>
      <c r="F153" s="180">
        <v>1859</v>
      </c>
      <c r="G153" s="180">
        <v>182</v>
      </c>
      <c r="H153" s="182">
        <v>3.8899999999999997E-2</v>
      </c>
      <c r="J153" s="179">
        <v>43110</v>
      </c>
      <c r="K153" s="180">
        <v>47794</v>
      </c>
      <c r="L153" s="180">
        <v>38075</v>
      </c>
      <c r="M153" s="180">
        <v>29430</v>
      </c>
      <c r="N153" s="180">
        <v>5468</v>
      </c>
      <c r="O153" s="180">
        <v>2624</v>
      </c>
      <c r="P153" s="180">
        <v>1846</v>
      </c>
      <c r="Q153" s="301">
        <f t="shared" si="0"/>
        <v>0.79664811482612885</v>
      </c>
      <c r="R153" s="334">
        <f t="shared" si="1"/>
        <v>0.77294812869336837</v>
      </c>
      <c r="S153" s="301">
        <f t="shared" si="8"/>
        <v>0.18579680598029222</v>
      </c>
      <c r="T153" s="303">
        <f t="shared" si="2"/>
        <v>0.47988295537673736</v>
      </c>
      <c r="U153" s="303">
        <f t="shared" si="9"/>
        <v>0.7035060975609756</v>
      </c>
    </row>
    <row r="154" spans="1:21" s="300" customFormat="1" ht="14.25" thickBot="1">
      <c r="A154" s="171">
        <v>43109</v>
      </c>
      <c r="B154" s="172">
        <v>47775</v>
      </c>
      <c r="C154" s="172">
        <v>38050</v>
      </c>
      <c r="D154" s="172">
        <v>32904</v>
      </c>
      <c r="E154" s="172">
        <v>6443</v>
      </c>
      <c r="F154" s="172">
        <v>1787</v>
      </c>
      <c r="G154" s="172">
        <v>167</v>
      </c>
      <c r="H154" s="174">
        <v>3.7400000000000003E-2</v>
      </c>
      <c r="J154" s="171">
        <v>43109</v>
      </c>
      <c r="K154" s="172">
        <v>47775</v>
      </c>
      <c r="L154" s="172">
        <v>38050</v>
      </c>
      <c r="M154" s="172">
        <v>29679</v>
      </c>
      <c r="N154" s="172">
        <v>5388</v>
      </c>
      <c r="O154" s="172">
        <v>2549</v>
      </c>
      <c r="P154" s="172">
        <v>1732</v>
      </c>
      <c r="Q154" s="301">
        <f t="shared" si="0"/>
        <v>0.79644165358451069</v>
      </c>
      <c r="R154" s="334">
        <f t="shared" si="1"/>
        <v>0.78</v>
      </c>
      <c r="S154" s="301">
        <f t="shared" si="8"/>
        <v>0.18154250480137471</v>
      </c>
      <c r="T154" s="303">
        <f t="shared" si="2"/>
        <v>0.47308834446919079</v>
      </c>
      <c r="U154" s="303">
        <f t="shared" si="9"/>
        <v>0.67948214986269129</v>
      </c>
    </row>
    <row r="155" spans="1:21" s="300" customFormat="1" ht="14.25" thickBot="1">
      <c r="A155" s="179">
        <v>43108</v>
      </c>
      <c r="B155" s="180">
        <v>46950</v>
      </c>
      <c r="C155" s="180">
        <v>37572</v>
      </c>
      <c r="D155" s="180">
        <v>32297</v>
      </c>
      <c r="E155" s="180">
        <v>6298</v>
      </c>
      <c r="F155" s="180">
        <v>1619</v>
      </c>
      <c r="G155" s="180">
        <v>163</v>
      </c>
      <c r="H155" s="182">
        <v>3.4500000000000003E-2</v>
      </c>
      <c r="J155" s="179">
        <v>43108</v>
      </c>
      <c r="K155" s="180">
        <v>46950</v>
      </c>
      <c r="L155" s="180">
        <v>37572</v>
      </c>
      <c r="M155" s="180">
        <v>29207</v>
      </c>
      <c r="N155" s="180">
        <v>5293</v>
      </c>
      <c r="O155" s="180">
        <v>2260</v>
      </c>
      <c r="P155" s="180">
        <v>1574</v>
      </c>
      <c r="Q155" s="301">
        <f t="shared" si="0"/>
        <v>0.8002555910543131</v>
      </c>
      <c r="R155" s="334">
        <f t="shared" si="1"/>
        <v>0.77736080059618862</v>
      </c>
      <c r="S155" s="301">
        <f t="shared" si="8"/>
        <v>0.18122367925497312</v>
      </c>
      <c r="T155" s="303">
        <f t="shared" si="2"/>
        <v>0.4269790289061024</v>
      </c>
      <c r="U155" s="303">
        <f t="shared" si="9"/>
        <v>0.69646017699115048</v>
      </c>
    </row>
    <row r="156" spans="1:21" s="300" customFormat="1" ht="14.25" thickBot="1">
      <c r="A156" s="171">
        <v>43107</v>
      </c>
      <c r="B156" s="172">
        <v>48000</v>
      </c>
      <c r="C156" s="172">
        <v>38187</v>
      </c>
      <c r="D156" s="172">
        <v>33472</v>
      </c>
      <c r="E156" s="172">
        <v>6338</v>
      </c>
      <c r="F156" s="172">
        <v>1736</v>
      </c>
      <c r="G156" s="172">
        <v>185</v>
      </c>
      <c r="H156" s="174">
        <v>3.6200000000000003E-2</v>
      </c>
      <c r="J156" s="171">
        <v>43107</v>
      </c>
      <c r="K156" s="172">
        <v>48000</v>
      </c>
      <c r="L156" s="172">
        <v>38187</v>
      </c>
      <c r="M156" s="172">
        <v>30283</v>
      </c>
      <c r="N156" s="172">
        <v>5265</v>
      </c>
      <c r="O156" s="172">
        <v>2443</v>
      </c>
      <c r="P156" s="172">
        <v>1706</v>
      </c>
      <c r="Q156" s="301">
        <f t="shared" si="0"/>
        <v>0.79556249999999995</v>
      </c>
      <c r="R156" s="334">
        <f t="shared" si="1"/>
        <v>0.79301856652787595</v>
      </c>
      <c r="S156" s="301">
        <f t="shared" si="8"/>
        <v>0.17385992140805073</v>
      </c>
      <c r="T156" s="303">
        <f t="shared" si="2"/>
        <v>0.46400759734093067</v>
      </c>
      <c r="U156" s="303">
        <f t="shared" si="9"/>
        <v>0.69832173557101929</v>
      </c>
    </row>
    <row r="157" spans="1:21" s="300" customFormat="1" ht="14.25" thickBot="1">
      <c r="A157" s="179">
        <v>43106</v>
      </c>
      <c r="B157" s="180">
        <v>47404</v>
      </c>
      <c r="C157" s="180">
        <v>37777</v>
      </c>
      <c r="D157" s="180">
        <v>32385</v>
      </c>
      <c r="E157" s="180">
        <v>6283</v>
      </c>
      <c r="F157" s="180">
        <v>1721</v>
      </c>
      <c r="G157" s="180">
        <v>152</v>
      </c>
      <c r="H157" s="182">
        <v>3.6299999999999999E-2</v>
      </c>
      <c r="J157" s="179">
        <v>43106</v>
      </c>
      <c r="K157" s="180">
        <v>47404</v>
      </c>
      <c r="L157" s="180">
        <v>37777</v>
      </c>
      <c r="M157" s="180">
        <v>29162</v>
      </c>
      <c r="N157" s="180">
        <v>5203</v>
      </c>
      <c r="O157" s="180">
        <v>2315</v>
      </c>
      <c r="P157" s="180">
        <v>1629</v>
      </c>
      <c r="Q157" s="301">
        <f t="shared" si="0"/>
        <v>0.79691587207830561</v>
      </c>
      <c r="R157" s="334">
        <f t="shared" si="1"/>
        <v>0.7719511872303253</v>
      </c>
      <c r="S157" s="301">
        <f t="shared" si="8"/>
        <v>0.17841711816747821</v>
      </c>
      <c r="T157" s="303">
        <f t="shared" si="2"/>
        <v>0.44493561406880644</v>
      </c>
      <c r="U157" s="303">
        <f t="shared" si="9"/>
        <v>0.70367170626349895</v>
      </c>
    </row>
    <row r="158" spans="1:21" s="300" customFormat="1" ht="14.25" thickBot="1">
      <c r="A158" s="179">
        <v>43105</v>
      </c>
      <c r="B158" s="180">
        <v>47890</v>
      </c>
      <c r="C158" s="180">
        <v>37906</v>
      </c>
      <c r="D158" s="180">
        <v>29927</v>
      </c>
      <c r="E158" s="180">
        <v>6010</v>
      </c>
      <c r="F158" s="180">
        <v>1768</v>
      </c>
      <c r="G158" s="180">
        <v>184</v>
      </c>
      <c r="H158" s="182">
        <v>3.6900000000000002E-2</v>
      </c>
      <c r="J158" s="179">
        <v>43105</v>
      </c>
      <c r="K158" s="180">
        <v>47890</v>
      </c>
      <c r="L158" s="180">
        <v>37906</v>
      </c>
      <c r="M158" s="180">
        <v>26458</v>
      </c>
      <c r="N158" s="180">
        <v>4926</v>
      </c>
      <c r="O158" s="180">
        <v>2423</v>
      </c>
      <c r="P158" s="180">
        <v>1714</v>
      </c>
      <c r="Q158" s="301">
        <f t="shared" si="0"/>
        <v>0.79152223846314473</v>
      </c>
      <c r="R158" s="334">
        <f t="shared" si="1"/>
        <v>0.69798976415343217</v>
      </c>
      <c r="S158" s="301">
        <f t="shared" si="8"/>
        <v>0.1861818731574571</v>
      </c>
      <c r="T158" s="303">
        <f t="shared" si="2"/>
        <v>0.49187982135606984</v>
      </c>
      <c r="U158" s="303">
        <f t="shared" si="9"/>
        <v>0.70738753611225758</v>
      </c>
    </row>
    <row r="159" spans="1:21" s="300" customFormat="1" ht="14.25" thickBot="1">
      <c r="A159" s="171">
        <v>43104</v>
      </c>
      <c r="B159" s="172">
        <v>48137</v>
      </c>
      <c r="C159" s="172">
        <v>38456</v>
      </c>
      <c r="D159" s="172">
        <v>31063</v>
      </c>
      <c r="E159" s="172">
        <v>6305</v>
      </c>
      <c r="F159" s="172">
        <v>1759</v>
      </c>
      <c r="G159" s="172">
        <v>140</v>
      </c>
      <c r="H159" s="174">
        <v>3.6499999999999998E-2</v>
      </c>
      <c r="J159" s="171">
        <v>43104</v>
      </c>
      <c r="K159" s="172">
        <v>48137</v>
      </c>
      <c r="L159" s="172">
        <v>38456</v>
      </c>
      <c r="M159" s="172">
        <v>27611</v>
      </c>
      <c r="N159" s="172">
        <v>5151</v>
      </c>
      <c r="O159" s="172">
        <v>2382</v>
      </c>
      <c r="P159" s="172">
        <v>1701</v>
      </c>
      <c r="Q159" s="301">
        <f t="shared" si="0"/>
        <v>0.7988865114153354</v>
      </c>
      <c r="R159" s="329">
        <f t="shared" si="1"/>
        <v>0.71798939047222798</v>
      </c>
      <c r="S159" s="301">
        <f t="shared" si="8"/>
        <v>0.1865560827206548</v>
      </c>
      <c r="T159" s="303">
        <f t="shared" si="2"/>
        <v>0.46243447874199184</v>
      </c>
      <c r="U159" s="303">
        <f t="shared" si="9"/>
        <v>0.71410579345088165</v>
      </c>
    </row>
    <row r="160" spans="1:21" s="300" customFormat="1" ht="14.25" thickBot="1">
      <c r="A160" s="179">
        <v>43103</v>
      </c>
      <c r="B160" s="180">
        <v>48781</v>
      </c>
      <c r="C160" s="180">
        <v>39143</v>
      </c>
      <c r="D160" s="180">
        <v>31875</v>
      </c>
      <c r="E160" s="180">
        <v>6254</v>
      </c>
      <c r="F160" s="180">
        <v>1685</v>
      </c>
      <c r="G160" s="180">
        <v>173</v>
      </c>
      <c r="H160" s="182">
        <v>3.4500000000000003E-2</v>
      </c>
      <c r="J160" s="179">
        <v>43103</v>
      </c>
      <c r="K160" s="180">
        <v>48781</v>
      </c>
      <c r="L160" s="180">
        <v>39143</v>
      </c>
      <c r="M160" s="180">
        <v>28490</v>
      </c>
      <c r="N160" s="180">
        <v>5166</v>
      </c>
      <c r="O160" s="180">
        <v>2375</v>
      </c>
      <c r="P160" s="180">
        <v>1648</v>
      </c>
      <c r="Q160" s="301">
        <f t="shared" si="0"/>
        <v>0.80242307455771711</v>
      </c>
      <c r="R160" s="329">
        <f t="shared" si="1"/>
        <v>0.72784405896328841</v>
      </c>
      <c r="S160" s="301">
        <f t="shared" si="8"/>
        <v>0.18132678132678132</v>
      </c>
      <c r="T160" s="303">
        <f t="shared" si="2"/>
        <v>0.45973674022454508</v>
      </c>
      <c r="U160" s="303">
        <f t="shared" si="9"/>
        <v>0.69389473684210523</v>
      </c>
    </row>
    <row r="161" spans="1:24" s="300" customFormat="1" ht="14.25" thickBot="1">
      <c r="A161" s="179">
        <v>43102</v>
      </c>
      <c r="B161" s="180">
        <v>47281</v>
      </c>
      <c r="C161" s="180">
        <v>37806</v>
      </c>
      <c r="D161" s="180">
        <v>30997</v>
      </c>
      <c r="E161" s="180">
        <v>5871</v>
      </c>
      <c r="F161" s="180">
        <v>1587</v>
      </c>
      <c r="G161" s="180">
        <v>121</v>
      </c>
      <c r="H161" s="182">
        <v>3.3599999999999998E-2</v>
      </c>
      <c r="J161" s="179">
        <v>43102</v>
      </c>
      <c r="K161" s="180">
        <v>47281</v>
      </c>
      <c r="L161" s="180">
        <v>37806</v>
      </c>
      <c r="M161" s="180">
        <v>27837</v>
      </c>
      <c r="N161" s="180">
        <v>4848</v>
      </c>
      <c r="O161" s="180">
        <v>2098</v>
      </c>
      <c r="P161" s="180">
        <v>1490</v>
      </c>
      <c r="Q161" s="301">
        <f t="shared" si="0"/>
        <v>0.79960237727628436</v>
      </c>
      <c r="R161" s="329">
        <f t="shared" si="1"/>
        <v>0.73631169655610218</v>
      </c>
      <c r="S161" s="301">
        <f t="shared" si="8"/>
        <v>0.17415669792003449</v>
      </c>
      <c r="T161" s="303">
        <f t="shared" si="2"/>
        <v>0.43275577557755773</v>
      </c>
      <c r="U161" s="303">
        <f t="shared" si="9"/>
        <v>0.71020019065776929</v>
      </c>
    </row>
    <row r="162" spans="1:24" s="300" customFormat="1" ht="14.25" thickBot="1">
      <c r="A162" s="171">
        <v>43101</v>
      </c>
      <c r="B162" s="172">
        <v>44836</v>
      </c>
      <c r="C162" s="172">
        <v>34660</v>
      </c>
      <c r="D162" s="172">
        <v>27633</v>
      </c>
      <c r="E162" s="172">
        <v>5363</v>
      </c>
      <c r="F162" s="172">
        <v>1504</v>
      </c>
      <c r="G162" s="172">
        <v>131</v>
      </c>
      <c r="H162" s="174">
        <v>3.3500000000000002E-2</v>
      </c>
      <c r="J162" s="171">
        <v>43101</v>
      </c>
      <c r="K162" s="172">
        <v>44836</v>
      </c>
      <c r="L162" s="172">
        <v>34660</v>
      </c>
      <c r="M162" s="172">
        <v>24691</v>
      </c>
      <c r="N162" s="172">
        <v>4455</v>
      </c>
      <c r="O162" s="172">
        <v>2025</v>
      </c>
      <c r="P162" s="172">
        <v>1437</v>
      </c>
      <c r="Q162" s="301">
        <f t="shared" si="0"/>
        <v>0.77303952181282898</v>
      </c>
      <c r="R162" s="329">
        <f t="shared" si="1"/>
        <v>0.71237738026543562</v>
      </c>
      <c r="S162" s="301">
        <f t="shared" si="8"/>
        <v>0.18043011623668542</v>
      </c>
      <c r="T162" s="303">
        <f t="shared" si="2"/>
        <v>0.45454545454545453</v>
      </c>
      <c r="U162" s="303">
        <f t="shared" si="9"/>
        <v>0.70962962962962961</v>
      </c>
    </row>
    <row r="163" spans="1:24" s="300" customFormat="1" ht="14.25" thickBot="1">
      <c r="A163" s="330">
        <v>43100</v>
      </c>
      <c r="B163" s="180">
        <v>53382</v>
      </c>
      <c r="C163" s="180">
        <v>45180</v>
      </c>
      <c r="D163" s="180">
        <v>33533</v>
      </c>
      <c r="E163" s="180">
        <v>7301</v>
      </c>
      <c r="F163" s="180">
        <v>2111</v>
      </c>
      <c r="G163" s="180">
        <v>185</v>
      </c>
      <c r="H163" s="182">
        <v>3.95E-2</v>
      </c>
      <c r="J163" s="179">
        <v>43100</v>
      </c>
      <c r="K163" s="180">
        <v>53382</v>
      </c>
      <c r="L163" s="180">
        <v>45180</v>
      </c>
      <c r="M163" s="180">
        <v>28654</v>
      </c>
      <c r="N163" s="180">
        <v>5167</v>
      </c>
      <c r="O163" s="180">
        <v>2878</v>
      </c>
      <c r="P163" s="180">
        <v>1907</v>
      </c>
      <c r="Q163" s="301">
        <f t="shared" si="0"/>
        <v>0.84635270315836797</v>
      </c>
      <c r="R163" s="329">
        <f t="shared" si="1"/>
        <v>0.63421868083222666</v>
      </c>
      <c r="S163" s="301">
        <f t="shared" si="8"/>
        <v>0.18032386403294479</v>
      </c>
      <c r="T163" s="302">
        <f t="shared" si="2"/>
        <v>0.55699632281788269</v>
      </c>
      <c r="U163" s="303">
        <f t="shared" si="9"/>
        <v>0.66261292564280749</v>
      </c>
    </row>
    <row r="164" spans="1:24" s="300" customFormat="1" ht="14.25" thickBot="1">
      <c r="A164" s="330">
        <v>43099</v>
      </c>
      <c r="B164" s="180">
        <v>63874</v>
      </c>
      <c r="C164" s="180">
        <v>54558</v>
      </c>
      <c r="D164" s="180">
        <v>41751</v>
      </c>
      <c r="E164" s="180">
        <v>9226</v>
      </c>
      <c r="F164" s="180">
        <v>2721</v>
      </c>
      <c r="G164" s="180">
        <v>268</v>
      </c>
      <c r="H164" s="182">
        <v>4.2599999999999999E-2</v>
      </c>
      <c r="J164" s="179">
        <v>43099</v>
      </c>
      <c r="K164" s="180">
        <v>63874</v>
      </c>
      <c r="L164" s="180">
        <v>54558</v>
      </c>
      <c r="M164" s="180">
        <v>35753</v>
      </c>
      <c r="N164" s="180">
        <v>6540</v>
      </c>
      <c r="O164" s="180">
        <v>3643</v>
      </c>
      <c r="P164" s="180">
        <v>2538</v>
      </c>
      <c r="Q164" s="301">
        <f t="shared" si="0"/>
        <v>0.85415035851833299</v>
      </c>
      <c r="R164" s="329">
        <f t="shared" si="1"/>
        <v>0.65532094284981124</v>
      </c>
      <c r="S164" s="301">
        <f t="shared" si="8"/>
        <v>0.18292171286325623</v>
      </c>
      <c r="T164" s="302">
        <f t="shared" si="2"/>
        <v>0.55703363914373094</v>
      </c>
      <c r="U164" s="303">
        <f t="shared" si="9"/>
        <v>0.69667856162503428</v>
      </c>
    </row>
    <row r="165" spans="1:24" s="300" customFormat="1" ht="14.25" thickBot="1">
      <c r="A165" s="171">
        <v>43098</v>
      </c>
      <c r="B165" s="172">
        <v>60388</v>
      </c>
      <c r="C165" s="172">
        <v>51119</v>
      </c>
      <c r="D165" s="172">
        <v>39733</v>
      </c>
      <c r="E165" s="172">
        <v>8945</v>
      </c>
      <c r="F165" s="172">
        <v>2523</v>
      </c>
      <c r="G165" s="172">
        <v>204</v>
      </c>
      <c r="H165" s="174">
        <v>4.1799999999999997E-2</v>
      </c>
      <c r="J165" s="171">
        <v>43098</v>
      </c>
      <c r="K165" s="172">
        <v>60388</v>
      </c>
      <c r="L165" s="172">
        <v>51119</v>
      </c>
      <c r="M165" s="172">
        <v>34679</v>
      </c>
      <c r="N165" s="172">
        <v>6662</v>
      </c>
      <c r="O165" s="172">
        <v>3420</v>
      </c>
      <c r="P165" s="172">
        <v>2314</v>
      </c>
      <c r="Q165" s="301">
        <f t="shared" si="0"/>
        <v>0.84650924024640661</v>
      </c>
      <c r="R165" s="329">
        <f t="shared" si="1"/>
        <v>0.67839746473913809</v>
      </c>
      <c r="S165" s="301">
        <f t="shared" si="8"/>
        <v>0.19210473197035671</v>
      </c>
      <c r="T165" s="303">
        <f t="shared" si="2"/>
        <v>0.51335935154608225</v>
      </c>
      <c r="U165" s="303">
        <f t="shared" si="9"/>
        <v>0.67660818713450288</v>
      </c>
    </row>
    <row r="166" spans="1:24" s="300" customFormat="1" ht="14.25" thickBot="1">
      <c r="A166" s="179">
        <v>43097</v>
      </c>
      <c r="B166" s="180">
        <v>57499</v>
      </c>
      <c r="C166" s="180">
        <v>49539</v>
      </c>
      <c r="D166" s="180">
        <v>39611</v>
      </c>
      <c r="E166" s="180">
        <v>8845</v>
      </c>
      <c r="F166" s="180">
        <v>2358</v>
      </c>
      <c r="G166" s="180">
        <v>201</v>
      </c>
      <c r="H166" s="182">
        <v>4.1000000000000002E-2</v>
      </c>
      <c r="J166" s="179">
        <v>43097</v>
      </c>
      <c r="K166" s="180">
        <v>57499</v>
      </c>
      <c r="L166" s="180">
        <v>49539</v>
      </c>
      <c r="M166" s="180">
        <v>35200</v>
      </c>
      <c r="N166" s="180">
        <v>6879</v>
      </c>
      <c r="O166" s="180">
        <v>3311</v>
      </c>
      <c r="P166" s="180">
        <v>2257</v>
      </c>
      <c r="Q166" s="301">
        <f t="shared" si="0"/>
        <v>0.86156280978799626</v>
      </c>
      <c r="R166" s="329">
        <f t="shared" si="1"/>
        <v>0.7105512828276711</v>
      </c>
      <c r="S166" s="301">
        <f t="shared" si="8"/>
        <v>0.19542613636363637</v>
      </c>
      <c r="T166" s="303">
        <f t="shared" si="2"/>
        <v>0.48131995929640936</v>
      </c>
      <c r="U166" s="303">
        <f t="shared" si="9"/>
        <v>0.68166717003926303</v>
      </c>
    </row>
    <row r="167" spans="1:24" s="300" customFormat="1" ht="14.25" thickBot="1">
      <c r="A167" s="171">
        <v>43096</v>
      </c>
      <c r="B167" s="172">
        <v>55127</v>
      </c>
      <c r="C167" s="172">
        <v>46896</v>
      </c>
      <c r="D167" s="172">
        <v>37963</v>
      </c>
      <c r="E167" s="172">
        <v>8441</v>
      </c>
      <c r="F167" s="172">
        <v>2165</v>
      </c>
      <c r="G167" s="172">
        <v>182</v>
      </c>
      <c r="H167" s="174">
        <v>3.9300000000000002E-2</v>
      </c>
      <c r="J167" s="171">
        <v>43096</v>
      </c>
      <c r="K167" s="172">
        <v>55127</v>
      </c>
      <c r="L167" s="172">
        <v>46896</v>
      </c>
      <c r="M167" s="172">
        <v>33894</v>
      </c>
      <c r="N167" s="172">
        <v>6534</v>
      </c>
      <c r="O167" s="172">
        <v>2968</v>
      </c>
      <c r="P167" s="172">
        <v>2047</v>
      </c>
      <c r="Q167" s="301">
        <f t="shared" si="0"/>
        <v>0.85069022439095177</v>
      </c>
      <c r="R167" s="329">
        <f t="shared" si="1"/>
        <v>0.72274820880245649</v>
      </c>
      <c r="S167" s="301">
        <f t="shared" si="8"/>
        <v>0.19277748274030801</v>
      </c>
      <c r="T167" s="303">
        <f t="shared" si="2"/>
        <v>0.45423936333027243</v>
      </c>
      <c r="U167" s="303">
        <f t="shared" si="9"/>
        <v>0.68969002695417791</v>
      </c>
      <c r="X167" s="300" t="s">
        <v>1972</v>
      </c>
    </row>
    <row r="168" spans="1:24" s="300" customFormat="1" ht="14.25" thickBot="1">
      <c r="A168" s="179">
        <v>43095</v>
      </c>
      <c r="B168" s="180">
        <v>53340</v>
      </c>
      <c r="C168" s="180">
        <v>45743</v>
      </c>
      <c r="D168" s="180">
        <v>36692</v>
      </c>
      <c r="E168" s="180">
        <v>7929</v>
      </c>
      <c r="F168" s="180">
        <v>2190</v>
      </c>
      <c r="G168" s="180">
        <v>189</v>
      </c>
      <c r="H168" s="182">
        <v>4.1099999999999998E-2</v>
      </c>
      <c r="J168" s="179">
        <v>43095</v>
      </c>
      <c r="K168" s="180">
        <v>53340</v>
      </c>
      <c r="L168" s="180">
        <v>45743</v>
      </c>
      <c r="M168" s="180">
        <v>32840</v>
      </c>
      <c r="N168" s="180">
        <v>6267</v>
      </c>
      <c r="O168" s="180">
        <v>2995</v>
      </c>
      <c r="P168" s="180">
        <v>2071</v>
      </c>
      <c r="Q168" s="301">
        <f t="shared" si="0"/>
        <v>0.85757405324334457</v>
      </c>
      <c r="R168" s="329">
        <f t="shared" si="1"/>
        <v>0.71792405395361036</v>
      </c>
      <c r="S168" s="301">
        <f t="shared" si="8"/>
        <v>0.19083434835566382</v>
      </c>
      <c r="T168" s="303">
        <f t="shared" si="2"/>
        <v>0.47790011169618635</v>
      </c>
      <c r="U168" s="303">
        <f t="shared" si="9"/>
        <v>0.69148580968280471</v>
      </c>
    </row>
    <row r="169" spans="1:24" s="300" customFormat="1" ht="14.25" thickBot="1">
      <c r="A169" s="179">
        <v>43094</v>
      </c>
      <c r="B169" s="180">
        <v>48391</v>
      </c>
      <c r="C169" s="180">
        <v>40498</v>
      </c>
      <c r="D169" s="180">
        <v>33047</v>
      </c>
      <c r="E169" s="180">
        <v>7063</v>
      </c>
      <c r="F169" s="180">
        <v>1945</v>
      </c>
      <c r="G169" s="180">
        <v>169</v>
      </c>
      <c r="H169" s="182">
        <v>4.02E-2</v>
      </c>
      <c r="J169" s="179">
        <v>43094</v>
      </c>
      <c r="K169" s="180">
        <v>48391</v>
      </c>
      <c r="L169" s="180">
        <v>40498</v>
      </c>
      <c r="M169" s="180">
        <v>29535</v>
      </c>
      <c r="N169" s="180">
        <v>5626</v>
      </c>
      <c r="O169" s="180">
        <v>2666</v>
      </c>
      <c r="P169" s="180">
        <v>1856</v>
      </c>
      <c r="Q169" s="301">
        <f t="shared" ref="Q169:Q180" si="15">L169/K169</f>
        <v>0.83689115744663267</v>
      </c>
      <c r="R169" s="329">
        <f t="shared" ref="R169:R180" si="16">M169/L169</f>
        <v>0.72929527384068349</v>
      </c>
      <c r="S169" s="301">
        <f t="shared" ref="S169:S180" si="17">N169/M169</f>
        <v>0.190485864228881</v>
      </c>
      <c r="T169" s="303">
        <f t="shared" ref="T169:T180" si="18">O169/N169</f>
        <v>0.47387131176679703</v>
      </c>
      <c r="U169" s="303">
        <f t="shared" ref="U169:U180" si="19">P169/O169</f>
        <v>0.69617404351087775</v>
      </c>
    </row>
    <row r="170" spans="1:24" s="300" customFormat="1" ht="14.25" thickBot="1">
      <c r="A170" s="179">
        <v>43093</v>
      </c>
      <c r="B170" s="180">
        <v>44243</v>
      </c>
      <c r="C170" s="180">
        <v>36737</v>
      </c>
      <c r="D170" s="180">
        <v>30194</v>
      </c>
      <c r="E170" s="180">
        <v>6071</v>
      </c>
      <c r="F170" s="180">
        <v>1735</v>
      </c>
      <c r="G170" s="180">
        <v>146</v>
      </c>
      <c r="H170" s="182">
        <v>3.9199999999999999E-2</v>
      </c>
      <c r="J170" s="179">
        <v>43093</v>
      </c>
      <c r="K170" s="180">
        <v>44243</v>
      </c>
      <c r="L170" s="180">
        <v>36737</v>
      </c>
      <c r="M170" s="180">
        <v>26901</v>
      </c>
      <c r="N170" s="180">
        <v>4892</v>
      </c>
      <c r="O170" s="180">
        <v>2360</v>
      </c>
      <c r="P170" s="180">
        <v>1641</v>
      </c>
      <c r="Q170" s="301">
        <f t="shared" si="15"/>
        <v>0.83034604344190044</v>
      </c>
      <c r="R170" s="329">
        <f t="shared" si="16"/>
        <v>0.73225903040531348</v>
      </c>
      <c r="S170" s="301">
        <f t="shared" si="17"/>
        <v>0.18185197576298279</v>
      </c>
      <c r="T170" s="303">
        <f t="shared" si="18"/>
        <v>0.48242027800490594</v>
      </c>
      <c r="U170" s="303">
        <f t="shared" si="19"/>
        <v>0.6953389830508474</v>
      </c>
    </row>
    <row r="171" spans="1:24" s="300" customFormat="1" ht="14.25" thickBot="1">
      <c r="A171" s="179">
        <v>43092</v>
      </c>
      <c r="B171" s="180">
        <v>46807</v>
      </c>
      <c r="C171" s="180">
        <v>39403</v>
      </c>
      <c r="D171" s="180">
        <v>31152</v>
      </c>
      <c r="E171" s="180">
        <v>6417</v>
      </c>
      <c r="F171" s="180">
        <v>1961</v>
      </c>
      <c r="G171" s="180">
        <v>177</v>
      </c>
      <c r="H171" s="182">
        <v>4.19E-2</v>
      </c>
      <c r="J171" s="179">
        <v>43092</v>
      </c>
      <c r="K171" s="180">
        <v>46807</v>
      </c>
      <c r="L171" s="180">
        <v>39403</v>
      </c>
      <c r="M171" s="180">
        <v>27607</v>
      </c>
      <c r="N171" s="180">
        <v>5095</v>
      </c>
      <c r="O171" s="180">
        <v>2773</v>
      </c>
      <c r="P171" s="180">
        <v>1900</v>
      </c>
      <c r="Q171" s="301">
        <f t="shared" si="15"/>
        <v>0.84181853141624119</v>
      </c>
      <c r="R171" s="329">
        <f t="shared" si="16"/>
        <v>0.70063193157881376</v>
      </c>
      <c r="S171" s="301">
        <f t="shared" si="17"/>
        <v>0.18455464193863874</v>
      </c>
      <c r="T171" s="303">
        <f t="shared" si="18"/>
        <v>0.54425907752698721</v>
      </c>
      <c r="U171" s="303">
        <f t="shared" si="19"/>
        <v>0.68517850703209515</v>
      </c>
    </row>
    <row r="172" spans="1:24" s="300" customFormat="1" ht="14.25" thickBot="1">
      <c r="A172" s="171">
        <v>43091</v>
      </c>
      <c r="B172" s="172">
        <v>44706</v>
      </c>
      <c r="C172" s="172">
        <v>37964</v>
      </c>
      <c r="D172" s="172">
        <v>29641</v>
      </c>
      <c r="E172" s="172">
        <v>6344</v>
      </c>
      <c r="F172" s="172">
        <v>1994</v>
      </c>
      <c r="G172" s="172">
        <v>216</v>
      </c>
      <c r="H172" s="174">
        <v>4.4600000000000001E-2</v>
      </c>
      <c r="J172" s="171">
        <v>43091</v>
      </c>
      <c r="K172" s="172">
        <v>44706</v>
      </c>
      <c r="L172" s="172">
        <v>37964</v>
      </c>
      <c r="M172" s="172">
        <v>26361</v>
      </c>
      <c r="N172" s="172">
        <v>5052</v>
      </c>
      <c r="O172" s="172">
        <v>2842</v>
      </c>
      <c r="P172" s="172">
        <v>1967</v>
      </c>
      <c r="Q172" s="301">
        <f t="shared" si="15"/>
        <v>0.84919250212499442</v>
      </c>
      <c r="R172" s="329">
        <f t="shared" si="16"/>
        <v>0.6943683489621747</v>
      </c>
      <c r="S172" s="301">
        <f t="shared" si="17"/>
        <v>0.19164675088198474</v>
      </c>
      <c r="T172" s="303">
        <f t="shared" si="18"/>
        <v>0.56254948535233573</v>
      </c>
      <c r="U172" s="303">
        <f t="shared" si="19"/>
        <v>0.69211822660098521</v>
      </c>
    </row>
    <row r="173" spans="1:24" s="300" customFormat="1" ht="14.25" thickBot="1">
      <c r="A173" s="179">
        <v>43090</v>
      </c>
      <c r="B173" s="180">
        <v>44529</v>
      </c>
      <c r="C173" s="180">
        <v>38193</v>
      </c>
      <c r="D173" s="180">
        <v>29815</v>
      </c>
      <c r="E173" s="180">
        <v>6387</v>
      </c>
      <c r="F173" s="180">
        <v>1826</v>
      </c>
      <c r="G173" s="180">
        <v>187</v>
      </c>
      <c r="H173" s="182">
        <v>4.1000000000000002E-2</v>
      </c>
      <c r="J173" s="179">
        <v>43090</v>
      </c>
      <c r="K173" s="180">
        <v>44529</v>
      </c>
      <c r="L173" s="180">
        <v>38193</v>
      </c>
      <c r="M173" s="180">
        <v>26653</v>
      </c>
      <c r="N173" s="180">
        <v>5144</v>
      </c>
      <c r="O173" s="180">
        <v>2636</v>
      </c>
      <c r="P173" s="180">
        <v>1829</v>
      </c>
      <c r="Q173" s="301">
        <f t="shared" si="15"/>
        <v>0.85771070538300886</v>
      </c>
      <c r="R173" s="329">
        <f t="shared" si="16"/>
        <v>0.69785039143298511</v>
      </c>
      <c r="S173" s="301">
        <f t="shared" si="17"/>
        <v>0.19299891194237045</v>
      </c>
      <c r="T173" s="303">
        <f t="shared" si="18"/>
        <v>0.51244167962674958</v>
      </c>
      <c r="U173" s="303">
        <f t="shared" si="19"/>
        <v>0.69385432473444608</v>
      </c>
    </row>
    <row r="174" spans="1:24" s="300" customFormat="1" ht="14.25" thickBot="1">
      <c r="A174" s="179">
        <v>43089</v>
      </c>
      <c r="B174" s="180">
        <v>45588</v>
      </c>
      <c r="C174" s="180">
        <v>38603</v>
      </c>
      <c r="D174" s="180">
        <v>30589</v>
      </c>
      <c r="E174" s="180">
        <v>6515</v>
      </c>
      <c r="F174" s="180">
        <v>1871</v>
      </c>
      <c r="G174" s="180">
        <v>183</v>
      </c>
      <c r="H174" s="182">
        <v>4.1000000000000002E-2</v>
      </c>
      <c r="J174" s="179">
        <v>43089</v>
      </c>
      <c r="K174" s="180">
        <v>45588</v>
      </c>
      <c r="L174" s="180">
        <v>38603</v>
      </c>
      <c r="M174" s="180">
        <v>27501</v>
      </c>
      <c r="N174" s="180">
        <v>5262</v>
      </c>
      <c r="O174" s="180">
        <v>2570</v>
      </c>
      <c r="P174" s="180">
        <v>1826</v>
      </c>
      <c r="Q174" s="301">
        <f t="shared" si="15"/>
        <v>0.84677985434763536</v>
      </c>
      <c r="R174" s="329">
        <f t="shared" si="16"/>
        <v>0.71240577157215756</v>
      </c>
      <c r="S174" s="301">
        <f t="shared" si="17"/>
        <v>0.19133849678193521</v>
      </c>
      <c r="T174" s="303">
        <f t="shared" si="18"/>
        <v>0.48840744963892058</v>
      </c>
      <c r="U174" s="303">
        <f t="shared" si="19"/>
        <v>0.71050583657587552</v>
      </c>
    </row>
    <row r="175" spans="1:24" s="300" customFormat="1" ht="14.25" thickBot="1">
      <c r="A175" s="171">
        <v>43088</v>
      </c>
      <c r="B175" s="172">
        <v>44349</v>
      </c>
      <c r="C175" s="172">
        <v>37418</v>
      </c>
      <c r="D175" s="172">
        <v>29991</v>
      </c>
      <c r="E175" s="172">
        <v>6286</v>
      </c>
      <c r="F175" s="172">
        <v>1830</v>
      </c>
      <c r="G175" s="172">
        <v>169</v>
      </c>
      <c r="H175" s="174">
        <v>4.1300000000000003E-2</v>
      </c>
      <c r="J175" s="171">
        <v>43088</v>
      </c>
      <c r="K175" s="172">
        <v>44349</v>
      </c>
      <c r="L175" s="172">
        <v>37418</v>
      </c>
      <c r="M175" s="172">
        <v>27014</v>
      </c>
      <c r="N175" s="172">
        <v>5177</v>
      </c>
      <c r="O175" s="172">
        <v>2576</v>
      </c>
      <c r="P175" s="172">
        <v>1786</v>
      </c>
      <c r="Q175" s="301">
        <f t="shared" si="15"/>
        <v>0.84371688200410377</v>
      </c>
      <c r="R175" s="329">
        <f t="shared" si="16"/>
        <v>0.72195200171040674</v>
      </c>
      <c r="S175" s="301">
        <f t="shared" si="17"/>
        <v>0.19164137114088992</v>
      </c>
      <c r="T175" s="303">
        <f t="shared" si="18"/>
        <v>0.49758547421286459</v>
      </c>
      <c r="U175" s="303">
        <f t="shared" si="19"/>
        <v>0.69332298136645965</v>
      </c>
    </row>
    <row r="176" spans="1:24" s="300" customFormat="1" ht="14.25" thickBot="1">
      <c r="A176" s="167">
        <v>43087</v>
      </c>
      <c r="B176" s="168">
        <v>44695</v>
      </c>
      <c r="C176" s="168">
        <v>37650</v>
      </c>
      <c r="D176" s="168">
        <v>30470</v>
      </c>
      <c r="E176" s="168">
        <v>6344</v>
      </c>
      <c r="F176" s="168">
        <v>1747</v>
      </c>
      <c r="G176" s="168">
        <v>165</v>
      </c>
      <c r="H176" s="170">
        <v>3.9100000000000003E-2</v>
      </c>
      <c r="J176" s="179">
        <v>43087</v>
      </c>
      <c r="K176" s="180">
        <v>44695</v>
      </c>
      <c r="L176" s="180">
        <v>37650</v>
      </c>
      <c r="M176" s="180">
        <v>27290</v>
      </c>
      <c r="N176" s="180">
        <v>5174</v>
      </c>
      <c r="O176" s="180">
        <v>2414</v>
      </c>
      <c r="P176" s="180">
        <v>1705</v>
      </c>
      <c r="Q176" s="301">
        <f t="shared" si="15"/>
        <v>0.84237610470969904</v>
      </c>
      <c r="R176" s="329">
        <f t="shared" si="16"/>
        <v>0.72483399734395748</v>
      </c>
      <c r="S176" s="301">
        <f t="shared" si="17"/>
        <v>0.18959325760351778</v>
      </c>
      <c r="T176" s="303">
        <f t="shared" si="18"/>
        <v>0.46656358716660223</v>
      </c>
      <c r="U176" s="303">
        <f t="shared" si="19"/>
        <v>0.70629660314830156</v>
      </c>
    </row>
    <row r="177" spans="1:21" s="300" customFormat="1" ht="14.25" thickBot="1">
      <c r="A177" s="179">
        <v>43086</v>
      </c>
      <c r="B177" s="180">
        <v>37716</v>
      </c>
      <c r="C177" s="180">
        <v>32036</v>
      </c>
      <c r="D177" s="180">
        <v>26945</v>
      </c>
      <c r="E177" s="180">
        <v>5170</v>
      </c>
      <c r="F177" s="180">
        <v>1636</v>
      </c>
      <c r="G177" s="180">
        <v>158</v>
      </c>
      <c r="H177" s="182">
        <v>4.3400000000000001E-2</v>
      </c>
      <c r="J177" s="179">
        <v>43086</v>
      </c>
      <c r="K177" s="180">
        <v>37716</v>
      </c>
      <c r="L177" s="180">
        <v>32036</v>
      </c>
      <c r="M177" s="180">
        <v>23907</v>
      </c>
      <c r="N177" s="180">
        <v>4162</v>
      </c>
      <c r="O177" s="180">
        <v>2190</v>
      </c>
      <c r="P177" s="180">
        <v>1606</v>
      </c>
      <c r="Q177" s="301">
        <f t="shared" si="15"/>
        <v>0.84940078481281156</v>
      </c>
      <c r="R177" s="329">
        <f t="shared" si="16"/>
        <v>0.74625421400923964</v>
      </c>
      <c r="S177" s="301">
        <f t="shared" si="17"/>
        <v>0.17409127033923119</v>
      </c>
      <c r="T177" s="303">
        <f t="shared" si="18"/>
        <v>0.52618933205189811</v>
      </c>
      <c r="U177" s="303">
        <f t="shared" si="19"/>
        <v>0.73333333333333328</v>
      </c>
    </row>
    <row r="178" spans="1:21" s="300" customFormat="1" ht="14.25" thickBot="1">
      <c r="A178" s="171">
        <v>43085</v>
      </c>
      <c r="B178" s="172">
        <v>38239</v>
      </c>
      <c r="C178" s="172">
        <v>32899</v>
      </c>
      <c r="D178" s="172">
        <v>26157</v>
      </c>
      <c r="E178" s="172">
        <v>5060</v>
      </c>
      <c r="F178" s="172">
        <v>1664</v>
      </c>
      <c r="G178" s="172">
        <v>143</v>
      </c>
      <c r="H178" s="174">
        <v>4.3499999999999997E-2</v>
      </c>
      <c r="J178" s="171">
        <v>43085</v>
      </c>
      <c r="K178" s="172">
        <v>38239</v>
      </c>
      <c r="L178" s="172">
        <v>32899</v>
      </c>
      <c r="M178" s="172">
        <v>23088</v>
      </c>
      <c r="N178" s="172">
        <v>4009</v>
      </c>
      <c r="O178" s="172">
        <v>2315</v>
      </c>
      <c r="P178" s="172">
        <v>1628</v>
      </c>
      <c r="Q178" s="301">
        <f t="shared" si="15"/>
        <v>0.86035199665263218</v>
      </c>
      <c r="R178" s="329">
        <f t="shared" si="16"/>
        <v>0.70178424876136047</v>
      </c>
      <c r="S178" s="301">
        <f t="shared" si="17"/>
        <v>0.17363998613998613</v>
      </c>
      <c r="T178" s="303">
        <f t="shared" si="18"/>
        <v>0.57745073584435025</v>
      </c>
      <c r="U178" s="303">
        <f t="shared" si="19"/>
        <v>0.70323974082073437</v>
      </c>
    </row>
    <row r="179" spans="1:21" s="300" customFormat="1" ht="14.25" thickBot="1">
      <c r="A179" s="179">
        <v>43084</v>
      </c>
      <c r="B179" s="180">
        <v>38163</v>
      </c>
      <c r="C179" s="180">
        <v>32498</v>
      </c>
      <c r="D179" s="180">
        <v>26433</v>
      </c>
      <c r="E179" s="180">
        <v>5189</v>
      </c>
      <c r="F179" s="180">
        <v>1703</v>
      </c>
      <c r="G179" s="180">
        <v>178</v>
      </c>
      <c r="H179" s="182">
        <v>4.4600000000000001E-2</v>
      </c>
      <c r="J179" s="179">
        <v>43084</v>
      </c>
      <c r="K179" s="180">
        <v>38163</v>
      </c>
      <c r="L179" s="180">
        <v>32498</v>
      </c>
      <c r="M179" s="180">
        <v>23401</v>
      </c>
      <c r="N179" s="180">
        <v>4079</v>
      </c>
      <c r="O179" s="180">
        <v>2333</v>
      </c>
      <c r="P179" s="180">
        <v>1706</v>
      </c>
      <c r="Q179" s="301">
        <f t="shared" si="15"/>
        <v>0.85155779157823019</v>
      </c>
      <c r="R179" s="329">
        <f t="shared" si="16"/>
        <v>0.72007508154347954</v>
      </c>
      <c r="S179" s="301">
        <f t="shared" si="17"/>
        <v>0.17430879022264006</v>
      </c>
      <c r="T179" s="303">
        <f t="shared" si="18"/>
        <v>0.5719539102721255</v>
      </c>
      <c r="U179" s="303">
        <f t="shared" si="19"/>
        <v>0.73124732104586365</v>
      </c>
    </row>
    <row r="180" spans="1:21" s="300" customFormat="1" ht="14.25" thickBot="1">
      <c r="A180" s="171">
        <v>43083</v>
      </c>
      <c r="B180" s="172">
        <v>47554</v>
      </c>
      <c r="C180" s="172">
        <v>40622</v>
      </c>
      <c r="D180" s="172">
        <v>31825</v>
      </c>
      <c r="E180" s="172">
        <v>6713</v>
      </c>
      <c r="F180" s="172">
        <v>1885</v>
      </c>
      <c r="G180" s="172">
        <v>186</v>
      </c>
      <c r="H180" s="174">
        <v>3.9600000000000003E-2</v>
      </c>
      <c r="J180" s="171">
        <v>43083</v>
      </c>
      <c r="K180" s="172">
        <v>47554</v>
      </c>
      <c r="L180" s="172">
        <v>40622</v>
      </c>
      <c r="M180" s="172">
        <v>28325</v>
      </c>
      <c r="N180" s="172">
        <v>5211</v>
      </c>
      <c r="O180" s="172">
        <v>2583</v>
      </c>
      <c r="P180" s="172">
        <v>1829</v>
      </c>
      <c r="Q180" s="301">
        <f t="shared" si="15"/>
        <v>0.85422887664549774</v>
      </c>
      <c r="R180" s="329">
        <f t="shared" si="16"/>
        <v>0.69728226084387768</v>
      </c>
      <c r="S180" s="301">
        <f t="shared" si="17"/>
        <v>0.18397175639894087</v>
      </c>
      <c r="T180" s="303">
        <f t="shared" si="18"/>
        <v>0.49568221070811747</v>
      </c>
      <c r="U180" s="303">
        <f t="shared" si="19"/>
        <v>0.70809136662795202</v>
      </c>
    </row>
    <row r="181" spans="1:21" s="300" customFormat="1" ht="14.25" thickBot="1">
      <c r="A181" s="175">
        <v>43082</v>
      </c>
      <c r="B181" s="176">
        <v>45271</v>
      </c>
      <c r="C181" s="176">
        <v>37818</v>
      </c>
      <c r="D181" s="176">
        <v>30193</v>
      </c>
      <c r="E181" s="176">
        <v>6463</v>
      </c>
      <c r="F181" s="176">
        <v>1786</v>
      </c>
      <c r="G181" s="176">
        <v>146</v>
      </c>
      <c r="H181" s="178">
        <v>3.95E-2</v>
      </c>
      <c r="J181" s="175">
        <v>43082</v>
      </c>
      <c r="K181" s="176">
        <v>45271</v>
      </c>
      <c r="L181" s="176">
        <v>37818</v>
      </c>
      <c r="M181" s="176">
        <v>27149</v>
      </c>
      <c r="N181" s="176">
        <v>5256</v>
      </c>
      <c r="O181" s="176">
        <v>2351</v>
      </c>
      <c r="P181" s="176">
        <v>1682</v>
      </c>
      <c r="Q181" s="301">
        <f t="shared" ref="Q181" si="20">L181/K181</f>
        <v>0.83536922091405097</v>
      </c>
      <c r="R181" s="329">
        <f t="shared" ref="R181" si="21">M181/L181</f>
        <v>0.71788566291184097</v>
      </c>
      <c r="S181" s="301">
        <f t="shared" ref="S181" si="22">N181/M181</f>
        <v>0.19359829091310915</v>
      </c>
      <c r="T181" s="303">
        <f t="shared" ref="T181" si="23">O181/N181</f>
        <v>0.44729832572298328</v>
      </c>
      <c r="U181" s="303">
        <f t="shared" ref="U181" si="24">P181/O181</f>
        <v>0.71544023819651215</v>
      </c>
    </row>
    <row r="182" spans="1:21" s="300" customFormat="1" ht="14.25" thickBot="1">
      <c r="A182" s="179">
        <v>43081</v>
      </c>
      <c r="B182" s="180">
        <v>43814</v>
      </c>
      <c r="C182" s="180">
        <v>36149</v>
      </c>
      <c r="D182" s="180">
        <v>28704</v>
      </c>
      <c r="E182" s="180">
        <v>6253</v>
      </c>
      <c r="F182" s="180">
        <v>1815</v>
      </c>
      <c r="G182" s="180">
        <v>154</v>
      </c>
      <c r="H182" s="182">
        <v>4.1399999999999999E-2</v>
      </c>
      <c r="J182" s="179">
        <v>43081</v>
      </c>
      <c r="K182" s="180">
        <v>43814</v>
      </c>
      <c r="L182" s="180">
        <v>36149</v>
      </c>
      <c r="M182" s="180">
        <v>25812</v>
      </c>
      <c r="N182" s="180">
        <v>5038</v>
      </c>
      <c r="O182" s="180">
        <v>2490</v>
      </c>
      <c r="P182" s="180">
        <v>1765</v>
      </c>
      <c r="Q182" s="301">
        <f t="shared" ref="Q182:U224" si="25">L182/K182</f>
        <v>0.82505591819966217</v>
      </c>
      <c r="R182" s="329">
        <f t="shared" si="25"/>
        <v>0.71404464853799554</v>
      </c>
      <c r="S182" s="301">
        <f t="shared" ref="S182:S200" si="26">N182/M182</f>
        <v>0.19518053618472028</v>
      </c>
      <c r="T182" s="303">
        <f t="shared" si="25"/>
        <v>0.49424374751885669</v>
      </c>
      <c r="U182" s="303">
        <f t="shared" si="25"/>
        <v>0.70883534136546189</v>
      </c>
    </row>
    <row r="183" spans="1:21" s="300" customFormat="1" ht="14.25" thickBot="1">
      <c r="A183" s="171">
        <v>43080</v>
      </c>
      <c r="B183" s="172">
        <v>42029</v>
      </c>
      <c r="C183" s="172">
        <v>33983</v>
      </c>
      <c r="D183" s="172">
        <v>27419</v>
      </c>
      <c r="E183" s="172">
        <v>5587</v>
      </c>
      <c r="F183" s="172">
        <v>1540</v>
      </c>
      <c r="G183" s="172">
        <v>129</v>
      </c>
      <c r="H183" s="174">
        <v>3.6600000000000001E-2</v>
      </c>
      <c r="J183" s="171">
        <v>43080</v>
      </c>
      <c r="K183" s="172">
        <v>42029</v>
      </c>
      <c r="L183" s="172">
        <v>33983</v>
      </c>
      <c r="M183" s="172">
        <v>24696</v>
      </c>
      <c r="N183" s="172">
        <v>4520</v>
      </c>
      <c r="O183" s="172">
        <v>2117</v>
      </c>
      <c r="P183" s="172">
        <v>1494</v>
      </c>
      <c r="Q183" s="301">
        <f t="shared" si="25"/>
        <v>0.80856075566870489</v>
      </c>
      <c r="R183" s="328">
        <f t="shared" si="25"/>
        <v>0.72671629932613369</v>
      </c>
      <c r="S183" s="301">
        <f t="shared" si="26"/>
        <v>0.1830255911888565</v>
      </c>
      <c r="T183" s="303">
        <f t="shared" si="25"/>
        <v>0.4683628318584071</v>
      </c>
      <c r="U183" s="303">
        <f t="shared" si="25"/>
        <v>0.7057156353330184</v>
      </c>
    </row>
    <row r="184" spans="1:21" s="300" customFormat="1" ht="14.25" thickBot="1">
      <c r="A184" s="179">
        <v>43079</v>
      </c>
      <c r="B184" s="180">
        <v>41142</v>
      </c>
      <c r="C184" s="180">
        <v>32963</v>
      </c>
      <c r="D184" s="180">
        <v>26656</v>
      </c>
      <c r="E184" s="180">
        <v>5236</v>
      </c>
      <c r="F184" s="180">
        <v>1351</v>
      </c>
      <c r="G184" s="180">
        <v>113</v>
      </c>
      <c r="H184" s="182">
        <v>3.2800000000000003E-2</v>
      </c>
      <c r="J184" s="179">
        <v>43079</v>
      </c>
      <c r="K184" s="180">
        <v>41142</v>
      </c>
      <c r="L184" s="180">
        <v>32963</v>
      </c>
      <c r="M184" s="180">
        <v>23843</v>
      </c>
      <c r="N184" s="180">
        <v>4178</v>
      </c>
      <c r="O184" s="180">
        <v>1829</v>
      </c>
      <c r="P184" s="180">
        <v>1279</v>
      </c>
      <c r="Q184" s="301">
        <f t="shared" si="25"/>
        <v>0.80120071945943316</v>
      </c>
      <c r="R184" s="328">
        <f t="shared" si="25"/>
        <v>0.72332615356611962</v>
      </c>
      <c r="S184" s="301">
        <f t="shared" si="26"/>
        <v>0.17522962714423521</v>
      </c>
      <c r="T184" s="303">
        <f t="shared" si="25"/>
        <v>0.43776926759214935</v>
      </c>
      <c r="U184" s="303">
        <f t="shared" si="25"/>
        <v>0.6992892290869327</v>
      </c>
    </row>
    <row r="185" spans="1:21" s="300" customFormat="1" ht="14.25" thickBot="1">
      <c r="A185" s="179">
        <v>43078</v>
      </c>
      <c r="B185" s="180">
        <v>42502</v>
      </c>
      <c r="C185" s="180">
        <v>34554</v>
      </c>
      <c r="D185" s="180">
        <v>26784</v>
      </c>
      <c r="E185" s="180">
        <v>5498</v>
      </c>
      <c r="F185" s="180">
        <v>1588</v>
      </c>
      <c r="G185" s="180">
        <v>155</v>
      </c>
      <c r="H185" s="182">
        <v>3.7400000000000003E-2</v>
      </c>
      <c r="J185" s="179">
        <v>43078</v>
      </c>
      <c r="K185" s="180">
        <v>42502</v>
      </c>
      <c r="L185" s="180">
        <v>34554</v>
      </c>
      <c r="M185" s="180">
        <v>23795</v>
      </c>
      <c r="N185" s="180">
        <v>4210</v>
      </c>
      <c r="O185" s="180">
        <v>2183</v>
      </c>
      <c r="P185" s="180">
        <v>1540</v>
      </c>
      <c r="Q185" s="301">
        <f t="shared" si="25"/>
        <v>0.81299703543362667</v>
      </c>
      <c r="R185" s="301">
        <f t="shared" si="25"/>
        <v>0.68863228569774848</v>
      </c>
      <c r="S185" s="301">
        <f t="shared" si="26"/>
        <v>0.17692792603488128</v>
      </c>
      <c r="T185" s="303">
        <f t="shared" si="25"/>
        <v>0.51852731591448931</v>
      </c>
      <c r="U185" s="303">
        <f t="shared" si="25"/>
        <v>0.70545121392579024</v>
      </c>
    </row>
    <row r="186" spans="1:21" s="300" customFormat="1" ht="14.25" thickBot="1">
      <c r="A186" s="179">
        <v>43077</v>
      </c>
      <c r="B186" s="180">
        <v>41628</v>
      </c>
      <c r="C186" s="180">
        <v>34397</v>
      </c>
      <c r="D186" s="180">
        <v>26797</v>
      </c>
      <c r="E186" s="180">
        <v>5804</v>
      </c>
      <c r="F186" s="180">
        <v>1760</v>
      </c>
      <c r="G186" s="180">
        <v>168</v>
      </c>
      <c r="H186" s="182">
        <v>4.2299999999999997E-2</v>
      </c>
      <c r="J186" s="179">
        <v>43077</v>
      </c>
      <c r="K186" s="180">
        <v>41628</v>
      </c>
      <c r="L186" s="180">
        <v>34397</v>
      </c>
      <c r="M186" s="180">
        <v>23915</v>
      </c>
      <c r="N186" s="180">
        <v>4513</v>
      </c>
      <c r="O186" s="180">
        <v>2416</v>
      </c>
      <c r="P186" s="180">
        <v>1688</v>
      </c>
      <c r="Q186" s="301">
        <f t="shared" si="25"/>
        <v>0.82629480157586244</v>
      </c>
      <c r="R186" s="301">
        <f t="shared" si="25"/>
        <v>0.69526412187109343</v>
      </c>
      <c r="S186" s="301">
        <f t="shared" si="26"/>
        <v>0.18871001463516621</v>
      </c>
      <c r="T186" s="303">
        <f t="shared" si="25"/>
        <v>0.53534234433857741</v>
      </c>
      <c r="U186" s="303">
        <f t="shared" si="25"/>
        <v>0.69867549668874174</v>
      </c>
    </row>
    <row r="187" spans="1:21" s="300" customFormat="1" ht="14.25" thickBot="1">
      <c r="A187" s="171">
        <v>43076</v>
      </c>
      <c r="B187" s="172">
        <v>42693</v>
      </c>
      <c r="C187" s="172">
        <v>35781</v>
      </c>
      <c r="D187" s="172">
        <v>28259</v>
      </c>
      <c r="E187" s="172">
        <v>5964</v>
      </c>
      <c r="F187" s="172">
        <v>1705</v>
      </c>
      <c r="G187" s="172">
        <v>166</v>
      </c>
      <c r="H187" s="174">
        <v>3.9899999999999998E-2</v>
      </c>
      <c r="J187" s="171">
        <v>43076</v>
      </c>
      <c r="K187" s="172">
        <v>42693</v>
      </c>
      <c r="L187" s="172">
        <v>35781</v>
      </c>
      <c r="M187" s="172">
        <v>25288</v>
      </c>
      <c r="N187" s="172">
        <v>4701</v>
      </c>
      <c r="O187" s="172">
        <v>2343</v>
      </c>
      <c r="P187" s="172">
        <v>1661</v>
      </c>
      <c r="Q187" s="301">
        <f t="shared" si="25"/>
        <v>0.83809992270395617</v>
      </c>
      <c r="R187" s="301">
        <f t="shared" si="25"/>
        <v>0.7067438025767866</v>
      </c>
      <c r="S187" s="301">
        <f t="shared" si="26"/>
        <v>0.18589844985763998</v>
      </c>
      <c r="T187" s="303">
        <f t="shared" si="25"/>
        <v>0.49840459476707083</v>
      </c>
      <c r="U187" s="303">
        <f t="shared" si="25"/>
        <v>0.70892018779342725</v>
      </c>
    </row>
    <row r="188" spans="1:21" s="300" customFormat="1" ht="14.25" thickBot="1">
      <c r="A188" s="179">
        <v>43075</v>
      </c>
      <c r="B188" s="180">
        <v>43425</v>
      </c>
      <c r="C188" s="180">
        <v>35868</v>
      </c>
      <c r="D188" s="180">
        <v>28267</v>
      </c>
      <c r="E188" s="180">
        <v>5998</v>
      </c>
      <c r="F188" s="180">
        <v>1671</v>
      </c>
      <c r="G188" s="180">
        <v>145</v>
      </c>
      <c r="H188" s="182">
        <v>3.85E-2</v>
      </c>
      <c r="J188" s="179">
        <v>43075</v>
      </c>
      <c r="K188" s="180">
        <v>43425</v>
      </c>
      <c r="L188" s="180">
        <v>35868</v>
      </c>
      <c r="M188" s="180">
        <v>25280</v>
      </c>
      <c r="N188" s="180">
        <v>4739</v>
      </c>
      <c r="O188" s="180">
        <v>2251</v>
      </c>
      <c r="P188" s="180">
        <v>1602</v>
      </c>
      <c r="Q188" s="301">
        <f t="shared" si="25"/>
        <v>0.82597582037996542</v>
      </c>
      <c r="R188" s="301">
        <f t="shared" si="25"/>
        <v>0.70480651276904205</v>
      </c>
      <c r="S188" s="301">
        <f t="shared" si="26"/>
        <v>0.18746044303797468</v>
      </c>
      <c r="T188" s="303">
        <f t="shared" si="25"/>
        <v>0.47499472462544839</v>
      </c>
      <c r="U188" s="303">
        <f t="shared" si="25"/>
        <v>0.71168369613505111</v>
      </c>
    </row>
    <row r="189" spans="1:21" s="300" customFormat="1" ht="14.25" thickBot="1">
      <c r="A189" s="171">
        <v>43074</v>
      </c>
      <c r="B189" s="172">
        <v>42792</v>
      </c>
      <c r="C189" s="172">
        <v>35356</v>
      </c>
      <c r="D189" s="172">
        <v>27957</v>
      </c>
      <c r="E189" s="172">
        <v>5756</v>
      </c>
      <c r="F189" s="172">
        <v>1599</v>
      </c>
      <c r="G189" s="172">
        <v>146</v>
      </c>
      <c r="H189" s="174">
        <v>3.7400000000000003E-2</v>
      </c>
      <c r="J189" s="171">
        <v>43074</v>
      </c>
      <c r="K189" s="172">
        <v>42792</v>
      </c>
      <c r="L189" s="172">
        <v>35356</v>
      </c>
      <c r="M189" s="172">
        <v>24990</v>
      </c>
      <c r="N189" s="172">
        <v>4598</v>
      </c>
      <c r="O189" s="172">
        <v>2200</v>
      </c>
      <c r="P189" s="172">
        <v>1532</v>
      </c>
      <c r="Q189" s="301">
        <f t="shared" si="25"/>
        <v>0.82622920171994763</v>
      </c>
      <c r="R189" s="301">
        <f t="shared" si="25"/>
        <v>0.70681072519515786</v>
      </c>
      <c r="S189" s="301">
        <f t="shared" si="26"/>
        <v>0.18399359743897559</v>
      </c>
      <c r="T189" s="303">
        <f t="shared" si="25"/>
        <v>0.4784688995215311</v>
      </c>
      <c r="U189" s="303">
        <f t="shared" si="25"/>
        <v>0.69636363636363641</v>
      </c>
    </row>
    <row r="190" spans="1:21" s="300" customFormat="1" ht="14.25" thickBot="1">
      <c r="A190" s="179">
        <v>43073</v>
      </c>
      <c r="B190" s="180">
        <v>44426</v>
      </c>
      <c r="C190" s="180">
        <v>36986</v>
      </c>
      <c r="D190" s="180">
        <v>29294</v>
      </c>
      <c r="E190" s="180">
        <v>6087</v>
      </c>
      <c r="F190" s="180">
        <v>1590</v>
      </c>
      <c r="G190" s="180">
        <v>151</v>
      </c>
      <c r="H190" s="182">
        <v>3.5799999999999998E-2</v>
      </c>
      <c r="J190" s="179">
        <v>43073</v>
      </c>
      <c r="K190" s="180">
        <v>44426</v>
      </c>
      <c r="L190" s="180">
        <v>36986</v>
      </c>
      <c r="M190" s="180">
        <v>26316</v>
      </c>
      <c r="N190" s="180">
        <v>4786</v>
      </c>
      <c r="O190" s="180">
        <v>2231</v>
      </c>
      <c r="P190" s="180">
        <v>1560</v>
      </c>
      <c r="Q190" s="301">
        <f t="shared" si="25"/>
        <v>0.83253050015756536</v>
      </c>
      <c r="R190" s="301">
        <f t="shared" si="25"/>
        <v>0.71151246417563407</v>
      </c>
      <c r="S190" s="301">
        <f t="shared" si="26"/>
        <v>0.18186654506763947</v>
      </c>
      <c r="T190" s="303">
        <f t="shared" si="25"/>
        <v>0.4661512745507731</v>
      </c>
      <c r="U190" s="303">
        <f t="shared" si="25"/>
        <v>0.69923800986104889</v>
      </c>
    </row>
    <row r="191" spans="1:21" s="300" customFormat="1" ht="14.25" thickBot="1">
      <c r="A191" s="179">
        <v>43072</v>
      </c>
      <c r="B191" s="180">
        <v>41105</v>
      </c>
      <c r="C191" s="180">
        <v>33050</v>
      </c>
      <c r="D191" s="180">
        <v>26395</v>
      </c>
      <c r="E191" s="180">
        <v>5102</v>
      </c>
      <c r="F191" s="180">
        <v>1402</v>
      </c>
      <c r="G191" s="180">
        <v>126</v>
      </c>
      <c r="H191" s="182">
        <v>3.4099999999999998E-2</v>
      </c>
      <c r="J191" s="179">
        <v>43072</v>
      </c>
      <c r="K191" s="180">
        <v>41105</v>
      </c>
      <c r="L191" s="180">
        <v>33050</v>
      </c>
      <c r="M191" s="180">
        <v>23604</v>
      </c>
      <c r="N191" s="180">
        <v>4099</v>
      </c>
      <c r="O191" s="180">
        <v>1838</v>
      </c>
      <c r="P191" s="180">
        <v>1336</v>
      </c>
      <c r="Q191" s="301">
        <f t="shared" si="25"/>
        <v>0.8040384381462109</v>
      </c>
      <c r="R191" s="301">
        <f t="shared" si="25"/>
        <v>0.71419062027231472</v>
      </c>
      <c r="S191" s="301">
        <f t="shared" si="26"/>
        <v>0.17365700728690053</v>
      </c>
      <c r="T191" s="303">
        <f t="shared" si="25"/>
        <v>0.4484020492803123</v>
      </c>
      <c r="U191" s="303">
        <f t="shared" si="25"/>
        <v>0.72687704026115341</v>
      </c>
    </row>
    <row r="192" spans="1:21" s="300" customFormat="1" ht="14.25" thickBot="1">
      <c r="A192" s="171">
        <v>43071</v>
      </c>
      <c r="B192" s="172">
        <v>41114</v>
      </c>
      <c r="C192" s="172">
        <v>33507</v>
      </c>
      <c r="D192" s="172">
        <v>25498</v>
      </c>
      <c r="E192" s="172">
        <v>5272</v>
      </c>
      <c r="F192" s="172">
        <v>1537</v>
      </c>
      <c r="G192" s="172">
        <v>158</v>
      </c>
      <c r="H192" s="174">
        <v>3.7400000000000003E-2</v>
      </c>
      <c r="J192" s="171">
        <v>43071</v>
      </c>
      <c r="K192" s="172">
        <v>41114</v>
      </c>
      <c r="L192" s="172">
        <v>33507</v>
      </c>
      <c r="M192" s="172">
        <v>22571</v>
      </c>
      <c r="N192" s="172">
        <v>4075</v>
      </c>
      <c r="O192" s="172">
        <v>2069</v>
      </c>
      <c r="P192" s="172">
        <v>1512</v>
      </c>
      <c r="Q192" s="301">
        <f t="shared" si="25"/>
        <v>0.81497786642019754</v>
      </c>
      <c r="R192" s="301">
        <f t="shared" si="25"/>
        <v>0.67362043752051814</v>
      </c>
      <c r="S192" s="301">
        <f t="shared" si="26"/>
        <v>0.1805414026848611</v>
      </c>
      <c r="T192" s="303">
        <f t="shared" si="25"/>
        <v>0.50773006134969323</v>
      </c>
      <c r="U192" s="303">
        <f t="shared" si="25"/>
        <v>0.7307878202029966</v>
      </c>
    </row>
    <row r="193" spans="1:21" s="300" customFormat="1" ht="14.25" thickBot="1">
      <c r="A193" s="179">
        <v>43070</v>
      </c>
      <c r="B193" s="180">
        <v>41798</v>
      </c>
      <c r="C193" s="180">
        <v>34327</v>
      </c>
      <c r="D193" s="180">
        <v>25992</v>
      </c>
      <c r="E193" s="180">
        <v>5423</v>
      </c>
      <c r="F193" s="180">
        <v>1729</v>
      </c>
      <c r="G193" s="180">
        <v>135</v>
      </c>
      <c r="H193" s="182">
        <v>4.1399999999999999E-2</v>
      </c>
      <c r="J193" s="179">
        <v>43070</v>
      </c>
      <c r="K193" s="180">
        <v>41798</v>
      </c>
      <c r="L193" s="180">
        <v>34327</v>
      </c>
      <c r="M193" s="180">
        <v>23021</v>
      </c>
      <c r="N193" s="180">
        <v>4119</v>
      </c>
      <c r="O193" s="180">
        <v>2191</v>
      </c>
      <c r="P193" s="180">
        <v>1602</v>
      </c>
      <c r="Q193" s="301">
        <f t="shared" si="25"/>
        <v>0.82125939040145457</v>
      </c>
      <c r="R193" s="301">
        <f t="shared" si="25"/>
        <v>0.67063827307950008</v>
      </c>
      <c r="S193" s="301">
        <f t="shared" si="26"/>
        <v>0.17892359150340992</v>
      </c>
      <c r="T193" s="303">
        <f t="shared" si="25"/>
        <v>0.53192522456907021</v>
      </c>
      <c r="U193" s="303">
        <f t="shared" si="25"/>
        <v>0.73117298037425837</v>
      </c>
    </row>
    <row r="194" spans="1:21" s="300" customFormat="1" ht="14.25" thickBot="1">
      <c r="A194" s="171">
        <v>43069</v>
      </c>
      <c r="B194" s="172">
        <v>40976</v>
      </c>
      <c r="C194" s="172">
        <v>33859</v>
      </c>
      <c r="D194" s="172">
        <v>26231</v>
      </c>
      <c r="E194" s="172">
        <v>5482</v>
      </c>
      <c r="F194" s="172">
        <v>1578</v>
      </c>
      <c r="G194" s="172">
        <v>156</v>
      </c>
      <c r="H194" s="174">
        <v>3.85E-2</v>
      </c>
      <c r="J194" s="171">
        <v>43069</v>
      </c>
      <c r="K194" s="172">
        <v>40976</v>
      </c>
      <c r="L194" s="172">
        <v>33859</v>
      </c>
      <c r="M194" s="172">
        <v>23404</v>
      </c>
      <c r="N194" s="172">
        <v>4264</v>
      </c>
      <c r="O194" s="172">
        <v>2064</v>
      </c>
      <c r="P194" s="172">
        <v>1539</v>
      </c>
      <c r="Q194" s="301">
        <f t="shared" si="25"/>
        <v>0.82631296368606011</v>
      </c>
      <c r="R194" s="301">
        <f t="shared" si="25"/>
        <v>0.69121946897427566</v>
      </c>
      <c r="S194" s="301">
        <f t="shared" si="26"/>
        <v>0.18219107844812851</v>
      </c>
      <c r="T194" s="302">
        <f t="shared" si="25"/>
        <v>0.48405253283302063</v>
      </c>
      <c r="U194" s="303">
        <f t="shared" si="25"/>
        <v>0.74563953488372092</v>
      </c>
    </row>
    <row r="195" spans="1:21" s="300" customFormat="1" ht="14.25" thickBot="1">
      <c r="A195" s="179">
        <v>43068</v>
      </c>
      <c r="B195" s="180">
        <v>39972</v>
      </c>
      <c r="C195" s="180">
        <v>32926</v>
      </c>
      <c r="D195" s="180">
        <v>25602</v>
      </c>
      <c r="E195" s="180">
        <v>5279</v>
      </c>
      <c r="F195" s="180">
        <v>1451</v>
      </c>
      <c r="G195" s="180">
        <v>153</v>
      </c>
      <c r="H195" s="182">
        <v>3.6299999999999999E-2</v>
      </c>
      <c r="J195" s="179">
        <v>43068</v>
      </c>
      <c r="K195" s="180">
        <v>39972</v>
      </c>
      <c r="L195" s="180">
        <v>32926</v>
      </c>
      <c r="M195" s="180">
        <v>22911</v>
      </c>
      <c r="N195" s="180">
        <v>4134</v>
      </c>
      <c r="O195" s="180">
        <v>1989</v>
      </c>
      <c r="P195" s="180">
        <v>1426</v>
      </c>
      <c r="Q195" s="301">
        <f t="shared" si="25"/>
        <v>0.82372660862603819</v>
      </c>
      <c r="R195" s="301">
        <f t="shared" si="25"/>
        <v>0.69583308024053936</v>
      </c>
      <c r="S195" s="301">
        <f t="shared" si="26"/>
        <v>0.18043734450700538</v>
      </c>
      <c r="T195" s="302">
        <f t="shared" si="25"/>
        <v>0.48113207547169812</v>
      </c>
      <c r="U195" s="303">
        <f t="shared" si="25"/>
        <v>0.71694318753142283</v>
      </c>
    </row>
    <row r="196" spans="1:21" s="300" customFormat="1" ht="14.25" thickBot="1">
      <c r="A196" s="179">
        <v>43067</v>
      </c>
      <c r="B196" s="180">
        <v>36752</v>
      </c>
      <c r="C196" s="180">
        <v>30062</v>
      </c>
      <c r="D196" s="180">
        <v>23990</v>
      </c>
      <c r="E196" s="180">
        <v>4632</v>
      </c>
      <c r="F196" s="180">
        <v>1363</v>
      </c>
      <c r="G196" s="180">
        <v>147</v>
      </c>
      <c r="H196" s="182">
        <v>3.7100000000000001E-2</v>
      </c>
      <c r="J196" s="179">
        <v>43067</v>
      </c>
      <c r="K196" s="180">
        <v>36752</v>
      </c>
      <c r="L196" s="180">
        <v>30062</v>
      </c>
      <c r="M196" s="180">
        <v>21449</v>
      </c>
      <c r="N196" s="180">
        <v>3701</v>
      </c>
      <c r="O196" s="180">
        <v>1954</v>
      </c>
      <c r="P196" s="180">
        <v>1352</v>
      </c>
      <c r="Q196" s="301">
        <f t="shared" si="25"/>
        <v>0.81796909011754459</v>
      </c>
      <c r="R196" s="301">
        <f t="shared" si="25"/>
        <v>0.71349211629299447</v>
      </c>
      <c r="S196" s="301">
        <f t="shared" si="26"/>
        <v>0.17254883677560726</v>
      </c>
      <c r="T196" s="302">
        <f t="shared" si="25"/>
        <v>0.52796541475276948</v>
      </c>
      <c r="U196" s="302">
        <f t="shared" si="25"/>
        <v>0.69191402251791201</v>
      </c>
    </row>
    <row r="197" spans="1:21" s="300" customFormat="1" ht="14.25" thickBot="1">
      <c r="A197" s="179">
        <v>43066</v>
      </c>
      <c r="B197" s="180">
        <v>38375</v>
      </c>
      <c r="C197" s="180">
        <v>31097</v>
      </c>
      <c r="D197" s="180">
        <v>24980</v>
      </c>
      <c r="E197" s="180">
        <v>4792</v>
      </c>
      <c r="F197" s="180">
        <v>1210</v>
      </c>
      <c r="G197" s="180">
        <v>147</v>
      </c>
      <c r="H197" s="182">
        <v>3.15E-2</v>
      </c>
      <c r="J197" s="179">
        <v>43066</v>
      </c>
      <c r="K197" s="180">
        <v>38375</v>
      </c>
      <c r="L197" s="180">
        <v>31097</v>
      </c>
      <c r="M197" s="180">
        <v>22261</v>
      </c>
      <c r="N197" s="180">
        <v>3758</v>
      </c>
      <c r="O197" s="180">
        <v>1703</v>
      </c>
      <c r="P197" s="180">
        <v>1198</v>
      </c>
      <c r="Q197" s="301">
        <f t="shared" si="25"/>
        <v>0.8103452768729642</v>
      </c>
      <c r="R197" s="301">
        <f t="shared" si="25"/>
        <v>0.71585683506447573</v>
      </c>
      <c r="S197" s="301">
        <f t="shared" si="26"/>
        <v>0.16881541709716544</v>
      </c>
      <c r="T197" s="302">
        <f t="shared" si="25"/>
        <v>0.45316657796700371</v>
      </c>
      <c r="U197" s="302">
        <f t="shared" si="25"/>
        <v>0.7034644744568409</v>
      </c>
    </row>
    <row r="198" spans="1:21" s="300" customFormat="1" ht="14.25" thickBot="1">
      <c r="A198" s="179">
        <v>43065</v>
      </c>
      <c r="B198" s="180">
        <v>35973</v>
      </c>
      <c r="C198" s="180">
        <v>28624</v>
      </c>
      <c r="D198" s="180">
        <v>22943</v>
      </c>
      <c r="E198" s="180">
        <v>4253</v>
      </c>
      <c r="F198" s="180">
        <v>1122</v>
      </c>
      <c r="G198" s="180">
        <v>147</v>
      </c>
      <c r="H198" s="182">
        <v>3.1199999999999999E-2</v>
      </c>
      <c r="J198" s="179">
        <v>43065</v>
      </c>
      <c r="K198" s="180">
        <v>35973</v>
      </c>
      <c r="L198" s="180">
        <v>28624</v>
      </c>
      <c r="M198" s="180">
        <v>20220</v>
      </c>
      <c r="N198" s="180">
        <v>3308</v>
      </c>
      <c r="O198" s="180">
        <v>1610</v>
      </c>
      <c r="P198" s="180">
        <v>1113</v>
      </c>
      <c r="Q198" s="301">
        <f t="shared" si="25"/>
        <v>0.7957078920301337</v>
      </c>
      <c r="R198" s="301">
        <f t="shared" si="25"/>
        <v>0.706400223588597</v>
      </c>
      <c r="S198" s="301">
        <f t="shared" si="26"/>
        <v>0.1636003956478734</v>
      </c>
      <c r="T198" s="302">
        <f t="shared" si="25"/>
        <v>0.48669891172914148</v>
      </c>
      <c r="U198" s="302">
        <f t="shared" si="25"/>
        <v>0.69130434782608696</v>
      </c>
    </row>
    <row r="199" spans="1:21" s="300" customFormat="1" ht="14.25" thickBot="1">
      <c r="A199" s="179">
        <v>43063</v>
      </c>
      <c r="B199" s="180">
        <v>36764</v>
      </c>
      <c r="C199" s="180">
        <v>29673</v>
      </c>
      <c r="D199" s="180">
        <v>22836</v>
      </c>
      <c r="E199" s="180">
        <v>4769</v>
      </c>
      <c r="F199" s="180">
        <v>1419</v>
      </c>
      <c r="G199" s="180">
        <v>171</v>
      </c>
      <c r="H199" s="182">
        <v>3.8600000000000002E-2</v>
      </c>
      <c r="J199" s="179">
        <v>43063</v>
      </c>
      <c r="K199" s="180">
        <v>36764</v>
      </c>
      <c r="L199" s="180">
        <v>29673</v>
      </c>
      <c r="M199" s="180">
        <v>20086</v>
      </c>
      <c r="N199" s="180">
        <v>3620</v>
      </c>
      <c r="O199" s="180">
        <v>1975</v>
      </c>
      <c r="P199" s="180">
        <v>1402</v>
      </c>
      <c r="Q199" s="301">
        <f t="shared" si="25"/>
        <v>0.80712109672505716</v>
      </c>
      <c r="R199" s="301">
        <f t="shared" si="25"/>
        <v>0.67691167054224377</v>
      </c>
      <c r="S199" s="301">
        <f t="shared" si="26"/>
        <v>0.18022503236084836</v>
      </c>
      <c r="T199" s="302">
        <f t="shared" si="25"/>
        <v>0.54558011049723754</v>
      </c>
      <c r="U199" s="302">
        <f t="shared" si="25"/>
        <v>0.70987341772151902</v>
      </c>
    </row>
    <row r="200" spans="1:21" s="300" customFormat="1" ht="14.25" thickBot="1">
      <c r="A200" s="171">
        <v>43062</v>
      </c>
      <c r="B200" s="172">
        <v>36639</v>
      </c>
      <c r="C200" s="172">
        <v>30158</v>
      </c>
      <c r="D200" s="172">
        <v>23815</v>
      </c>
      <c r="E200" s="172">
        <v>5015</v>
      </c>
      <c r="F200" s="172">
        <v>1452</v>
      </c>
      <c r="G200" s="172">
        <v>167</v>
      </c>
      <c r="H200" s="174">
        <v>3.9600000000000003E-2</v>
      </c>
      <c r="J200" s="171">
        <v>43062</v>
      </c>
      <c r="K200" s="172">
        <v>36639</v>
      </c>
      <c r="L200" s="172">
        <v>30158</v>
      </c>
      <c r="M200" s="172">
        <v>21202</v>
      </c>
      <c r="N200" s="172">
        <v>3840</v>
      </c>
      <c r="O200" s="172">
        <v>2537</v>
      </c>
      <c r="P200" s="172">
        <v>1396</v>
      </c>
      <c r="Q200" s="303">
        <f t="shared" si="25"/>
        <v>0.82311198449739353</v>
      </c>
      <c r="R200" s="303">
        <f t="shared" si="25"/>
        <v>0.7030307049539094</v>
      </c>
      <c r="S200" s="303">
        <f t="shared" si="26"/>
        <v>0.1811149891519668</v>
      </c>
      <c r="T200" s="302">
        <f t="shared" si="25"/>
        <v>0.6606770833333333</v>
      </c>
      <c r="U200" s="302">
        <f t="shared" si="25"/>
        <v>0.55025620811982656</v>
      </c>
    </row>
    <row r="201" spans="1:21" s="300" customFormat="1" ht="14.25" thickBot="1">
      <c r="A201" s="179">
        <v>43061</v>
      </c>
      <c r="B201" s="180">
        <v>34234</v>
      </c>
      <c r="C201" s="180">
        <v>28200</v>
      </c>
      <c r="D201" s="180">
        <v>22551</v>
      </c>
      <c r="E201" s="180">
        <v>4557</v>
      </c>
      <c r="F201" s="180">
        <v>1339</v>
      </c>
      <c r="G201" s="180">
        <v>138</v>
      </c>
      <c r="H201" s="182">
        <v>3.9100000000000003E-2</v>
      </c>
      <c r="J201" s="179">
        <v>43061</v>
      </c>
      <c r="K201" s="180">
        <v>34234</v>
      </c>
      <c r="L201" s="180">
        <v>28200</v>
      </c>
      <c r="M201" s="180">
        <v>19996</v>
      </c>
      <c r="N201" s="180">
        <v>3529</v>
      </c>
      <c r="O201" s="180">
        <v>2082</v>
      </c>
      <c r="P201" s="180">
        <v>1306</v>
      </c>
      <c r="Q201" s="303">
        <f t="shared" si="25"/>
        <v>0.82374247823800895</v>
      </c>
      <c r="R201" s="303">
        <f t="shared" si="25"/>
        <v>0.7090780141843972</v>
      </c>
      <c r="S201" s="303">
        <f>N201/M201</f>
        <v>0.17648529705941188</v>
      </c>
      <c r="T201" s="302">
        <f t="shared" si="25"/>
        <v>0.58996882969679798</v>
      </c>
      <c r="U201" s="302">
        <f t="shared" si="25"/>
        <v>0.62728146013448605</v>
      </c>
    </row>
    <row r="202" spans="1:21" s="300" customFormat="1" ht="14.25" thickBot="1">
      <c r="A202" s="179">
        <v>43060</v>
      </c>
      <c r="B202" s="180">
        <v>36874</v>
      </c>
      <c r="C202" s="180">
        <v>29856</v>
      </c>
      <c r="D202" s="180">
        <v>23533</v>
      </c>
      <c r="E202" s="180">
        <v>4800</v>
      </c>
      <c r="F202" s="180">
        <v>1322</v>
      </c>
      <c r="G202" s="180">
        <v>131</v>
      </c>
      <c r="H202" s="182">
        <v>3.5900000000000001E-2</v>
      </c>
      <c r="J202" s="179">
        <v>43060</v>
      </c>
      <c r="K202" s="180">
        <v>36874</v>
      </c>
      <c r="L202" s="180">
        <v>29856</v>
      </c>
      <c r="M202" s="180">
        <v>20851</v>
      </c>
      <c r="N202" s="180">
        <v>3738</v>
      </c>
      <c r="O202" s="180">
        <v>1717</v>
      </c>
      <c r="P202" s="180">
        <v>1254</v>
      </c>
      <c r="Q202" s="301">
        <f t="shared" si="25"/>
        <v>0.80967619460866735</v>
      </c>
      <c r="R202" s="301">
        <f t="shared" si="25"/>
        <v>0.69838558413719187</v>
      </c>
      <c r="S202" s="301">
        <f>N202/M202</f>
        <v>0.179271977363196</v>
      </c>
      <c r="T202" s="301">
        <f t="shared" si="25"/>
        <v>0.45933654360620652</v>
      </c>
      <c r="U202" s="301">
        <f t="shared" si="25"/>
        <v>0.73034362259755392</v>
      </c>
    </row>
    <row r="203" spans="1:21" s="300" customFormat="1" ht="14.25" thickBot="1">
      <c r="A203" s="179">
        <v>43059</v>
      </c>
      <c r="B203" s="180">
        <v>36520</v>
      </c>
      <c r="C203" s="180">
        <v>30042</v>
      </c>
      <c r="D203" s="180">
        <v>23385</v>
      </c>
      <c r="E203" s="180">
        <v>4819</v>
      </c>
      <c r="F203" s="180">
        <v>1257</v>
      </c>
      <c r="G203" s="180">
        <v>121</v>
      </c>
      <c r="H203" s="182">
        <v>3.44E-2</v>
      </c>
      <c r="J203" s="179">
        <v>43059</v>
      </c>
      <c r="K203" s="180">
        <v>36520</v>
      </c>
      <c r="L203" s="180">
        <v>30042</v>
      </c>
      <c r="M203" s="180">
        <v>20543</v>
      </c>
      <c r="N203" s="180">
        <v>3639</v>
      </c>
      <c r="O203" s="180">
        <v>1638</v>
      </c>
      <c r="P203" s="180">
        <v>1207</v>
      </c>
      <c r="Q203" s="301">
        <f t="shared" si="25"/>
        <v>0.82261774370208107</v>
      </c>
      <c r="R203" s="301">
        <f t="shared" si="25"/>
        <v>0.68380933359962714</v>
      </c>
      <c r="S203" s="301">
        <f>N203/M203</f>
        <v>0.17714063184539747</v>
      </c>
      <c r="T203" s="301">
        <f t="shared" si="25"/>
        <v>0.45012366034624895</v>
      </c>
      <c r="U203" s="301">
        <f t="shared" si="25"/>
        <v>0.73687423687423692</v>
      </c>
    </row>
    <row r="204" spans="1:21" s="300" customFormat="1" ht="14.25" thickBot="1">
      <c r="A204" s="179">
        <v>43058</v>
      </c>
      <c r="B204" s="180">
        <v>36884</v>
      </c>
      <c r="C204" s="180">
        <v>29826</v>
      </c>
      <c r="D204" s="180">
        <v>23010</v>
      </c>
      <c r="E204" s="180">
        <v>4528</v>
      </c>
      <c r="F204" s="180">
        <v>1119</v>
      </c>
      <c r="G204" s="180">
        <v>116</v>
      </c>
      <c r="H204" s="182">
        <v>3.0300000000000001E-2</v>
      </c>
      <c r="J204" s="179">
        <v>43058</v>
      </c>
      <c r="K204" s="180">
        <v>36884</v>
      </c>
      <c r="L204" s="180">
        <v>29826</v>
      </c>
      <c r="M204" s="180">
        <v>19923</v>
      </c>
      <c r="N204" s="180">
        <v>3224</v>
      </c>
      <c r="O204" s="180">
        <v>1379</v>
      </c>
      <c r="P204" s="180">
        <v>1028</v>
      </c>
      <c r="Q204" s="301">
        <f t="shared" si="25"/>
        <v>0.80864331417416768</v>
      </c>
      <c r="R204" s="301">
        <f t="shared" si="25"/>
        <v>0.66797425065379201</v>
      </c>
      <c r="S204" s="301">
        <f>N204/M204</f>
        <v>0.16182301862169352</v>
      </c>
      <c r="T204" s="301">
        <f t="shared" si="25"/>
        <v>0.42772952853598017</v>
      </c>
      <c r="U204" s="301">
        <f t="shared" si="25"/>
        <v>0.74546773023930379</v>
      </c>
    </row>
    <row r="205" spans="1:21" s="300" customFormat="1" ht="14.25" thickBot="1">
      <c r="A205" s="179">
        <v>43057</v>
      </c>
      <c r="B205" s="180">
        <v>39455</v>
      </c>
      <c r="C205" s="180">
        <v>33003</v>
      </c>
      <c r="D205" s="180">
        <v>24316</v>
      </c>
      <c r="E205" s="180">
        <v>5205</v>
      </c>
      <c r="F205" s="180">
        <v>1371</v>
      </c>
      <c r="G205" s="180">
        <v>152</v>
      </c>
      <c r="H205" s="182">
        <v>3.4700000000000002E-2</v>
      </c>
      <c r="J205" s="179">
        <v>43057</v>
      </c>
      <c r="K205" s="180">
        <v>39455</v>
      </c>
      <c r="L205" s="180">
        <v>33003</v>
      </c>
      <c r="M205" s="180">
        <v>20668</v>
      </c>
      <c r="N205" s="180">
        <v>3522</v>
      </c>
      <c r="O205" s="180">
        <v>1700</v>
      </c>
      <c r="P205" s="180">
        <v>1274</v>
      </c>
      <c r="Q205" s="301">
        <f t="shared" si="25"/>
        <v>0.83647193004688891</v>
      </c>
      <c r="R205" s="301">
        <f t="shared" si="25"/>
        <v>0.62624609883949944</v>
      </c>
      <c r="S205" s="301">
        <f>N205/M205</f>
        <v>0.17040836075091931</v>
      </c>
      <c r="T205" s="301">
        <f t="shared" si="25"/>
        <v>0.48268029528676887</v>
      </c>
      <c r="U205" s="301">
        <f t="shared" si="25"/>
        <v>0.74941176470588233</v>
      </c>
    </row>
    <row r="206" spans="1:21" s="300" customFormat="1" ht="14.25" thickBot="1">
      <c r="A206" s="179">
        <v>43056</v>
      </c>
      <c r="B206" s="180">
        <v>41479</v>
      </c>
      <c r="C206" s="180">
        <v>34326</v>
      </c>
      <c r="D206" s="180">
        <v>26031</v>
      </c>
      <c r="E206" s="180">
        <v>5879</v>
      </c>
      <c r="F206" s="180">
        <v>1570</v>
      </c>
      <c r="G206" s="180">
        <v>178</v>
      </c>
      <c r="H206" s="182">
        <v>3.7900000000000003E-2</v>
      </c>
      <c r="J206" s="179">
        <v>43056</v>
      </c>
      <c r="K206" s="180">
        <v>41479</v>
      </c>
      <c r="L206" s="180">
        <v>34326</v>
      </c>
      <c r="M206" s="180">
        <v>22276</v>
      </c>
      <c r="N206" s="180">
        <v>4020</v>
      </c>
      <c r="O206" s="180">
        <v>1947</v>
      </c>
      <c r="P206" s="180">
        <v>1461</v>
      </c>
      <c r="Q206" s="301">
        <f t="shared" si="25"/>
        <v>0.82755129101473035</v>
      </c>
      <c r="R206" s="301">
        <f t="shared" si="25"/>
        <v>0.64895414554565056</v>
      </c>
      <c r="S206" s="301">
        <f t="shared" ref="S206:S209" si="27">N206/M206</f>
        <v>0.18046327886514635</v>
      </c>
      <c r="T206" s="301">
        <f t="shared" si="25"/>
        <v>0.4843283582089552</v>
      </c>
      <c r="U206" s="301">
        <f t="shared" si="25"/>
        <v>0.75038520801232667</v>
      </c>
    </row>
    <row r="207" spans="1:21" s="300" customFormat="1" ht="14.25" thickBot="1">
      <c r="A207" s="171">
        <v>43055</v>
      </c>
      <c r="B207" s="172">
        <v>39802</v>
      </c>
      <c r="C207" s="172">
        <v>32833</v>
      </c>
      <c r="D207" s="172">
        <v>25846</v>
      </c>
      <c r="E207" s="172">
        <v>5662</v>
      </c>
      <c r="F207" s="172">
        <v>1531</v>
      </c>
      <c r="G207" s="172">
        <v>202</v>
      </c>
      <c r="H207" s="174">
        <v>3.85E-2</v>
      </c>
      <c r="J207" s="171">
        <v>43055</v>
      </c>
      <c r="K207" s="172">
        <v>39802</v>
      </c>
      <c r="L207" s="172">
        <v>32833</v>
      </c>
      <c r="M207" s="172">
        <v>22267</v>
      </c>
      <c r="N207" s="172">
        <v>3920</v>
      </c>
      <c r="O207" s="172">
        <v>1995</v>
      </c>
      <c r="P207" s="172">
        <v>1467</v>
      </c>
      <c r="Q207" s="301">
        <f t="shared" si="25"/>
        <v>0.82490829606552429</v>
      </c>
      <c r="R207" s="301">
        <f t="shared" si="25"/>
        <v>0.67818962629062229</v>
      </c>
      <c r="S207" s="301">
        <f t="shared" si="27"/>
        <v>0.17604526878340146</v>
      </c>
      <c r="T207" s="301">
        <f t="shared" si="25"/>
        <v>0.5089285714285714</v>
      </c>
      <c r="U207" s="301">
        <f t="shared" si="25"/>
        <v>0.73533834586466162</v>
      </c>
    </row>
    <row r="208" spans="1:21" s="300" customFormat="1" ht="14.25" thickBot="1">
      <c r="A208" s="179">
        <v>43054</v>
      </c>
      <c r="B208" s="180">
        <v>36787</v>
      </c>
      <c r="C208" s="180">
        <v>30303</v>
      </c>
      <c r="D208" s="180">
        <v>23873</v>
      </c>
      <c r="E208" s="180">
        <v>5214</v>
      </c>
      <c r="F208" s="180">
        <v>1351</v>
      </c>
      <c r="G208" s="180">
        <v>188</v>
      </c>
      <c r="H208" s="182">
        <v>3.6700000000000003E-2</v>
      </c>
      <c r="J208" s="179">
        <v>43054</v>
      </c>
      <c r="K208" s="180">
        <v>36787</v>
      </c>
      <c r="L208" s="180">
        <v>30303</v>
      </c>
      <c r="M208" s="180">
        <v>20485</v>
      </c>
      <c r="N208" s="180">
        <v>3620</v>
      </c>
      <c r="O208" s="180">
        <v>1818</v>
      </c>
      <c r="P208" s="180">
        <v>1321</v>
      </c>
      <c r="Q208" s="301">
        <f t="shared" si="25"/>
        <v>0.82374208280098948</v>
      </c>
      <c r="R208" s="301">
        <f t="shared" si="25"/>
        <v>0.67600567600567596</v>
      </c>
      <c r="S208" s="301">
        <f t="shared" si="27"/>
        <v>0.17671466927019772</v>
      </c>
      <c r="T208" s="301">
        <f t="shared" si="25"/>
        <v>0.50220994475138125</v>
      </c>
      <c r="U208" s="301">
        <f t="shared" si="25"/>
        <v>0.72662266226622663</v>
      </c>
    </row>
    <row r="209" spans="1:21" s="300" customFormat="1" ht="14.25" thickBot="1">
      <c r="A209" s="171">
        <v>43053</v>
      </c>
      <c r="B209" s="172">
        <v>38283</v>
      </c>
      <c r="C209" s="172">
        <v>31584</v>
      </c>
      <c r="D209" s="172">
        <v>25150</v>
      </c>
      <c r="E209" s="172">
        <v>5352</v>
      </c>
      <c r="F209" s="172">
        <v>1277</v>
      </c>
      <c r="G209" s="172">
        <v>177</v>
      </c>
      <c r="H209" s="174">
        <v>3.3399999999999999E-2</v>
      </c>
      <c r="J209" s="171">
        <v>43053</v>
      </c>
      <c r="K209" s="172">
        <v>38283</v>
      </c>
      <c r="L209" s="172">
        <v>31584</v>
      </c>
      <c r="M209" s="172">
        <v>21584</v>
      </c>
      <c r="N209" s="172">
        <v>3778</v>
      </c>
      <c r="O209" s="172">
        <v>1752</v>
      </c>
      <c r="P209" s="172">
        <v>1265</v>
      </c>
      <c r="Q209" s="301">
        <f t="shared" si="25"/>
        <v>0.82501371365880416</v>
      </c>
      <c r="R209" s="301">
        <f t="shared" si="25"/>
        <v>0.68338399189463017</v>
      </c>
      <c r="S209" s="301">
        <f t="shared" si="27"/>
        <v>0.17503706449221645</v>
      </c>
      <c r="T209" s="301">
        <f t="shared" si="25"/>
        <v>0.46373742721016409</v>
      </c>
      <c r="U209" s="301">
        <f t="shared" si="25"/>
        <v>0.72203196347031962</v>
      </c>
    </row>
    <row r="210" spans="1:21" s="300" customFormat="1" ht="14.25" thickBot="1">
      <c r="A210" s="179">
        <v>43052</v>
      </c>
      <c r="B210" s="180">
        <v>38762</v>
      </c>
      <c r="C210" s="180">
        <v>31540</v>
      </c>
      <c r="D210" s="180">
        <v>25583</v>
      </c>
      <c r="E210" s="180">
        <v>5006</v>
      </c>
      <c r="F210" s="180">
        <v>1278</v>
      </c>
      <c r="G210" s="180">
        <v>170</v>
      </c>
      <c r="H210" s="182">
        <v>3.3000000000000002E-2</v>
      </c>
      <c r="J210" s="179">
        <v>43052</v>
      </c>
      <c r="K210" s="180">
        <v>38762</v>
      </c>
      <c r="L210" s="180">
        <v>31540</v>
      </c>
      <c r="M210" s="180">
        <v>21988</v>
      </c>
      <c r="N210" s="180">
        <v>3637</v>
      </c>
      <c r="O210" s="180">
        <v>1722</v>
      </c>
      <c r="P210" s="180">
        <v>1253</v>
      </c>
      <c r="Q210" s="301">
        <f t="shared" si="25"/>
        <v>0.81368350446313398</v>
      </c>
      <c r="R210" s="301">
        <f t="shared" si="25"/>
        <v>0.69714648065948004</v>
      </c>
      <c r="S210" s="301">
        <f>N210/M210</f>
        <v>0.16540840458431871</v>
      </c>
      <c r="T210" s="301">
        <f t="shared" si="25"/>
        <v>0.47346714324993128</v>
      </c>
      <c r="U210" s="301">
        <f t="shared" si="25"/>
        <v>0.72764227642276424</v>
      </c>
    </row>
    <row r="211" spans="1:21" s="300" customFormat="1" ht="14.25" thickBot="1">
      <c r="A211" s="171">
        <v>43051</v>
      </c>
      <c r="B211" s="172">
        <v>37478</v>
      </c>
      <c r="C211" s="172">
        <v>30316</v>
      </c>
      <c r="D211" s="172">
        <v>24530</v>
      </c>
      <c r="E211" s="172">
        <v>4746</v>
      </c>
      <c r="F211" s="172">
        <v>1315</v>
      </c>
      <c r="G211" s="172">
        <v>138</v>
      </c>
      <c r="H211" s="174">
        <v>3.5099999999999999E-2</v>
      </c>
      <c r="J211" s="179">
        <v>43051</v>
      </c>
      <c r="K211" s="180">
        <v>37478</v>
      </c>
      <c r="L211" s="180">
        <v>30316</v>
      </c>
      <c r="M211" s="180">
        <v>20755</v>
      </c>
      <c r="N211" s="180">
        <v>3379</v>
      </c>
      <c r="O211" s="180">
        <v>1602</v>
      </c>
      <c r="P211" s="180">
        <v>1206</v>
      </c>
      <c r="Q211" s="301">
        <f t="shared" si="25"/>
        <v>0.80890122205026949</v>
      </c>
      <c r="R211" s="301">
        <f t="shared" si="25"/>
        <v>0.68462198179179312</v>
      </c>
      <c r="S211" s="301">
        <f>N211/M211</f>
        <v>0.16280414357986028</v>
      </c>
      <c r="T211" s="301">
        <f t="shared" si="25"/>
        <v>0.47410476472329094</v>
      </c>
      <c r="U211" s="301">
        <f t="shared" si="25"/>
        <v>0.7528089887640449</v>
      </c>
    </row>
    <row r="212" spans="1:21" s="300" customFormat="1" ht="14.25" thickBot="1">
      <c r="A212" s="179">
        <v>43050</v>
      </c>
      <c r="B212" s="180">
        <v>35714</v>
      </c>
      <c r="C212" s="180">
        <v>29018</v>
      </c>
      <c r="D212" s="180">
        <v>21855</v>
      </c>
      <c r="E212" s="180">
        <v>4896</v>
      </c>
      <c r="F212" s="180">
        <v>1569</v>
      </c>
      <c r="G212" s="180">
        <v>203</v>
      </c>
      <c r="H212" s="182">
        <v>4.3900000000000002E-2</v>
      </c>
      <c r="J212" s="179">
        <v>43050</v>
      </c>
      <c r="K212" s="180">
        <v>35714</v>
      </c>
      <c r="L212" s="180">
        <v>29018</v>
      </c>
      <c r="M212" s="180">
        <v>18260</v>
      </c>
      <c r="N212" s="180">
        <v>3379</v>
      </c>
      <c r="O212" s="180">
        <v>1986</v>
      </c>
      <c r="P212" s="180">
        <v>1504</v>
      </c>
      <c r="Q212" s="301">
        <f t="shared" si="25"/>
        <v>0.81251050008400072</v>
      </c>
      <c r="R212" s="301">
        <f t="shared" si="25"/>
        <v>0.62926459438968918</v>
      </c>
      <c r="S212" s="301">
        <f t="shared" si="25"/>
        <v>0.18504928806133625</v>
      </c>
      <c r="T212" s="301">
        <f t="shared" si="25"/>
        <v>0.58774785439479138</v>
      </c>
      <c r="U212" s="301">
        <f t="shared" si="25"/>
        <v>0.75730110775427995</v>
      </c>
    </row>
    <row r="213" spans="1:21" s="300" customFormat="1" ht="14.25" thickBot="1">
      <c r="A213" s="171">
        <v>43049</v>
      </c>
      <c r="B213" s="172">
        <v>38040</v>
      </c>
      <c r="C213" s="172">
        <v>31019</v>
      </c>
      <c r="D213" s="172">
        <v>23749</v>
      </c>
      <c r="E213" s="172">
        <v>5121</v>
      </c>
      <c r="F213" s="172">
        <v>1608</v>
      </c>
      <c r="G213" s="172">
        <v>196</v>
      </c>
      <c r="H213" s="174">
        <v>4.2299999999999997E-2</v>
      </c>
      <c r="J213" s="171">
        <v>43049</v>
      </c>
      <c r="K213" s="172">
        <v>38040</v>
      </c>
      <c r="L213" s="172">
        <v>31019</v>
      </c>
      <c r="M213" s="172">
        <v>20384</v>
      </c>
      <c r="N213" s="172">
        <v>3742</v>
      </c>
      <c r="O213" s="172">
        <v>2054</v>
      </c>
      <c r="P213" s="172">
        <v>1539</v>
      </c>
      <c r="Q213" s="301">
        <f t="shared" si="25"/>
        <v>0.81543112513144056</v>
      </c>
      <c r="R213" s="301">
        <f t="shared" si="25"/>
        <v>0.6571456204261904</v>
      </c>
      <c r="S213" s="301">
        <f t="shared" si="25"/>
        <v>0.18357535321821036</v>
      </c>
      <c r="T213" s="301">
        <f t="shared" si="25"/>
        <v>0.54890432923570287</v>
      </c>
      <c r="U213" s="301">
        <f t="shared" si="25"/>
        <v>0.74926971762414796</v>
      </c>
    </row>
    <row r="214" spans="1:21" s="300" customFormat="1" ht="14.25" thickBot="1">
      <c r="A214" s="179">
        <v>43048</v>
      </c>
      <c r="B214" s="180">
        <v>41447</v>
      </c>
      <c r="C214" s="180">
        <v>34168</v>
      </c>
      <c r="D214" s="180">
        <v>27144</v>
      </c>
      <c r="E214" s="180">
        <v>5639</v>
      </c>
      <c r="F214" s="180">
        <v>1711</v>
      </c>
      <c r="G214" s="180">
        <v>201</v>
      </c>
      <c r="H214" s="182">
        <v>4.1300000000000003E-2</v>
      </c>
      <c r="J214" s="179">
        <v>43048</v>
      </c>
      <c r="K214" s="180">
        <v>41447</v>
      </c>
      <c r="L214" s="180">
        <v>34168</v>
      </c>
      <c r="M214" s="180">
        <v>23663</v>
      </c>
      <c r="N214" s="180">
        <v>4306</v>
      </c>
      <c r="O214" s="180">
        <v>2281</v>
      </c>
      <c r="P214" s="180">
        <v>1654</v>
      </c>
      <c r="Q214" s="301">
        <f t="shared" si="25"/>
        <v>0.82437812145631773</v>
      </c>
      <c r="R214" s="301">
        <f t="shared" si="25"/>
        <v>0.69254858346991333</v>
      </c>
      <c r="S214" s="301">
        <f t="shared" si="25"/>
        <v>0.18197185479440478</v>
      </c>
      <c r="T214" s="301">
        <f t="shared" si="25"/>
        <v>0.52972596377148162</v>
      </c>
      <c r="U214" s="301">
        <f t="shared" si="25"/>
        <v>0.7251205611573871</v>
      </c>
    </row>
    <row r="215" spans="1:21" s="300" customFormat="1" ht="14.25" thickBot="1">
      <c r="A215" s="171">
        <v>43047</v>
      </c>
      <c r="B215" s="172">
        <v>41331</v>
      </c>
      <c r="C215" s="172">
        <v>34326</v>
      </c>
      <c r="D215" s="172">
        <v>26895</v>
      </c>
      <c r="E215" s="172">
        <v>5608</v>
      </c>
      <c r="F215" s="172">
        <v>1634</v>
      </c>
      <c r="G215" s="172">
        <v>182</v>
      </c>
      <c r="H215" s="174">
        <v>3.95E-2</v>
      </c>
      <c r="J215" s="179">
        <v>43047</v>
      </c>
      <c r="K215" s="180">
        <v>41331</v>
      </c>
      <c r="L215" s="180">
        <v>34326</v>
      </c>
      <c r="M215" s="180">
        <v>23513</v>
      </c>
      <c r="N215" s="180">
        <v>4195</v>
      </c>
      <c r="O215" s="180">
        <v>2175</v>
      </c>
      <c r="P215" s="180">
        <v>1548</v>
      </c>
      <c r="Q215" s="301">
        <f t="shared" si="25"/>
        <v>0.8305146258256515</v>
      </c>
      <c r="R215" s="301">
        <f t="shared" si="25"/>
        <v>0.68499096894482314</v>
      </c>
      <c r="S215" s="301">
        <f t="shared" si="25"/>
        <v>0.17841194232977503</v>
      </c>
      <c r="T215" s="301">
        <f t="shared" si="25"/>
        <v>0.5184743742550656</v>
      </c>
      <c r="U215" s="301">
        <f t="shared" si="25"/>
        <v>0.71172413793103451</v>
      </c>
    </row>
    <row r="216" spans="1:21" s="300" customFormat="1" ht="14.25" thickBot="1">
      <c r="A216" s="179">
        <v>43046</v>
      </c>
      <c r="B216" s="180">
        <v>42343</v>
      </c>
      <c r="C216" s="180">
        <v>35008</v>
      </c>
      <c r="D216" s="180">
        <v>27589</v>
      </c>
      <c r="E216" s="180">
        <v>5785</v>
      </c>
      <c r="F216" s="180">
        <v>1592</v>
      </c>
      <c r="G216" s="180">
        <v>186</v>
      </c>
      <c r="H216" s="182">
        <v>3.7600000000000001E-2</v>
      </c>
      <c r="J216" s="179">
        <v>43046</v>
      </c>
      <c r="K216" s="180">
        <v>42343</v>
      </c>
      <c r="L216" s="180">
        <v>35008</v>
      </c>
      <c r="M216" s="180">
        <v>23868</v>
      </c>
      <c r="N216" s="180">
        <v>4186</v>
      </c>
      <c r="O216" s="180">
        <v>2077</v>
      </c>
      <c r="P216" s="180">
        <v>1556</v>
      </c>
      <c r="Q216" s="301">
        <f t="shared" si="25"/>
        <v>0.82677183950121624</v>
      </c>
      <c r="R216" s="301">
        <f t="shared" si="25"/>
        <v>0.68178702010968917</v>
      </c>
      <c r="S216" s="301">
        <f t="shared" si="25"/>
        <v>0.17538126361655773</v>
      </c>
      <c r="T216" s="301">
        <f t="shared" si="25"/>
        <v>0.49617773530817011</v>
      </c>
      <c r="U216" s="301">
        <f t="shared" si="25"/>
        <v>0.74915743861338469</v>
      </c>
    </row>
    <row r="217" spans="1:21" s="300" customFormat="1" ht="14.25" thickBot="1">
      <c r="A217" s="179">
        <v>43045</v>
      </c>
      <c r="B217" s="180">
        <v>42671</v>
      </c>
      <c r="C217" s="180">
        <v>35237</v>
      </c>
      <c r="D217" s="180">
        <v>28151</v>
      </c>
      <c r="E217" s="180">
        <v>5694</v>
      </c>
      <c r="F217" s="180">
        <v>1678</v>
      </c>
      <c r="G217" s="279"/>
      <c r="H217" s="279"/>
      <c r="J217" s="179">
        <v>43045</v>
      </c>
      <c r="K217" s="180">
        <v>42671</v>
      </c>
      <c r="L217" s="180">
        <v>35237</v>
      </c>
      <c r="M217" s="180">
        <v>24202</v>
      </c>
      <c r="N217" s="180">
        <v>4021</v>
      </c>
      <c r="O217" s="180">
        <v>1931</v>
      </c>
      <c r="P217" s="180">
        <v>1448</v>
      </c>
      <c r="Q217" s="301">
        <f t="shared" si="25"/>
        <v>0.82578331888167611</v>
      </c>
      <c r="R217" s="301">
        <f t="shared" si="25"/>
        <v>0.68683486108352021</v>
      </c>
      <c r="S217" s="301">
        <f t="shared" si="25"/>
        <v>0.16614329394264937</v>
      </c>
      <c r="T217" s="301">
        <f t="shared" si="25"/>
        <v>0.48022879880626712</v>
      </c>
      <c r="U217" s="301">
        <f t="shared" si="25"/>
        <v>0.74987053340238219</v>
      </c>
    </row>
    <row r="218" spans="1:21" s="300" customFormat="1" ht="14.25" thickBot="1">
      <c r="A218" s="171">
        <v>43044</v>
      </c>
      <c r="B218" s="172">
        <v>41959</v>
      </c>
      <c r="C218" s="172">
        <v>34232</v>
      </c>
      <c r="D218" s="172">
        <v>27109</v>
      </c>
      <c r="E218" s="172">
        <v>5140</v>
      </c>
      <c r="F218" s="172">
        <v>1509</v>
      </c>
      <c r="G218" s="280"/>
      <c r="H218" s="280"/>
      <c r="J218" s="171">
        <v>43044</v>
      </c>
      <c r="K218" s="172">
        <v>41959</v>
      </c>
      <c r="L218" s="172">
        <v>34232</v>
      </c>
      <c r="M218" s="172">
        <v>23219</v>
      </c>
      <c r="N218" s="172">
        <v>3725</v>
      </c>
      <c r="O218" s="172">
        <v>1688</v>
      </c>
      <c r="P218" s="172">
        <v>1275</v>
      </c>
      <c r="Q218" s="301">
        <f t="shared" si="25"/>
        <v>0.81584403822779383</v>
      </c>
      <c r="R218" s="301">
        <f t="shared" si="25"/>
        <v>0.67828347744800188</v>
      </c>
      <c r="S218" s="301">
        <f t="shared" si="25"/>
        <v>0.16042895904216375</v>
      </c>
      <c r="T218" s="301">
        <f t="shared" si="25"/>
        <v>0.4531543624161074</v>
      </c>
      <c r="U218" s="301">
        <f t="shared" si="25"/>
        <v>0.75533175355450233</v>
      </c>
    </row>
    <row r="219" spans="1:21" s="300" customFormat="1" ht="14.25" thickBot="1">
      <c r="A219" s="175">
        <v>43043</v>
      </c>
      <c r="B219" s="176">
        <v>42964</v>
      </c>
      <c r="C219" s="176">
        <v>35546</v>
      </c>
      <c r="D219" s="176">
        <v>27461</v>
      </c>
      <c r="E219" s="176">
        <v>5761</v>
      </c>
      <c r="F219" s="176">
        <v>1898</v>
      </c>
      <c r="G219" s="280"/>
      <c r="H219" s="280"/>
      <c r="J219" s="175">
        <v>43043</v>
      </c>
      <c r="K219" s="176">
        <v>42964</v>
      </c>
      <c r="L219" s="176">
        <v>35546</v>
      </c>
      <c r="M219" s="176">
        <v>23066</v>
      </c>
      <c r="N219" s="176">
        <v>3833</v>
      </c>
      <c r="O219" s="176">
        <v>2063</v>
      </c>
      <c r="P219" s="176">
        <v>1542</v>
      </c>
      <c r="Q219" s="301">
        <f t="shared" ref="Q219" si="28">L219/K219</f>
        <v>0.82734382273531326</v>
      </c>
      <c r="R219" s="301">
        <f t="shared" ref="R219" si="29">M219/L219</f>
        <v>0.64890564339166146</v>
      </c>
      <c r="S219" s="301">
        <f t="shared" ref="S219" si="30">N219/M219</f>
        <v>0.16617532298621349</v>
      </c>
      <c r="T219" s="301">
        <f t="shared" ref="T219" si="31">O219/N219</f>
        <v>0.53822071484476908</v>
      </c>
      <c r="U219" s="301">
        <f t="shared" ref="U219" si="32">P219/O219</f>
        <v>0.74745516238487641</v>
      </c>
    </row>
    <row r="220" spans="1:21" s="300" customFormat="1" ht="14.25" thickBot="1">
      <c r="A220" s="179">
        <v>43042</v>
      </c>
      <c r="B220" s="180">
        <v>43540</v>
      </c>
      <c r="C220" s="180">
        <v>35978</v>
      </c>
      <c r="D220" s="180">
        <v>27590</v>
      </c>
      <c r="E220" s="180">
        <v>6177</v>
      </c>
      <c r="F220" s="180">
        <v>2018</v>
      </c>
      <c r="G220" s="279"/>
      <c r="H220" s="279"/>
      <c r="J220" s="179">
        <v>43042</v>
      </c>
      <c r="K220" s="180">
        <v>43540</v>
      </c>
      <c r="L220" s="180">
        <v>35978</v>
      </c>
      <c r="M220" s="180">
        <v>23413</v>
      </c>
      <c r="N220" s="180">
        <v>4162</v>
      </c>
      <c r="O220" s="180">
        <v>2189</v>
      </c>
      <c r="P220" s="176">
        <v>1542</v>
      </c>
      <c r="Q220" s="301">
        <f t="shared" si="25"/>
        <v>0.82632062471290768</v>
      </c>
      <c r="R220" s="301">
        <f t="shared" si="25"/>
        <v>0.65075879704263717</v>
      </c>
      <c r="S220" s="301">
        <f t="shared" si="25"/>
        <v>0.17776448981335155</v>
      </c>
      <c r="T220" s="301">
        <f t="shared" si="25"/>
        <v>0.52594906295050459</v>
      </c>
      <c r="U220" s="301">
        <f t="shared" si="25"/>
        <v>0.70443124714481498</v>
      </c>
    </row>
    <row r="221" spans="1:21" s="300" customFormat="1" ht="14.25" thickBot="1">
      <c r="A221" s="171">
        <v>43041</v>
      </c>
      <c r="B221" s="172">
        <v>42787</v>
      </c>
      <c r="C221" s="172">
        <v>35440</v>
      </c>
      <c r="D221" s="172">
        <v>28511</v>
      </c>
      <c r="E221" s="172">
        <v>6339</v>
      </c>
      <c r="F221" s="172">
        <v>1962</v>
      </c>
      <c r="G221" s="280"/>
      <c r="H221" s="280"/>
      <c r="J221" s="171">
        <v>43041</v>
      </c>
      <c r="K221" s="172">
        <v>42787</v>
      </c>
      <c r="L221" s="172">
        <v>35440</v>
      </c>
      <c r="M221" s="172">
        <v>24500</v>
      </c>
      <c r="N221" s="172">
        <v>4447</v>
      </c>
      <c r="O221" s="172">
        <v>2187</v>
      </c>
      <c r="P221" s="172">
        <v>1662</v>
      </c>
      <c r="Q221" s="301">
        <f t="shared" si="25"/>
        <v>0.82828896627480308</v>
      </c>
      <c r="R221" s="301">
        <f t="shared" si="25"/>
        <v>0.69130925507900676</v>
      </c>
      <c r="S221" s="301">
        <f t="shared" si="25"/>
        <v>0.18151020408163265</v>
      </c>
      <c r="T221" s="301">
        <f t="shared" si="25"/>
        <v>0.49179221947380258</v>
      </c>
      <c r="U221" s="301">
        <f t="shared" si="25"/>
        <v>0.75994513031550071</v>
      </c>
    </row>
    <row r="222" spans="1:21" s="300" customFormat="1" ht="14.25" thickBot="1">
      <c r="A222" s="179">
        <v>43040</v>
      </c>
      <c r="B222" s="180">
        <v>40675</v>
      </c>
      <c r="C222" s="180">
        <v>33348</v>
      </c>
      <c r="D222" s="180">
        <v>26780</v>
      </c>
      <c r="E222" s="180">
        <v>5735</v>
      </c>
      <c r="F222" s="180">
        <v>1756</v>
      </c>
      <c r="G222" s="279"/>
      <c r="H222" s="279"/>
      <c r="J222" s="179">
        <v>43040</v>
      </c>
      <c r="K222" s="180">
        <v>40675</v>
      </c>
      <c r="L222" s="180">
        <v>33348</v>
      </c>
      <c r="M222" s="180">
        <v>22969</v>
      </c>
      <c r="N222" s="180">
        <v>4093</v>
      </c>
      <c r="O222" s="180">
        <v>2059</v>
      </c>
      <c r="P222" s="180">
        <v>1505</v>
      </c>
      <c r="Q222" s="301">
        <f t="shared" si="25"/>
        <v>0.81986478180700673</v>
      </c>
      <c r="R222" s="301">
        <f t="shared" si="25"/>
        <v>0.68876694254528004</v>
      </c>
      <c r="S222" s="301">
        <f t="shared" si="25"/>
        <v>0.17819669989986503</v>
      </c>
      <c r="T222" s="301">
        <f t="shared" si="25"/>
        <v>0.50305399462496947</v>
      </c>
      <c r="U222" s="301">
        <f t="shared" si="25"/>
        <v>0.73093734822729484</v>
      </c>
    </row>
    <row r="223" spans="1:21" s="300" customFormat="1" ht="14.25" thickBot="1">
      <c r="A223" s="171">
        <v>43039</v>
      </c>
      <c r="B223" s="172">
        <v>40249</v>
      </c>
      <c r="C223" s="172">
        <v>33535</v>
      </c>
      <c r="D223" s="172">
        <v>26910</v>
      </c>
      <c r="E223" s="172">
        <v>5690</v>
      </c>
      <c r="F223" s="172">
        <v>1696</v>
      </c>
      <c r="G223" s="280"/>
      <c r="H223" s="280"/>
      <c r="J223" s="171">
        <v>43039</v>
      </c>
      <c r="K223" s="172">
        <v>40249</v>
      </c>
      <c r="L223" s="172">
        <v>33535</v>
      </c>
      <c r="M223" s="172">
        <v>23037</v>
      </c>
      <c r="N223" s="172">
        <v>4016</v>
      </c>
      <c r="O223" s="172">
        <v>1929</v>
      </c>
      <c r="P223" s="172">
        <v>1427</v>
      </c>
      <c r="Q223" s="301">
        <f t="shared" si="25"/>
        <v>0.83318840219632784</v>
      </c>
      <c r="R223" s="301">
        <f t="shared" si="25"/>
        <v>0.68695392873117633</v>
      </c>
      <c r="S223" s="301">
        <f t="shared" si="25"/>
        <v>0.17432825454703305</v>
      </c>
      <c r="T223" s="301">
        <f t="shared" si="25"/>
        <v>0.48032868525896416</v>
      </c>
      <c r="U223" s="301">
        <f t="shared" si="25"/>
        <v>0.73976153447382065</v>
      </c>
    </row>
    <row r="224" spans="1:21" s="300" customFormat="1" ht="14.25" thickBot="1">
      <c r="A224" s="175">
        <v>43038</v>
      </c>
      <c r="B224" s="176">
        <v>39040</v>
      </c>
      <c r="C224" s="176">
        <v>31894</v>
      </c>
      <c r="D224" s="176">
        <v>25844</v>
      </c>
      <c r="E224" s="176">
        <v>5251</v>
      </c>
      <c r="F224" s="176">
        <v>1391</v>
      </c>
      <c r="G224" s="280"/>
      <c r="H224" s="280"/>
      <c r="J224" s="175">
        <v>43038</v>
      </c>
      <c r="K224" s="176">
        <v>39040</v>
      </c>
      <c r="L224" s="176">
        <v>31894</v>
      </c>
      <c r="M224" s="176">
        <v>21878</v>
      </c>
      <c r="N224" s="176">
        <v>3655</v>
      </c>
      <c r="O224" s="176">
        <v>1587</v>
      </c>
      <c r="P224" s="176">
        <v>1173</v>
      </c>
      <c r="Q224" s="301">
        <f t="shared" ref="Q224:U224" si="33">L224/K224</f>
        <v>0.81695696721311473</v>
      </c>
      <c r="R224" s="301">
        <f t="shared" si="33"/>
        <v>0.68595974164419637</v>
      </c>
      <c r="S224" s="301">
        <f t="shared" si="33"/>
        <v>0.16706280281561386</v>
      </c>
      <c r="T224" s="301">
        <f t="shared" si="25"/>
        <v>0.43419972640218879</v>
      </c>
      <c r="U224" s="301">
        <f t="shared" si="33"/>
        <v>0.73913043478260865</v>
      </c>
    </row>
    <row r="225" spans="1:21" s="300" customFormat="1" ht="14.25" thickBot="1">
      <c r="A225" s="179">
        <v>43037</v>
      </c>
      <c r="B225" s="180">
        <v>39698</v>
      </c>
      <c r="C225" s="180">
        <v>31890</v>
      </c>
      <c r="D225" s="180">
        <v>25394</v>
      </c>
      <c r="E225" s="180">
        <v>4839</v>
      </c>
      <c r="F225" s="180">
        <v>1279</v>
      </c>
      <c r="G225" s="279"/>
      <c r="H225" s="279"/>
      <c r="J225" s="179">
        <v>43037</v>
      </c>
      <c r="K225" s="180">
        <v>39698</v>
      </c>
      <c r="L225" s="180">
        <v>31890</v>
      </c>
      <c r="M225" s="180">
        <v>21040</v>
      </c>
      <c r="N225" s="180">
        <v>3269</v>
      </c>
      <c r="O225" s="180">
        <v>1436</v>
      </c>
      <c r="P225" s="180">
        <v>1049</v>
      </c>
      <c r="Q225" s="301">
        <f t="shared" ref="Q225:U235" si="34">L225/K225</f>
        <v>0.8033150284649101</v>
      </c>
      <c r="R225" s="301">
        <f t="shared" si="34"/>
        <v>0.65976795233615548</v>
      </c>
      <c r="S225" s="301">
        <f t="shared" si="34"/>
        <v>0.15537072243346006</v>
      </c>
      <c r="T225" s="301">
        <f t="shared" si="34"/>
        <v>0.43927806668706026</v>
      </c>
      <c r="U225" s="301">
        <f t="shared" si="34"/>
        <v>0.73050139275766013</v>
      </c>
    </row>
    <row r="226" spans="1:21" s="300" customFormat="1" ht="14.25" thickBot="1">
      <c r="A226" s="171">
        <v>43036</v>
      </c>
      <c r="B226" s="172">
        <v>43034</v>
      </c>
      <c r="C226" s="172">
        <v>35502</v>
      </c>
      <c r="D226" s="172">
        <v>27074</v>
      </c>
      <c r="E226" s="172">
        <v>5760</v>
      </c>
      <c r="F226" s="172">
        <v>1693</v>
      </c>
      <c r="G226" s="280"/>
      <c r="H226" s="280"/>
      <c r="J226" s="171">
        <v>43036</v>
      </c>
      <c r="K226" s="172">
        <v>43034</v>
      </c>
      <c r="L226" s="172">
        <v>35502</v>
      </c>
      <c r="M226" s="172">
        <v>22314</v>
      </c>
      <c r="N226" s="172">
        <v>3673</v>
      </c>
      <c r="O226" s="172">
        <v>1877</v>
      </c>
      <c r="P226" s="172">
        <v>1391</v>
      </c>
      <c r="Q226" s="301">
        <f t="shared" si="34"/>
        <v>0.82497560068782827</v>
      </c>
      <c r="R226" s="301">
        <f t="shared" si="34"/>
        <v>0.62852797025519691</v>
      </c>
      <c r="S226" s="301">
        <f t="shared" si="34"/>
        <v>0.16460518060410503</v>
      </c>
      <c r="T226" s="301">
        <f t="shared" si="34"/>
        <v>0.51102640893002993</v>
      </c>
      <c r="U226" s="301">
        <f t="shared" si="34"/>
        <v>0.74107618540223763</v>
      </c>
    </row>
    <row r="227" spans="1:21" s="300" customFormat="1" ht="14.25" thickBot="1">
      <c r="A227" s="179">
        <v>43035</v>
      </c>
      <c r="B227" s="180">
        <v>45690</v>
      </c>
      <c r="C227" s="180">
        <v>37757</v>
      </c>
      <c r="D227" s="180">
        <v>29081</v>
      </c>
      <c r="E227" s="180">
        <v>6558</v>
      </c>
      <c r="F227" s="180">
        <v>1849</v>
      </c>
      <c r="G227" s="279"/>
      <c r="H227" s="279"/>
      <c r="J227" s="179">
        <v>43035</v>
      </c>
      <c r="K227" s="180">
        <v>45690</v>
      </c>
      <c r="L227" s="180">
        <v>37757</v>
      </c>
      <c r="M227" s="180">
        <v>24164</v>
      </c>
      <c r="N227" s="180">
        <v>4258</v>
      </c>
      <c r="O227" s="180">
        <v>2055</v>
      </c>
      <c r="P227" s="180">
        <v>1522</v>
      </c>
      <c r="Q227" s="301">
        <f t="shared" si="34"/>
        <v>0.82637338586123876</v>
      </c>
      <c r="R227" s="301">
        <f t="shared" si="34"/>
        <v>0.63998728712556607</v>
      </c>
      <c r="S227" s="301">
        <f t="shared" si="34"/>
        <v>0.17621254759145838</v>
      </c>
      <c r="T227" s="301">
        <f t="shared" si="34"/>
        <v>0.48262094880225459</v>
      </c>
      <c r="U227" s="301">
        <f t="shared" si="34"/>
        <v>0.74063260340632608</v>
      </c>
    </row>
    <row r="228" spans="1:21" s="300" customFormat="1" ht="14.25" thickBot="1">
      <c r="A228" s="171">
        <v>43034</v>
      </c>
      <c r="B228" s="172">
        <v>44513</v>
      </c>
      <c r="C228" s="172">
        <v>36873</v>
      </c>
      <c r="D228" s="172">
        <v>29300</v>
      </c>
      <c r="E228" s="172">
        <v>6418</v>
      </c>
      <c r="F228" s="172">
        <v>1802</v>
      </c>
      <c r="G228" s="280"/>
      <c r="H228" s="280"/>
      <c r="J228" s="171">
        <v>43034</v>
      </c>
      <c r="K228" s="172">
        <v>44513</v>
      </c>
      <c r="L228" s="172">
        <v>36873</v>
      </c>
      <c r="M228" s="172">
        <v>24281</v>
      </c>
      <c r="N228" s="172">
        <v>4162</v>
      </c>
      <c r="O228" s="172">
        <v>2016</v>
      </c>
      <c r="P228" s="172">
        <v>1484</v>
      </c>
      <c r="Q228" s="301">
        <f t="shared" si="34"/>
        <v>0.8283647473771707</v>
      </c>
      <c r="R228" s="301">
        <f t="shared" si="34"/>
        <v>0.6585035120548911</v>
      </c>
      <c r="S228" s="301">
        <f t="shared" si="34"/>
        <v>0.17140974424447097</v>
      </c>
      <c r="T228" s="301">
        <f t="shared" si="34"/>
        <v>0.48438250840941854</v>
      </c>
      <c r="U228" s="301">
        <f t="shared" si="34"/>
        <v>0.73611111111111116</v>
      </c>
    </row>
    <row r="229" spans="1:21" s="300" customFormat="1" ht="14.25" thickBot="1">
      <c r="A229" s="179">
        <v>43033</v>
      </c>
      <c r="B229" s="180">
        <v>43451</v>
      </c>
      <c r="C229" s="180">
        <v>35529</v>
      </c>
      <c r="D229" s="180">
        <v>28784</v>
      </c>
      <c r="E229" s="180">
        <v>6242</v>
      </c>
      <c r="F229" s="180">
        <v>1649</v>
      </c>
      <c r="G229" s="279"/>
      <c r="H229" s="279"/>
      <c r="J229" s="179">
        <v>43033</v>
      </c>
      <c r="K229" s="180">
        <v>43451</v>
      </c>
      <c r="L229" s="180">
        <v>35529</v>
      </c>
      <c r="M229" s="180">
        <v>23125</v>
      </c>
      <c r="N229" s="180">
        <v>3932</v>
      </c>
      <c r="O229" s="180">
        <v>1877</v>
      </c>
      <c r="P229" s="180">
        <v>1354</v>
      </c>
      <c r="Q229" s="301">
        <f t="shared" si="34"/>
        <v>0.81767968516259693</v>
      </c>
      <c r="R229" s="301">
        <f t="shared" si="34"/>
        <v>0.65087674857158939</v>
      </c>
      <c r="S229" s="301">
        <f t="shared" si="34"/>
        <v>0.17003243243243243</v>
      </c>
      <c r="T229" s="301">
        <f t="shared" si="34"/>
        <v>0.47736520854526959</v>
      </c>
      <c r="U229" s="301">
        <f t="shared" si="34"/>
        <v>0.72136387852956851</v>
      </c>
    </row>
    <row r="230" spans="1:21" s="300" customFormat="1" ht="14.25" thickBot="1">
      <c r="A230" s="171">
        <v>43032</v>
      </c>
      <c r="B230" s="172">
        <v>43686</v>
      </c>
      <c r="C230" s="172">
        <v>35320</v>
      </c>
      <c r="D230" s="172">
        <v>29453</v>
      </c>
      <c r="E230" s="172">
        <v>6033</v>
      </c>
      <c r="F230" s="172">
        <v>1719</v>
      </c>
      <c r="G230" s="280"/>
      <c r="H230" s="280"/>
      <c r="J230" s="171">
        <v>43032</v>
      </c>
      <c r="K230" s="172">
        <v>43686</v>
      </c>
      <c r="L230" s="172">
        <v>35320</v>
      </c>
      <c r="M230" s="172">
        <v>23478</v>
      </c>
      <c r="N230" s="172">
        <v>3731</v>
      </c>
      <c r="O230" s="172">
        <v>1815</v>
      </c>
      <c r="P230" s="172">
        <v>1390</v>
      </c>
      <c r="Q230" s="301">
        <f t="shared" si="34"/>
        <v>0.80849700132765645</v>
      </c>
      <c r="R230" s="301">
        <f t="shared" si="34"/>
        <v>0.66472253680634197</v>
      </c>
      <c r="S230" s="301">
        <f t="shared" si="34"/>
        <v>0.15891472868217055</v>
      </c>
      <c r="T230" s="301">
        <f t="shared" si="34"/>
        <v>0.48646475475743767</v>
      </c>
      <c r="U230" s="301">
        <f t="shared" si="34"/>
        <v>0.7658402203856749</v>
      </c>
    </row>
    <row r="231" spans="1:21" s="300" customFormat="1" ht="14.25" thickBot="1">
      <c r="A231" s="179">
        <v>43031</v>
      </c>
      <c r="B231" s="180">
        <v>43535</v>
      </c>
      <c r="C231" s="180">
        <v>34590</v>
      </c>
      <c r="D231" s="180">
        <v>28509</v>
      </c>
      <c r="E231" s="180">
        <v>5761</v>
      </c>
      <c r="F231" s="180">
        <v>1575</v>
      </c>
      <c r="G231" s="279"/>
      <c r="H231" s="279"/>
      <c r="J231" s="179">
        <v>43031</v>
      </c>
      <c r="K231" s="180">
        <v>43535</v>
      </c>
      <c r="L231" s="180">
        <v>34590</v>
      </c>
      <c r="M231" s="180">
        <v>22586</v>
      </c>
      <c r="N231" s="180">
        <v>3603</v>
      </c>
      <c r="O231" s="180">
        <v>1771</v>
      </c>
      <c r="P231" s="180">
        <v>1290</v>
      </c>
      <c r="Q231" s="301">
        <f t="shared" si="34"/>
        <v>0.794533134259791</v>
      </c>
      <c r="R231" s="301">
        <f t="shared" si="34"/>
        <v>0.65296328418618099</v>
      </c>
      <c r="S231" s="301">
        <f t="shared" si="34"/>
        <v>0.15952359868945365</v>
      </c>
      <c r="T231" s="301">
        <f t="shared" si="34"/>
        <v>0.49153483208437415</v>
      </c>
      <c r="U231" s="301">
        <f t="shared" si="34"/>
        <v>0.72840203274985882</v>
      </c>
    </row>
    <row r="232" spans="1:21" s="300" customFormat="1" ht="14.25" thickBot="1">
      <c r="A232" s="167">
        <v>43030</v>
      </c>
      <c r="B232" s="168">
        <v>42841</v>
      </c>
      <c r="C232" s="168">
        <v>33923</v>
      </c>
      <c r="D232" s="168">
        <v>27415</v>
      </c>
      <c r="E232" s="168">
        <v>5084</v>
      </c>
      <c r="F232" s="168">
        <v>1350</v>
      </c>
      <c r="G232" s="279"/>
      <c r="H232" s="279"/>
      <c r="J232" s="175">
        <v>43031</v>
      </c>
      <c r="K232" s="176">
        <v>43535</v>
      </c>
      <c r="L232" s="176">
        <v>34590</v>
      </c>
      <c r="M232" s="176">
        <v>22586</v>
      </c>
      <c r="N232" s="176">
        <v>3603</v>
      </c>
      <c r="O232" s="176">
        <v>1771</v>
      </c>
      <c r="P232" s="176">
        <v>1290</v>
      </c>
      <c r="Q232" s="301">
        <f t="shared" si="34"/>
        <v>0.794533134259791</v>
      </c>
      <c r="R232" s="301">
        <f t="shared" si="34"/>
        <v>0.65296328418618099</v>
      </c>
      <c r="S232" s="301">
        <f t="shared" si="34"/>
        <v>0.15952359868945365</v>
      </c>
      <c r="T232" s="301">
        <f t="shared" si="34"/>
        <v>0.49153483208437415</v>
      </c>
      <c r="U232" s="301">
        <f t="shared" si="34"/>
        <v>0.72840203274985882</v>
      </c>
    </row>
    <row r="233" spans="1:21" s="300" customFormat="1" ht="14.25" thickBot="1">
      <c r="A233" s="171">
        <v>43029</v>
      </c>
      <c r="B233" s="172">
        <v>45456</v>
      </c>
      <c r="C233" s="172">
        <v>36401</v>
      </c>
      <c r="D233" s="172">
        <v>28413</v>
      </c>
      <c r="E233" s="172">
        <v>5787</v>
      </c>
      <c r="F233" s="172">
        <v>1701</v>
      </c>
      <c r="G233" s="280"/>
      <c r="H233" s="280"/>
      <c r="J233" s="179">
        <v>43030</v>
      </c>
      <c r="K233" s="180">
        <v>42841</v>
      </c>
      <c r="L233" s="180">
        <v>33923</v>
      </c>
      <c r="M233" s="180">
        <v>21676</v>
      </c>
      <c r="N233" s="180">
        <v>3225</v>
      </c>
      <c r="O233" s="180">
        <v>1514</v>
      </c>
      <c r="P233" s="180">
        <v>1114</v>
      </c>
      <c r="Q233" s="301">
        <f t="shared" si="34"/>
        <v>0.7918349244882239</v>
      </c>
      <c r="R233" s="301">
        <f t="shared" si="34"/>
        <v>0.638976505615659</v>
      </c>
      <c r="S233" s="301">
        <f t="shared" si="34"/>
        <v>0.14878206311127515</v>
      </c>
      <c r="T233" s="301">
        <f t="shared" si="34"/>
        <v>0.46945736434108526</v>
      </c>
      <c r="U233" s="301">
        <f t="shared" si="34"/>
        <v>0.73579920739762217</v>
      </c>
    </row>
    <row r="234" spans="1:21" s="300" customFormat="1" ht="14.25" thickBot="1">
      <c r="A234" s="179">
        <v>43028</v>
      </c>
      <c r="B234" s="180">
        <v>46090</v>
      </c>
      <c r="C234" s="180">
        <v>37087</v>
      </c>
      <c r="D234" s="180">
        <v>29387</v>
      </c>
      <c r="E234" s="180">
        <v>6074</v>
      </c>
      <c r="F234" s="180">
        <v>1786</v>
      </c>
      <c r="G234" s="279"/>
      <c r="H234" s="279"/>
      <c r="J234" s="171">
        <v>43029</v>
      </c>
      <c r="K234" s="172">
        <v>45456</v>
      </c>
      <c r="L234" s="172">
        <v>36401</v>
      </c>
      <c r="M234" s="172">
        <v>22312</v>
      </c>
      <c r="N234" s="172">
        <v>3494</v>
      </c>
      <c r="O234" s="172">
        <v>1796</v>
      </c>
      <c r="P234" s="172">
        <v>1368</v>
      </c>
      <c r="Q234" s="301">
        <f t="shared" si="34"/>
        <v>0.80079637451601549</v>
      </c>
      <c r="R234" s="301">
        <f t="shared" si="34"/>
        <v>0.6129501936759979</v>
      </c>
      <c r="S234" s="301">
        <f t="shared" si="34"/>
        <v>0.15659734671925421</v>
      </c>
      <c r="T234" s="301">
        <f t="shared" si="34"/>
        <v>0.51402404121350886</v>
      </c>
      <c r="U234" s="301">
        <f t="shared" si="34"/>
        <v>0.76169265033407574</v>
      </c>
    </row>
    <row r="235" spans="1:21" s="300" customFormat="1" ht="14.25" thickBot="1">
      <c r="A235" s="171">
        <v>43027</v>
      </c>
      <c r="B235" s="172">
        <v>45991</v>
      </c>
      <c r="C235" s="172">
        <v>37287</v>
      </c>
      <c r="D235" s="172">
        <v>30139</v>
      </c>
      <c r="E235" s="172">
        <v>6034</v>
      </c>
      <c r="F235" s="172">
        <v>1802</v>
      </c>
      <c r="G235" s="280"/>
      <c r="H235" s="280"/>
      <c r="J235" s="179">
        <v>43028</v>
      </c>
      <c r="K235" s="180">
        <v>46090</v>
      </c>
      <c r="L235" s="180">
        <v>37087</v>
      </c>
      <c r="M235" s="180">
        <v>23372</v>
      </c>
      <c r="N235" s="180">
        <v>3796</v>
      </c>
      <c r="O235" s="180">
        <v>1975</v>
      </c>
      <c r="P235" s="180">
        <v>1480</v>
      </c>
      <c r="Q235" s="301">
        <f t="shared" si="34"/>
        <v>0.804664786287698</v>
      </c>
      <c r="R235" s="301">
        <f t="shared" si="34"/>
        <v>0.63019386847143199</v>
      </c>
      <c r="S235" s="301">
        <f t="shared" si="34"/>
        <v>0.16241656683210678</v>
      </c>
      <c r="T235" s="301">
        <f t="shared" si="34"/>
        <v>0.52028451001053744</v>
      </c>
      <c r="U235" s="301">
        <f t="shared" si="34"/>
        <v>0.74936708860759493</v>
      </c>
    </row>
    <row r="236" spans="1:21" s="300" customFormat="1" ht="14.25" thickBot="1">
      <c r="A236" s="179">
        <v>43026</v>
      </c>
      <c r="B236" s="180">
        <v>44410</v>
      </c>
      <c r="C236" s="180">
        <v>36233</v>
      </c>
      <c r="D236" s="180">
        <v>29295</v>
      </c>
      <c r="E236" s="180">
        <v>5938</v>
      </c>
      <c r="F236" s="180">
        <v>1688</v>
      </c>
      <c r="G236" s="279"/>
      <c r="H236" s="279"/>
      <c r="J236" s="179">
        <v>43026</v>
      </c>
      <c r="K236" s="180">
        <v>44410</v>
      </c>
      <c r="L236" s="180">
        <v>36233</v>
      </c>
      <c r="M236" s="180">
        <v>23534</v>
      </c>
      <c r="N236" s="180">
        <v>3825</v>
      </c>
      <c r="O236" s="180">
        <v>1882</v>
      </c>
      <c r="P236" s="180">
        <v>1394</v>
      </c>
      <c r="Q236" s="301">
        <f t="shared" ref="Q236:U237" si="35">L236/K236</f>
        <v>0.81587480297230353</v>
      </c>
      <c r="R236" s="301">
        <f t="shared" si="35"/>
        <v>0.64951839483343909</v>
      </c>
      <c r="S236" s="301">
        <f t="shared" si="35"/>
        <v>0.16253080649273391</v>
      </c>
      <c r="T236" s="301">
        <f t="shared" si="35"/>
        <v>0.49202614379084969</v>
      </c>
      <c r="U236" s="301">
        <f t="shared" si="35"/>
        <v>0.74070138150903297</v>
      </c>
    </row>
    <row r="237" spans="1:21" s="300" customFormat="1" ht="14.25" thickBot="1">
      <c r="A237" s="179">
        <v>43025</v>
      </c>
      <c r="B237" s="180">
        <v>44917</v>
      </c>
      <c r="C237" s="180">
        <v>36633</v>
      </c>
      <c r="D237" s="180">
        <v>29323</v>
      </c>
      <c r="E237" s="180">
        <v>5705</v>
      </c>
      <c r="F237" s="180">
        <v>1652</v>
      </c>
      <c r="G237" s="279"/>
      <c r="H237" s="279"/>
      <c r="J237" s="171">
        <v>43025</v>
      </c>
      <c r="K237" s="172">
        <v>44917</v>
      </c>
      <c r="L237" s="172">
        <v>36633</v>
      </c>
      <c r="M237" s="172">
        <v>23515</v>
      </c>
      <c r="N237" s="172">
        <v>3673</v>
      </c>
      <c r="O237" s="172">
        <v>1809</v>
      </c>
      <c r="P237" s="172">
        <v>1375</v>
      </c>
      <c r="Q237" s="301">
        <f t="shared" si="35"/>
        <v>0.81557094195961444</v>
      </c>
      <c r="R237" s="301">
        <f t="shared" si="35"/>
        <v>0.64190756967761309</v>
      </c>
      <c r="S237" s="301">
        <f t="shared" si="35"/>
        <v>0.15619817137997022</v>
      </c>
      <c r="T237" s="301">
        <f t="shared" si="35"/>
        <v>0.49251293220800435</v>
      </c>
      <c r="U237" s="301">
        <f t="shared" si="35"/>
        <v>0.76008844665561082</v>
      </c>
    </row>
    <row r="238" spans="1:21" s="300" customFormat="1" ht="14.25" thickBot="1">
      <c r="A238" s="179">
        <v>43023</v>
      </c>
      <c r="B238" s="180">
        <v>46403</v>
      </c>
      <c r="C238" s="180">
        <v>37945</v>
      </c>
      <c r="D238" s="180">
        <v>30497</v>
      </c>
      <c r="E238" s="180">
        <v>5173</v>
      </c>
      <c r="F238" s="180">
        <v>1404</v>
      </c>
      <c r="G238" s="279"/>
      <c r="H238" s="279"/>
      <c r="J238" s="179">
        <v>43023</v>
      </c>
      <c r="K238" s="180">
        <v>46403</v>
      </c>
      <c r="L238" s="180">
        <v>37945</v>
      </c>
      <c r="M238" s="180">
        <v>24020</v>
      </c>
      <c r="N238" s="180">
        <v>3311</v>
      </c>
      <c r="O238" s="180">
        <v>1496</v>
      </c>
      <c r="P238" s="180">
        <v>1111</v>
      </c>
      <c r="Q238" s="301">
        <f t="shared" ref="Q238:U238" si="36">L238/K238</f>
        <v>0.81772730211408751</v>
      </c>
      <c r="R238" s="301">
        <f t="shared" si="36"/>
        <v>0.63302147845565948</v>
      </c>
      <c r="S238" s="301">
        <f t="shared" si="36"/>
        <v>0.13784346378018317</v>
      </c>
      <c r="T238" s="301">
        <f t="shared" si="36"/>
        <v>0.45182724252491696</v>
      </c>
      <c r="U238" s="301">
        <f t="shared" si="36"/>
        <v>0.74264705882352944</v>
      </c>
    </row>
    <row r="239" spans="1:21" s="300" customFormat="1" ht="14.25" thickBot="1">
      <c r="A239" s="175">
        <v>43022</v>
      </c>
      <c r="B239" s="176">
        <v>45663</v>
      </c>
      <c r="C239" s="176">
        <v>37426</v>
      </c>
      <c r="D239" s="176">
        <v>29009</v>
      </c>
      <c r="E239" s="176">
        <v>5496</v>
      </c>
      <c r="F239" s="176">
        <v>1629</v>
      </c>
      <c r="G239" s="280"/>
      <c r="H239" s="280"/>
      <c r="J239" s="175">
        <v>43022</v>
      </c>
      <c r="K239" s="176">
        <v>45663</v>
      </c>
      <c r="L239" s="176">
        <v>37426</v>
      </c>
      <c r="M239" s="176">
        <v>22859</v>
      </c>
      <c r="N239" s="176">
        <v>3464</v>
      </c>
      <c r="O239" s="176">
        <v>1771</v>
      </c>
      <c r="P239" s="176">
        <v>1322</v>
      </c>
      <c r="Q239" s="301">
        <f t="shared" ref="Q239:U241" si="37">L239/K239</f>
        <v>0.81961325361890369</v>
      </c>
      <c r="R239" s="301">
        <f t="shared" si="37"/>
        <v>0.61077860311013732</v>
      </c>
      <c r="S239" s="301">
        <f t="shared" si="37"/>
        <v>0.15153768756288552</v>
      </c>
      <c r="T239" s="301">
        <f t="shared" si="37"/>
        <v>0.51125866050808311</v>
      </c>
      <c r="U239" s="301">
        <f t="shared" si="37"/>
        <v>0.7464709203839639</v>
      </c>
    </row>
    <row r="240" spans="1:21" s="300" customFormat="1" ht="14.25" thickBot="1">
      <c r="A240" s="179">
        <v>43021</v>
      </c>
      <c r="B240" s="180">
        <v>45308</v>
      </c>
      <c r="C240" s="180">
        <v>37276</v>
      </c>
      <c r="D240" s="180">
        <v>29277</v>
      </c>
      <c r="E240" s="180">
        <v>5829</v>
      </c>
      <c r="F240" s="180">
        <v>1668</v>
      </c>
      <c r="G240" s="279"/>
      <c r="H240" s="279"/>
      <c r="J240" s="179">
        <v>43021</v>
      </c>
      <c r="K240" s="180">
        <v>45308</v>
      </c>
      <c r="L240" s="180">
        <v>37276</v>
      </c>
      <c r="M240" s="180">
        <v>23906</v>
      </c>
      <c r="N240" s="180">
        <v>3783</v>
      </c>
      <c r="O240" s="180">
        <v>1821</v>
      </c>
      <c r="P240" s="180">
        <v>1381</v>
      </c>
      <c r="Q240" s="301">
        <f t="shared" si="37"/>
        <v>0.82272446367087493</v>
      </c>
      <c r="R240" s="301">
        <f t="shared" si="37"/>
        <v>0.64132417641377826</v>
      </c>
      <c r="S240" s="301">
        <f t="shared" si="37"/>
        <v>0.15824479210240108</v>
      </c>
      <c r="T240" s="301">
        <f t="shared" si="37"/>
        <v>0.48136399682791436</v>
      </c>
      <c r="U240" s="301">
        <f t="shared" si="37"/>
        <v>0.75837451949478307</v>
      </c>
    </row>
    <row r="241" spans="1:21" s="300" customFormat="1" ht="14.25" thickBot="1">
      <c r="A241" s="171">
        <v>43020</v>
      </c>
      <c r="B241" s="172">
        <v>46305</v>
      </c>
      <c r="C241" s="172">
        <v>37940</v>
      </c>
      <c r="D241" s="172">
        <v>30448</v>
      </c>
      <c r="E241" s="172">
        <v>5826</v>
      </c>
      <c r="F241" s="172">
        <v>1721</v>
      </c>
      <c r="G241" s="280"/>
      <c r="H241" s="280"/>
      <c r="J241" s="171">
        <v>43020</v>
      </c>
      <c r="K241" s="172">
        <v>46305</v>
      </c>
      <c r="L241" s="172">
        <v>37940</v>
      </c>
      <c r="M241" s="172">
        <v>25472</v>
      </c>
      <c r="N241" s="172">
        <v>3844</v>
      </c>
      <c r="O241" s="172">
        <v>1831</v>
      </c>
      <c r="P241" s="172">
        <v>1386</v>
      </c>
      <c r="Q241" s="301">
        <f t="shared" si="37"/>
        <v>0.8193499622071051</v>
      </c>
      <c r="R241" s="301">
        <f t="shared" si="37"/>
        <v>0.67137585661570898</v>
      </c>
      <c r="S241" s="301">
        <f t="shared" si="37"/>
        <v>0.15091080402010051</v>
      </c>
      <c r="T241" s="301">
        <f t="shared" si="37"/>
        <v>0.47632674297606659</v>
      </c>
      <c r="U241" s="301">
        <f t="shared" si="37"/>
        <v>0.75696340797378481</v>
      </c>
    </row>
    <row r="242" spans="1:21" s="300" customFormat="1" ht="14.25" thickBot="1">
      <c r="A242" s="179">
        <v>43019</v>
      </c>
      <c r="B242" s="180">
        <v>45316</v>
      </c>
      <c r="C242" s="180">
        <v>36917</v>
      </c>
      <c r="D242" s="180">
        <v>30784</v>
      </c>
      <c r="E242" s="180">
        <v>5710</v>
      </c>
      <c r="F242" s="180">
        <v>1701</v>
      </c>
      <c r="G242" s="279"/>
      <c r="H242" s="279"/>
      <c r="J242" s="179">
        <v>43019</v>
      </c>
      <c r="K242" s="180">
        <v>45316</v>
      </c>
      <c r="L242" s="180">
        <v>36917</v>
      </c>
      <c r="M242" s="180">
        <v>25859</v>
      </c>
      <c r="N242" s="180">
        <v>3831</v>
      </c>
      <c r="O242" s="180">
        <v>1882</v>
      </c>
      <c r="P242" s="180">
        <v>1422</v>
      </c>
      <c r="Q242" s="301">
        <f t="shared" ref="Q242:U242" si="38">L242/K242</f>
        <v>0.81465707476388027</v>
      </c>
      <c r="R242" s="301">
        <f t="shared" si="38"/>
        <v>0.70046320123520334</v>
      </c>
      <c r="S242" s="301">
        <f t="shared" si="38"/>
        <v>0.14814958041687615</v>
      </c>
      <c r="T242" s="301">
        <f t="shared" si="38"/>
        <v>0.49125554685460715</v>
      </c>
      <c r="U242" s="301">
        <f t="shared" si="38"/>
        <v>0.75557917109458028</v>
      </c>
    </row>
    <row r="243" spans="1:21" s="300" customFormat="1" ht="14.25" thickBot="1">
      <c r="A243" s="179">
        <v>43018</v>
      </c>
      <c r="B243" s="180">
        <v>49750</v>
      </c>
      <c r="C243" s="180">
        <v>40066</v>
      </c>
      <c r="D243" s="180">
        <v>34418</v>
      </c>
      <c r="E243" s="180">
        <v>6024</v>
      </c>
      <c r="F243" s="180">
        <v>1569</v>
      </c>
      <c r="G243" s="279"/>
      <c r="H243" s="279"/>
      <c r="J243" s="179">
        <v>43018</v>
      </c>
      <c r="K243" s="180">
        <v>49750</v>
      </c>
      <c r="L243" s="180">
        <v>40066</v>
      </c>
      <c r="M243" s="180">
        <v>29417</v>
      </c>
      <c r="N243" s="180">
        <v>4040</v>
      </c>
      <c r="O243" s="180">
        <v>1786</v>
      </c>
      <c r="P243" s="180">
        <v>1317</v>
      </c>
      <c r="Q243" s="301">
        <f t="shared" ref="Q243:U244" si="39">L243/K243</f>
        <v>0.80534673366834175</v>
      </c>
      <c r="R243" s="301">
        <f t="shared" si="39"/>
        <v>0.73421354764638347</v>
      </c>
      <c r="S243" s="301">
        <f t="shared" si="39"/>
        <v>0.1373355542713397</v>
      </c>
      <c r="T243" s="301">
        <f t="shared" si="39"/>
        <v>0.44207920792079208</v>
      </c>
      <c r="U243" s="301">
        <f t="shared" si="39"/>
        <v>0.73740201567749164</v>
      </c>
    </row>
    <row r="244" spans="1:21" s="300" customFormat="1" ht="14.25" thickBot="1">
      <c r="A244" s="171">
        <v>43017</v>
      </c>
      <c r="B244" s="172">
        <v>52177</v>
      </c>
      <c r="C244" s="172">
        <v>41351</v>
      </c>
      <c r="D244" s="172">
        <v>35094</v>
      </c>
      <c r="E244" s="172">
        <v>5681</v>
      </c>
      <c r="F244" s="172">
        <v>1483</v>
      </c>
      <c r="G244" s="280"/>
      <c r="H244" s="280"/>
      <c r="J244" s="171">
        <v>43017</v>
      </c>
      <c r="K244" s="172">
        <v>52177</v>
      </c>
      <c r="L244" s="172">
        <v>41351</v>
      </c>
      <c r="M244" s="172">
        <v>30078</v>
      </c>
      <c r="N244" s="172">
        <v>3923</v>
      </c>
      <c r="O244" s="172">
        <v>1698</v>
      </c>
      <c r="P244" s="172">
        <v>1234</v>
      </c>
      <c r="Q244" s="301">
        <f t="shared" si="39"/>
        <v>0.79251394292504362</v>
      </c>
      <c r="R244" s="301">
        <f t="shared" si="39"/>
        <v>0.72738265096370103</v>
      </c>
      <c r="S244" s="301">
        <f t="shared" si="39"/>
        <v>0.13042755502360528</v>
      </c>
      <c r="T244" s="301">
        <f t="shared" si="39"/>
        <v>0.43283201631404539</v>
      </c>
      <c r="U244" s="301">
        <f t="shared" si="39"/>
        <v>0.72673733804475849</v>
      </c>
    </row>
    <row r="245" spans="1:21" s="300" customFormat="1" ht="14.25" thickBot="1">
      <c r="A245" s="179">
        <v>43016</v>
      </c>
      <c r="B245" s="180">
        <v>53503</v>
      </c>
      <c r="C245" s="180">
        <v>40568</v>
      </c>
      <c r="D245" s="180">
        <v>33707</v>
      </c>
      <c r="E245" s="180">
        <v>5185</v>
      </c>
      <c r="F245" s="180">
        <v>1319</v>
      </c>
      <c r="G245" s="279"/>
      <c r="H245" s="279"/>
      <c r="J245" s="179">
        <v>43016</v>
      </c>
      <c r="K245" s="180">
        <v>53503</v>
      </c>
      <c r="L245" s="180">
        <v>40568</v>
      </c>
      <c r="M245" s="180">
        <v>28254</v>
      </c>
      <c r="N245" s="180">
        <v>3535</v>
      </c>
      <c r="O245" s="180">
        <v>1471</v>
      </c>
      <c r="P245" s="180">
        <v>1103</v>
      </c>
      <c r="Q245" s="301">
        <f t="shared" ref="Q245:U245" si="40">L245/K245</f>
        <v>0.75823785582116887</v>
      </c>
      <c r="R245" s="301">
        <f t="shared" si="40"/>
        <v>0.69646026424768293</v>
      </c>
      <c r="S245" s="301">
        <f t="shared" si="40"/>
        <v>0.12511502796064275</v>
      </c>
      <c r="T245" s="301">
        <f t="shared" si="40"/>
        <v>0.41612446958981614</v>
      </c>
      <c r="U245" s="301">
        <f t="shared" si="40"/>
        <v>0.74983004758667571</v>
      </c>
    </row>
    <row r="246" spans="1:21" s="300" customFormat="1" ht="14.25" thickBot="1">
      <c r="A246" s="179">
        <v>43015</v>
      </c>
      <c r="B246" s="180">
        <v>59089</v>
      </c>
      <c r="C246" s="180">
        <v>44987</v>
      </c>
      <c r="D246" s="180">
        <v>35643</v>
      </c>
      <c r="E246" s="180">
        <v>6121</v>
      </c>
      <c r="F246" s="180">
        <v>1613</v>
      </c>
      <c r="G246" s="279"/>
      <c r="H246" s="279"/>
      <c r="J246" s="179">
        <v>43015</v>
      </c>
      <c r="K246" s="180">
        <v>59089</v>
      </c>
      <c r="L246" s="180">
        <v>44987</v>
      </c>
      <c r="M246" s="180">
        <v>29237</v>
      </c>
      <c r="N246" s="180">
        <v>3890</v>
      </c>
      <c r="O246" s="180">
        <v>1688</v>
      </c>
      <c r="P246" s="180">
        <v>1287</v>
      </c>
      <c r="Q246" s="301">
        <f t="shared" ref="Q246:U257" si="41">L246/K246</f>
        <v>0.76134305877574504</v>
      </c>
      <c r="R246" s="301">
        <f t="shared" si="41"/>
        <v>0.64989885967057148</v>
      </c>
      <c r="S246" s="301">
        <f t="shared" si="41"/>
        <v>0.13305058658549099</v>
      </c>
      <c r="T246" s="301">
        <f t="shared" si="41"/>
        <v>0.4339331619537275</v>
      </c>
      <c r="U246" s="301">
        <f t="shared" si="41"/>
        <v>0.76244075829383884</v>
      </c>
    </row>
    <row r="247" spans="1:21" s="305" customFormat="1" ht="17.25" thickBot="1">
      <c r="A247" s="201">
        <v>43014</v>
      </c>
      <c r="B247" s="202">
        <v>70306</v>
      </c>
      <c r="C247" s="202">
        <v>55995</v>
      </c>
      <c r="D247" s="202">
        <v>43536</v>
      </c>
      <c r="E247" s="202">
        <v>8637</v>
      </c>
      <c r="F247" s="202">
        <v>2216</v>
      </c>
      <c r="G247" s="304"/>
      <c r="H247" s="304"/>
      <c r="I247" s="300"/>
      <c r="J247" s="201">
        <v>43014</v>
      </c>
      <c r="K247" s="202">
        <v>70306</v>
      </c>
      <c r="L247" s="202">
        <v>55995</v>
      </c>
      <c r="M247" s="202">
        <v>34461</v>
      </c>
      <c r="N247" s="202">
        <v>4912</v>
      </c>
      <c r="O247" s="202">
        <v>2272</v>
      </c>
      <c r="P247" s="202">
        <v>1728</v>
      </c>
      <c r="Q247" s="301">
        <f t="shared" si="41"/>
        <v>0.79644696043011975</v>
      </c>
      <c r="R247" s="301">
        <f t="shared" si="41"/>
        <v>0.61542994910259841</v>
      </c>
      <c r="S247" s="301">
        <f t="shared" si="41"/>
        <v>0.14253794144104931</v>
      </c>
      <c r="T247" s="301">
        <f t="shared" si="41"/>
        <v>0.46254071661237783</v>
      </c>
      <c r="U247" s="301">
        <f t="shared" si="41"/>
        <v>0.76056338028169013</v>
      </c>
    </row>
    <row r="248" spans="1:21" s="305" customFormat="1" ht="17.25" thickBot="1">
      <c r="A248" s="143">
        <v>43013</v>
      </c>
      <c r="B248" s="188">
        <v>85440</v>
      </c>
      <c r="C248" s="188">
        <v>70304</v>
      </c>
      <c r="D248" s="188">
        <v>55073</v>
      </c>
      <c r="E248" s="188">
        <v>11951</v>
      </c>
      <c r="F248" s="188">
        <v>2738</v>
      </c>
      <c r="G248" s="281"/>
      <c r="H248" s="281"/>
      <c r="I248" s="300"/>
      <c r="J248" s="143">
        <v>43013</v>
      </c>
      <c r="K248" s="188">
        <v>85440</v>
      </c>
      <c r="L248" s="188">
        <v>70304</v>
      </c>
      <c r="M248" s="188">
        <v>41953</v>
      </c>
      <c r="N248" s="188">
        <v>5933</v>
      </c>
      <c r="O248" s="188">
        <v>2853</v>
      </c>
      <c r="P248" s="188">
        <v>2069</v>
      </c>
      <c r="Q248" s="301">
        <f t="shared" si="41"/>
        <v>0.82284644194756551</v>
      </c>
      <c r="R248" s="301">
        <f t="shared" si="41"/>
        <v>0.59673702776513426</v>
      </c>
      <c r="S248" s="301">
        <f t="shared" si="41"/>
        <v>0.14142016065597215</v>
      </c>
      <c r="T248" s="301">
        <f t="shared" si="41"/>
        <v>0.48086971178156074</v>
      </c>
      <c r="U248" s="301">
        <f t="shared" si="41"/>
        <v>0.72520154223624256</v>
      </c>
    </row>
    <row r="249" spans="1:21" s="305" customFormat="1" ht="17.25" thickBot="1">
      <c r="A249" s="201">
        <v>43012</v>
      </c>
      <c r="B249" s="202">
        <v>87119</v>
      </c>
      <c r="C249" s="202">
        <v>73593</v>
      </c>
      <c r="D249" s="202">
        <v>58563</v>
      </c>
      <c r="E249" s="202">
        <v>13585</v>
      </c>
      <c r="F249" s="202">
        <v>2865</v>
      </c>
      <c r="G249" s="304"/>
      <c r="H249" s="304"/>
      <c r="I249" s="300"/>
      <c r="J249" s="201">
        <v>43012</v>
      </c>
      <c r="K249" s="202">
        <v>87119</v>
      </c>
      <c r="L249" s="202">
        <v>73593</v>
      </c>
      <c r="M249" s="202">
        <v>44186</v>
      </c>
      <c r="N249" s="202">
        <v>6409</v>
      </c>
      <c r="O249" s="202">
        <v>2946</v>
      </c>
      <c r="P249" s="202">
        <v>2093</v>
      </c>
      <c r="Q249" s="301">
        <f t="shared" si="41"/>
        <v>0.84474110125231006</v>
      </c>
      <c r="R249" s="301">
        <f t="shared" si="41"/>
        <v>0.60041036511624746</v>
      </c>
      <c r="S249" s="301">
        <f t="shared" si="41"/>
        <v>0.14504594215362332</v>
      </c>
      <c r="T249" s="301">
        <f t="shared" si="41"/>
        <v>0.45966609455453267</v>
      </c>
      <c r="U249" s="301">
        <f t="shared" si="41"/>
        <v>0.71045485403937547</v>
      </c>
    </row>
    <row r="250" spans="1:21" s="305" customFormat="1" ht="17.25" thickBot="1">
      <c r="A250" s="143">
        <v>43011</v>
      </c>
      <c r="B250" s="188">
        <v>113350</v>
      </c>
      <c r="C250" s="188">
        <v>97787</v>
      </c>
      <c r="D250" s="188">
        <v>76621</v>
      </c>
      <c r="E250" s="188">
        <v>19079</v>
      </c>
      <c r="F250" s="188">
        <v>3606</v>
      </c>
      <c r="G250" s="281"/>
      <c r="H250" s="281"/>
      <c r="I250" s="300"/>
      <c r="J250" s="143">
        <v>43011</v>
      </c>
      <c r="K250" s="188">
        <v>113350</v>
      </c>
      <c r="L250" s="188">
        <v>97787</v>
      </c>
      <c r="M250" s="188">
        <v>55697</v>
      </c>
      <c r="N250" s="188">
        <v>8159</v>
      </c>
      <c r="O250" s="188">
        <v>3772</v>
      </c>
      <c r="P250" s="188">
        <v>2619</v>
      </c>
      <c r="Q250" s="301">
        <f t="shared" si="41"/>
        <v>0.86269960299955883</v>
      </c>
      <c r="R250" s="301">
        <f t="shared" si="41"/>
        <v>0.56957468784194221</v>
      </c>
      <c r="S250" s="301">
        <f t="shared" si="41"/>
        <v>0.14648903890694293</v>
      </c>
      <c r="T250" s="301">
        <f t="shared" si="41"/>
        <v>0.46231155778894473</v>
      </c>
      <c r="U250" s="301">
        <f t="shared" si="41"/>
        <v>0.69432661717921529</v>
      </c>
    </row>
    <row r="251" spans="1:21" s="305" customFormat="1" ht="17.25" thickBot="1">
      <c r="A251" s="201">
        <v>43010</v>
      </c>
      <c r="B251" s="202">
        <v>132052</v>
      </c>
      <c r="C251" s="202">
        <v>114530</v>
      </c>
      <c r="D251" s="202">
        <v>90589</v>
      </c>
      <c r="E251" s="202">
        <v>22928</v>
      </c>
      <c r="F251" s="202">
        <v>4206</v>
      </c>
      <c r="G251" s="304"/>
      <c r="H251" s="304"/>
      <c r="I251" s="300"/>
      <c r="J251" s="201">
        <v>43010</v>
      </c>
      <c r="K251" s="202">
        <v>132052</v>
      </c>
      <c r="L251" s="202">
        <v>114530</v>
      </c>
      <c r="M251" s="202">
        <v>66063</v>
      </c>
      <c r="N251" s="202">
        <v>9803</v>
      </c>
      <c r="O251" s="202">
        <v>4360</v>
      </c>
      <c r="P251" s="202">
        <v>3047</v>
      </c>
      <c r="Q251" s="301">
        <f t="shared" si="41"/>
        <v>0.8673098476357799</v>
      </c>
      <c r="R251" s="301">
        <f t="shared" si="41"/>
        <v>0.57681830088186503</v>
      </c>
      <c r="S251" s="301">
        <f t="shared" si="41"/>
        <v>0.14838865931005252</v>
      </c>
      <c r="T251" s="301">
        <f t="shared" si="41"/>
        <v>0.44476180760991535</v>
      </c>
      <c r="U251" s="301">
        <f t="shared" si="41"/>
        <v>0.6988532110091743</v>
      </c>
    </row>
    <row r="252" spans="1:21" s="305" customFormat="1" ht="17.25" thickBot="1">
      <c r="A252" s="143">
        <v>43009</v>
      </c>
      <c r="B252" s="188">
        <v>125113</v>
      </c>
      <c r="C252" s="188">
        <v>105574</v>
      </c>
      <c r="D252" s="188">
        <v>84585</v>
      </c>
      <c r="E252" s="188">
        <v>20755</v>
      </c>
      <c r="F252" s="188">
        <v>4272</v>
      </c>
      <c r="G252" s="281"/>
      <c r="H252" s="281"/>
      <c r="I252" s="300"/>
      <c r="J252" s="143">
        <v>43009</v>
      </c>
      <c r="K252" s="188">
        <v>125113</v>
      </c>
      <c r="L252" s="188">
        <v>105574</v>
      </c>
      <c r="M252" s="188">
        <v>64239</v>
      </c>
      <c r="N252" s="188">
        <v>9974</v>
      </c>
      <c r="O252" s="188">
        <v>4370</v>
      </c>
      <c r="P252" s="188">
        <v>3090</v>
      </c>
      <c r="Q252" s="301">
        <f t="shared" si="41"/>
        <v>0.84382917842270588</v>
      </c>
      <c r="R252" s="301">
        <f t="shared" si="41"/>
        <v>0.60847367723113643</v>
      </c>
      <c r="S252" s="301">
        <f t="shared" si="41"/>
        <v>0.1552639362381108</v>
      </c>
      <c r="T252" s="301">
        <f t="shared" si="41"/>
        <v>0.43813916182073392</v>
      </c>
      <c r="U252" s="301">
        <f t="shared" si="41"/>
        <v>0.70709382151029754</v>
      </c>
    </row>
    <row r="253" spans="1:21" s="305" customFormat="1" ht="17.25" thickBot="1">
      <c r="A253" s="121">
        <v>43008</v>
      </c>
      <c r="B253" s="186">
        <v>100624</v>
      </c>
      <c r="C253" s="186">
        <v>81469</v>
      </c>
      <c r="D253" s="186">
        <v>69444</v>
      </c>
      <c r="E253" s="186">
        <v>17114</v>
      </c>
      <c r="F253" s="186">
        <v>3297</v>
      </c>
      <c r="G253" s="304"/>
      <c r="H253" s="304"/>
      <c r="I253" s="300"/>
      <c r="J253" s="121">
        <v>43008</v>
      </c>
      <c r="K253" s="186">
        <v>100624</v>
      </c>
      <c r="L253" s="186">
        <v>81469</v>
      </c>
      <c r="M253" s="186">
        <v>55195</v>
      </c>
      <c r="N253" s="186">
        <v>9418</v>
      </c>
      <c r="O253" s="186">
        <v>3700</v>
      </c>
      <c r="P253" s="186">
        <v>2519</v>
      </c>
      <c r="Q253" s="301">
        <f t="shared" si="41"/>
        <v>0.80963785975512803</v>
      </c>
      <c r="R253" s="301">
        <f t="shared" si="41"/>
        <v>0.67749696203463894</v>
      </c>
      <c r="S253" s="301">
        <f t="shared" si="41"/>
        <v>0.17063139777153727</v>
      </c>
      <c r="T253" s="301">
        <f t="shared" si="41"/>
        <v>0.39286472711828413</v>
      </c>
      <c r="U253" s="301">
        <f t="shared" si="41"/>
        <v>0.68081081081081085</v>
      </c>
    </row>
    <row r="254" spans="1:21" s="305" customFormat="1" ht="17.25" thickBot="1">
      <c r="A254" s="143">
        <v>43007</v>
      </c>
      <c r="B254" s="188">
        <v>86669</v>
      </c>
      <c r="C254" s="188">
        <v>70008</v>
      </c>
      <c r="D254" s="188">
        <v>61060</v>
      </c>
      <c r="E254" s="188">
        <v>14785</v>
      </c>
      <c r="F254" s="188">
        <v>3043</v>
      </c>
      <c r="G254" s="281"/>
      <c r="H254" s="281"/>
      <c r="I254" s="300"/>
      <c r="J254" s="143">
        <v>43007</v>
      </c>
      <c r="K254" s="188">
        <v>86669</v>
      </c>
      <c r="L254" s="188">
        <v>70008</v>
      </c>
      <c r="M254" s="188">
        <v>50476</v>
      </c>
      <c r="N254" s="188">
        <v>8798</v>
      </c>
      <c r="O254" s="188">
        <v>3456</v>
      </c>
      <c r="P254" s="188">
        <v>2384</v>
      </c>
      <c r="Q254" s="301">
        <f t="shared" si="41"/>
        <v>0.80776286792278673</v>
      </c>
      <c r="R254" s="301">
        <f t="shared" si="41"/>
        <v>0.72100331390698202</v>
      </c>
      <c r="S254" s="301">
        <f t="shared" si="41"/>
        <v>0.17430065773833109</v>
      </c>
      <c r="T254" s="301">
        <f t="shared" si="41"/>
        <v>0.39281654921573084</v>
      </c>
      <c r="U254" s="301">
        <f t="shared" si="41"/>
        <v>0.68981481481481477</v>
      </c>
    </row>
    <row r="255" spans="1:21" s="305" customFormat="1" ht="17.25" thickBot="1">
      <c r="A255" s="201">
        <v>43006</v>
      </c>
      <c r="B255" s="202">
        <v>79014</v>
      </c>
      <c r="C255" s="202">
        <v>63929</v>
      </c>
      <c r="D255" s="202">
        <v>55829</v>
      </c>
      <c r="E255" s="202">
        <v>12957</v>
      </c>
      <c r="F255" s="202">
        <v>2561</v>
      </c>
      <c r="G255" s="304"/>
      <c r="H255" s="304"/>
      <c r="I255" s="300"/>
      <c r="J255" s="201">
        <v>43006</v>
      </c>
      <c r="K255" s="202">
        <v>79014</v>
      </c>
      <c r="L255" s="202">
        <v>63929</v>
      </c>
      <c r="M255" s="202">
        <v>47193</v>
      </c>
      <c r="N255" s="202">
        <v>8171</v>
      </c>
      <c r="O255" s="202">
        <v>3144</v>
      </c>
      <c r="P255" s="202">
        <v>2127</v>
      </c>
      <c r="Q255" s="301">
        <f t="shared" si="41"/>
        <v>0.8090844660439922</v>
      </c>
      <c r="R255" s="301">
        <f t="shared" si="41"/>
        <v>0.7382095762486508</v>
      </c>
      <c r="S255" s="301">
        <f t="shared" si="41"/>
        <v>0.17314008433454114</v>
      </c>
      <c r="T255" s="301">
        <f t="shared" si="41"/>
        <v>0.38477542528454289</v>
      </c>
      <c r="U255" s="301">
        <f t="shared" si="41"/>
        <v>0.67652671755725191</v>
      </c>
    </row>
    <row r="256" spans="1:21" s="305" customFormat="1" ht="17.25" thickBot="1">
      <c r="A256" s="143">
        <v>43005</v>
      </c>
      <c r="B256" s="188">
        <v>74587</v>
      </c>
      <c r="C256" s="188">
        <v>60113</v>
      </c>
      <c r="D256" s="188">
        <v>50730</v>
      </c>
      <c r="E256" s="188">
        <v>11869</v>
      </c>
      <c r="F256" s="188">
        <v>2434</v>
      </c>
      <c r="G256" s="281"/>
      <c r="H256" s="281"/>
      <c r="I256" s="300"/>
      <c r="J256" s="143">
        <v>43005</v>
      </c>
      <c r="K256" s="188">
        <v>74587</v>
      </c>
      <c r="L256" s="188">
        <v>60113</v>
      </c>
      <c r="M256" s="188">
        <v>42723</v>
      </c>
      <c r="N256" s="188">
        <v>7500</v>
      </c>
      <c r="O256" s="188">
        <v>2999</v>
      </c>
      <c r="P256" s="188">
        <v>1997</v>
      </c>
      <c r="Q256" s="301">
        <f t="shared" si="41"/>
        <v>0.80594473567779912</v>
      </c>
      <c r="R256" s="301">
        <f t="shared" si="41"/>
        <v>0.71071149335418293</v>
      </c>
      <c r="S256" s="301">
        <f t="shared" si="41"/>
        <v>0.17554946984060107</v>
      </c>
      <c r="T256" s="301">
        <f t="shared" si="41"/>
        <v>0.39986666666666665</v>
      </c>
      <c r="U256" s="301">
        <f t="shared" si="41"/>
        <v>0.66588862954318107</v>
      </c>
    </row>
    <row r="257" spans="1:21" s="305" customFormat="1" ht="17.25" thickBot="1">
      <c r="A257" s="201">
        <v>43004</v>
      </c>
      <c r="B257" s="202">
        <v>73892</v>
      </c>
      <c r="C257" s="202">
        <v>59474</v>
      </c>
      <c r="D257" s="202">
        <v>49284</v>
      </c>
      <c r="E257" s="202">
        <v>11704</v>
      </c>
      <c r="F257" s="202">
        <v>2512</v>
      </c>
      <c r="G257" s="304"/>
      <c r="H257" s="304"/>
      <c r="I257" s="300"/>
      <c r="J257" s="201">
        <v>43004</v>
      </c>
      <c r="K257" s="202">
        <v>73892</v>
      </c>
      <c r="L257" s="202">
        <v>59474</v>
      </c>
      <c r="M257" s="202">
        <v>41489</v>
      </c>
      <c r="N257" s="202">
        <v>7452</v>
      </c>
      <c r="O257" s="202">
        <v>2956</v>
      </c>
      <c r="P257" s="202">
        <v>2069</v>
      </c>
      <c r="Q257" s="301">
        <f t="shared" si="41"/>
        <v>0.80487738862123104</v>
      </c>
      <c r="R257" s="301">
        <f t="shared" si="41"/>
        <v>0.69759895080203116</v>
      </c>
      <c r="S257" s="301">
        <f t="shared" si="41"/>
        <v>0.17961387355684638</v>
      </c>
      <c r="T257" s="301">
        <f t="shared" si="41"/>
        <v>0.39667203435319376</v>
      </c>
      <c r="U257" s="301">
        <f t="shared" si="41"/>
        <v>0.69993234100135315</v>
      </c>
    </row>
    <row r="258" spans="1:21" s="305" customFormat="1" ht="17.25" thickBot="1">
      <c r="A258" s="179">
        <v>43003</v>
      </c>
      <c r="B258" s="180">
        <v>71844</v>
      </c>
      <c r="C258" s="180">
        <v>57020</v>
      </c>
      <c r="D258" s="180">
        <v>40560</v>
      </c>
      <c r="E258" s="180">
        <v>8353</v>
      </c>
      <c r="F258" s="180">
        <v>2083</v>
      </c>
      <c r="G258" s="279"/>
      <c r="H258" s="279"/>
      <c r="I258" s="300"/>
      <c r="J258" s="179">
        <v>43003</v>
      </c>
      <c r="K258" s="180">
        <v>71844</v>
      </c>
      <c r="L258" s="180">
        <v>57020</v>
      </c>
      <c r="M258" s="180">
        <v>38688</v>
      </c>
      <c r="N258" s="180">
        <v>7296</v>
      </c>
      <c r="O258" s="180">
        <v>2870</v>
      </c>
      <c r="P258" s="180">
        <v>1980</v>
      </c>
      <c r="Q258" s="301">
        <f t="shared" ref="Q258:U258" si="42">L258/K258</f>
        <v>0.79366404988586381</v>
      </c>
      <c r="R258" s="301">
        <f t="shared" si="42"/>
        <v>0.67849877236057521</v>
      </c>
      <c r="S258" s="301">
        <f t="shared" si="42"/>
        <v>0.18858560794044665</v>
      </c>
      <c r="T258" s="301">
        <f t="shared" si="42"/>
        <v>0.39336622807017546</v>
      </c>
      <c r="U258" s="301">
        <f t="shared" si="42"/>
        <v>0.68989547038327526</v>
      </c>
    </row>
    <row r="259" spans="1:21" s="305" customFormat="1" ht="17.25" thickBot="1">
      <c r="A259" s="143">
        <v>43002</v>
      </c>
      <c r="B259" s="188">
        <v>70918</v>
      </c>
      <c r="C259" s="188">
        <v>55743</v>
      </c>
      <c r="D259" s="188">
        <v>35164</v>
      </c>
      <c r="E259" s="188">
        <v>6758</v>
      </c>
      <c r="F259" s="188">
        <v>1952</v>
      </c>
      <c r="G259" s="281"/>
      <c r="H259" s="281"/>
      <c r="I259" s="300"/>
      <c r="J259" s="143">
        <v>43002</v>
      </c>
      <c r="K259" s="188">
        <v>70918</v>
      </c>
      <c r="L259" s="188">
        <v>55743</v>
      </c>
      <c r="M259" s="188">
        <v>35138</v>
      </c>
      <c r="N259" s="188">
        <v>6732</v>
      </c>
      <c r="O259" s="188">
        <v>2791</v>
      </c>
      <c r="P259" s="188">
        <v>1884</v>
      </c>
      <c r="Q259" s="301">
        <f t="shared" ref="Q259:U259" si="43">L259/K259</f>
        <v>0.78602047435065847</v>
      </c>
      <c r="R259" s="301">
        <f t="shared" si="43"/>
        <v>0.63035717489191467</v>
      </c>
      <c r="S259" s="301">
        <f t="shared" si="43"/>
        <v>0.19158745517673173</v>
      </c>
      <c r="T259" s="301">
        <f t="shared" si="43"/>
        <v>0.4145870469399881</v>
      </c>
      <c r="U259" s="301">
        <f t="shared" si="43"/>
        <v>0.67502687208885703</v>
      </c>
    </row>
    <row r="260" spans="1:21" s="305" customFormat="1" ht="17.25" thickBot="1">
      <c r="A260" s="179">
        <v>43001</v>
      </c>
      <c r="B260" s="180">
        <v>67516</v>
      </c>
      <c r="C260" s="180">
        <v>52740</v>
      </c>
      <c r="D260" s="180">
        <v>32313</v>
      </c>
      <c r="E260" s="180">
        <v>6165</v>
      </c>
      <c r="F260" s="180">
        <v>1940</v>
      </c>
      <c r="G260" s="279"/>
      <c r="H260" s="279"/>
      <c r="I260" s="300"/>
      <c r="J260" s="179">
        <v>43001</v>
      </c>
      <c r="K260" s="180">
        <v>67516</v>
      </c>
      <c r="L260" s="180">
        <v>52740</v>
      </c>
      <c r="M260" s="180">
        <v>32254</v>
      </c>
      <c r="N260" s="180">
        <v>6146</v>
      </c>
      <c r="O260" s="180">
        <v>2787</v>
      </c>
      <c r="P260" s="180">
        <v>1940</v>
      </c>
      <c r="Q260" s="301">
        <f t="shared" ref="Q260:U262" si="44">L260/K260</f>
        <v>0.78114817228508793</v>
      </c>
      <c r="R260" s="301">
        <f t="shared" si="44"/>
        <v>0.61156617368221466</v>
      </c>
      <c r="S260" s="301">
        <f t="shared" si="44"/>
        <v>0.19055000930117194</v>
      </c>
      <c r="T260" s="301">
        <f t="shared" si="44"/>
        <v>0.45346566872762772</v>
      </c>
      <c r="U260" s="301">
        <f t="shared" si="44"/>
        <v>0.69608898457122359</v>
      </c>
    </row>
    <row r="261" spans="1:21" s="305" customFormat="1" ht="17.25" thickBot="1">
      <c r="A261" s="171">
        <v>43000</v>
      </c>
      <c r="B261" s="172">
        <v>66862</v>
      </c>
      <c r="C261" s="172">
        <v>51966</v>
      </c>
      <c r="D261" s="172">
        <v>35017</v>
      </c>
      <c r="E261" s="172">
        <v>8349</v>
      </c>
      <c r="F261" s="172">
        <v>1698</v>
      </c>
      <c r="G261" s="280"/>
      <c r="H261" s="280"/>
      <c r="I261" s="300"/>
      <c r="J261" s="171">
        <v>43000</v>
      </c>
      <c r="K261" s="172">
        <v>66862</v>
      </c>
      <c r="L261" s="172">
        <v>51966</v>
      </c>
      <c r="M261" s="172">
        <v>30248</v>
      </c>
      <c r="N261" s="172">
        <v>5712</v>
      </c>
      <c r="O261" s="172">
        <v>2452</v>
      </c>
      <c r="P261" s="172">
        <v>1698</v>
      </c>
      <c r="Q261" s="301">
        <f t="shared" si="44"/>
        <v>0.77721276659387994</v>
      </c>
      <c r="R261" s="301">
        <f t="shared" si="44"/>
        <v>0.5820728938151869</v>
      </c>
      <c r="S261" s="301">
        <f t="shared" si="44"/>
        <v>0.18883893149960329</v>
      </c>
      <c r="T261" s="301">
        <f t="shared" si="44"/>
        <v>0.42927170868347336</v>
      </c>
      <c r="U261" s="301">
        <f t="shared" si="44"/>
        <v>0.69249592169657426</v>
      </c>
    </row>
    <row r="262" spans="1:21" s="305" customFormat="1" ht="17.25" thickBot="1">
      <c r="A262" s="179">
        <v>42999</v>
      </c>
      <c r="B262" s="180">
        <v>67154</v>
      </c>
      <c r="C262" s="180">
        <v>53791</v>
      </c>
      <c r="D262" s="180">
        <v>40041</v>
      </c>
      <c r="E262" s="180">
        <v>10043</v>
      </c>
      <c r="F262" s="180">
        <v>1795</v>
      </c>
      <c r="G262" s="279"/>
      <c r="H262" s="279"/>
      <c r="I262" s="300"/>
      <c r="J262" s="179">
        <v>42999</v>
      </c>
      <c r="K262" s="180">
        <v>67154</v>
      </c>
      <c r="L262" s="180">
        <v>53791</v>
      </c>
      <c r="M262" s="180">
        <v>32586</v>
      </c>
      <c r="N262" s="180">
        <v>6227</v>
      </c>
      <c r="O262" s="180">
        <v>2605</v>
      </c>
      <c r="P262" s="180">
        <v>1795</v>
      </c>
      <c r="Q262" s="301">
        <f t="shared" si="44"/>
        <v>0.80100961968013817</v>
      </c>
      <c r="R262" s="301">
        <f t="shared" si="44"/>
        <v>0.60578907252142555</v>
      </c>
      <c r="S262" s="301">
        <f t="shared" si="44"/>
        <v>0.19109433499048673</v>
      </c>
      <c r="T262" s="301">
        <f t="shared" si="44"/>
        <v>0.4183394893207002</v>
      </c>
      <c r="U262" s="301">
        <f t="shared" si="44"/>
        <v>0.68905950095969293</v>
      </c>
    </row>
    <row r="263" spans="1:21" s="305" customFormat="1" ht="17.25" thickBot="1">
      <c r="A263" s="179">
        <v>42998</v>
      </c>
      <c r="B263" s="180">
        <v>67274</v>
      </c>
      <c r="C263" s="180">
        <v>53851</v>
      </c>
      <c r="D263" s="180">
        <v>41047</v>
      </c>
      <c r="E263" s="180">
        <v>10170</v>
      </c>
      <c r="F263" s="180">
        <v>2322</v>
      </c>
      <c r="G263" s="279"/>
      <c r="H263" s="279"/>
      <c r="I263" s="300"/>
      <c r="J263" s="179">
        <v>42998</v>
      </c>
      <c r="K263" s="180">
        <v>67274</v>
      </c>
      <c r="L263" s="180">
        <v>53851</v>
      </c>
      <c r="M263" s="180">
        <v>33788</v>
      </c>
      <c r="N263" s="180">
        <v>6455</v>
      </c>
      <c r="O263" s="180">
        <v>2686</v>
      </c>
      <c r="P263" s="180">
        <v>1840</v>
      </c>
      <c r="Q263" s="301">
        <f t="shared" ref="Q263:U316" si="45">L263/K263</f>
        <v>0.80047269375984775</v>
      </c>
      <c r="R263" s="301">
        <f t="shared" ref="R263:U263" si="46">M263/L263</f>
        <v>0.62743495942508032</v>
      </c>
      <c r="S263" s="301">
        <f t="shared" si="46"/>
        <v>0.19104415768912039</v>
      </c>
      <c r="T263" s="301">
        <f t="shared" si="46"/>
        <v>0.41611154144074358</v>
      </c>
      <c r="U263" s="301">
        <f t="shared" si="46"/>
        <v>0.68503350707371558</v>
      </c>
    </row>
    <row r="264" spans="1:21" s="305" customFormat="1" ht="17.25" thickBot="1">
      <c r="A264" s="179">
        <v>42997</v>
      </c>
      <c r="B264" s="180">
        <v>66149</v>
      </c>
      <c r="C264" s="180">
        <v>53177</v>
      </c>
      <c r="D264" s="180">
        <v>41504</v>
      </c>
      <c r="E264" s="180">
        <v>10056</v>
      </c>
      <c r="F264" s="180">
        <v>2287</v>
      </c>
      <c r="G264" s="279"/>
      <c r="H264" s="279"/>
      <c r="I264" s="300"/>
      <c r="J264" s="179">
        <v>42997</v>
      </c>
      <c r="K264" s="180">
        <v>66149</v>
      </c>
      <c r="L264" s="180">
        <v>53177</v>
      </c>
      <c r="M264" s="180">
        <v>34314</v>
      </c>
      <c r="N264" s="180">
        <v>6376</v>
      </c>
      <c r="O264" s="180">
        <v>2632</v>
      </c>
      <c r="P264" s="180">
        <v>1778</v>
      </c>
      <c r="Q264" s="301">
        <f t="shared" si="45"/>
        <v>0.80389726224130376</v>
      </c>
      <c r="R264" s="301">
        <f t="shared" si="45"/>
        <v>0.64527897399251555</v>
      </c>
      <c r="S264" s="301">
        <f t="shared" si="45"/>
        <v>0.18581337063589207</v>
      </c>
      <c r="T264" s="301">
        <f t="shared" si="45"/>
        <v>0.41279799247176913</v>
      </c>
      <c r="U264" s="301">
        <f t="shared" si="45"/>
        <v>0.67553191489361697</v>
      </c>
    </row>
    <row r="265" spans="1:21" s="305" customFormat="1" ht="17.25" thickBot="1">
      <c r="A265" s="179">
        <v>42996</v>
      </c>
      <c r="B265" s="180">
        <v>63234</v>
      </c>
      <c r="C265" s="180">
        <v>50926</v>
      </c>
      <c r="D265" s="180">
        <v>39896</v>
      </c>
      <c r="E265" s="180">
        <v>9546</v>
      </c>
      <c r="F265" s="180">
        <v>2147</v>
      </c>
      <c r="G265" s="279"/>
      <c r="H265" s="279"/>
      <c r="I265" s="300"/>
      <c r="J265" s="179">
        <v>42996</v>
      </c>
      <c r="K265" s="180">
        <v>63234</v>
      </c>
      <c r="L265" s="180">
        <v>50926</v>
      </c>
      <c r="M265" s="180">
        <v>33450</v>
      </c>
      <c r="N265" s="180">
        <v>6260</v>
      </c>
      <c r="O265" s="180">
        <v>2596</v>
      </c>
      <c r="P265" s="180">
        <v>1728</v>
      </c>
      <c r="Q265" s="301">
        <f t="shared" si="45"/>
        <v>0.80535787709143813</v>
      </c>
      <c r="R265" s="301">
        <f t="shared" si="45"/>
        <v>0.65683540823940623</v>
      </c>
      <c r="S265" s="301">
        <f t="shared" si="45"/>
        <v>0.18714499252615843</v>
      </c>
      <c r="T265" s="301">
        <f t="shared" si="45"/>
        <v>0.41469648562300321</v>
      </c>
      <c r="U265" s="301">
        <f t="shared" si="45"/>
        <v>0.66563944530046226</v>
      </c>
    </row>
    <row r="266" spans="1:21" s="305" customFormat="1" ht="17.25" thickBot="1">
      <c r="A266" s="171">
        <v>42995</v>
      </c>
      <c r="B266" s="172">
        <v>61423</v>
      </c>
      <c r="C266" s="172">
        <v>48366</v>
      </c>
      <c r="D266" s="172">
        <v>38113</v>
      </c>
      <c r="E266" s="172">
        <v>8807</v>
      </c>
      <c r="F266" s="172">
        <v>2099</v>
      </c>
      <c r="G266" s="280"/>
      <c r="H266" s="280"/>
      <c r="I266" s="300"/>
      <c r="J266" s="171">
        <v>42995</v>
      </c>
      <c r="K266" s="172">
        <v>61423</v>
      </c>
      <c r="L266" s="172">
        <v>48366</v>
      </c>
      <c r="M266" s="172">
        <v>32360</v>
      </c>
      <c r="N266" s="172">
        <v>5883</v>
      </c>
      <c r="O266" s="172">
        <v>2494</v>
      </c>
      <c r="P266" s="172">
        <v>1684</v>
      </c>
      <c r="Q266" s="301">
        <f t="shared" si="45"/>
        <v>0.78742490597984471</v>
      </c>
      <c r="R266" s="301">
        <f t="shared" si="45"/>
        <v>0.66906504569325564</v>
      </c>
      <c r="S266" s="301">
        <f t="shared" si="45"/>
        <v>0.18179851668726824</v>
      </c>
      <c r="T266" s="301">
        <f t="shared" si="45"/>
        <v>0.42393336732959375</v>
      </c>
      <c r="U266" s="301">
        <f t="shared" si="45"/>
        <v>0.67522052927024856</v>
      </c>
    </row>
    <row r="267" spans="1:21" s="305" customFormat="1" ht="17.25" thickBot="1">
      <c r="A267" s="179">
        <v>42994</v>
      </c>
      <c r="B267" s="180">
        <v>61321</v>
      </c>
      <c r="C267" s="180">
        <v>48111</v>
      </c>
      <c r="D267" s="180">
        <v>35465</v>
      </c>
      <c r="E267" s="180">
        <v>8032</v>
      </c>
      <c r="F267" s="180">
        <v>2254</v>
      </c>
      <c r="G267" s="279"/>
      <c r="H267" s="279"/>
      <c r="I267" s="300"/>
      <c r="J267" s="179">
        <v>42994</v>
      </c>
      <c r="K267" s="180">
        <v>61321</v>
      </c>
      <c r="L267" s="180">
        <v>48111</v>
      </c>
      <c r="M267" s="180">
        <v>30855</v>
      </c>
      <c r="N267" s="180">
        <v>5776</v>
      </c>
      <c r="O267" s="180">
        <v>2763</v>
      </c>
      <c r="P267" s="180">
        <v>1898</v>
      </c>
      <c r="Q267" s="301">
        <f t="shared" si="45"/>
        <v>0.78457624631039935</v>
      </c>
      <c r="R267" s="301">
        <f t="shared" si="45"/>
        <v>0.64132942570306162</v>
      </c>
      <c r="S267" s="301">
        <f t="shared" si="45"/>
        <v>0.18719818505914762</v>
      </c>
      <c r="T267" s="301">
        <f t="shared" si="45"/>
        <v>0.47835872576177285</v>
      </c>
      <c r="U267" s="301">
        <f t="shared" si="45"/>
        <v>0.68693449149475205</v>
      </c>
    </row>
    <row r="268" spans="1:21" s="305" customFormat="1" ht="17.25" thickBot="1">
      <c r="A268" s="171">
        <v>42993</v>
      </c>
      <c r="B268" s="172">
        <v>60314</v>
      </c>
      <c r="C268" s="172">
        <v>48046</v>
      </c>
      <c r="D268" s="172">
        <v>32716</v>
      </c>
      <c r="E268" s="172">
        <v>6390</v>
      </c>
      <c r="F268" s="172">
        <v>2140</v>
      </c>
      <c r="G268" s="280"/>
      <c r="H268" s="280"/>
      <c r="I268" s="300"/>
      <c r="J268" s="171">
        <v>42993</v>
      </c>
      <c r="K268" s="172">
        <v>60314</v>
      </c>
      <c r="L268" s="172">
        <v>48046</v>
      </c>
      <c r="M268" s="172">
        <v>32659</v>
      </c>
      <c r="N268" s="172">
        <v>6357</v>
      </c>
      <c r="O268" s="172">
        <v>2997</v>
      </c>
      <c r="P268" s="172">
        <v>2077</v>
      </c>
      <c r="Q268" s="301">
        <f t="shared" si="45"/>
        <v>0.7965978048214345</v>
      </c>
      <c r="R268" s="301">
        <f t="shared" si="45"/>
        <v>0.67974441160554466</v>
      </c>
      <c r="S268" s="301">
        <f t="shared" si="45"/>
        <v>0.19464772344529838</v>
      </c>
      <c r="T268" s="301">
        <f t="shared" si="45"/>
        <v>0.47144879660217082</v>
      </c>
      <c r="U268" s="301">
        <f t="shared" si="45"/>
        <v>0.69302635969302639</v>
      </c>
    </row>
    <row r="269" spans="1:21" s="305" customFormat="1" ht="17.25" thickBot="1">
      <c r="A269" s="179">
        <v>42992</v>
      </c>
      <c r="B269" s="180">
        <v>61482</v>
      </c>
      <c r="C269" s="180">
        <v>46299</v>
      </c>
      <c r="D269" s="180">
        <v>32858</v>
      </c>
      <c r="E269" s="180">
        <v>6857</v>
      </c>
      <c r="F269" s="180">
        <v>2209</v>
      </c>
      <c r="G269" s="279"/>
      <c r="H269" s="279"/>
      <c r="I269" s="300"/>
      <c r="J269" s="179">
        <v>42992</v>
      </c>
      <c r="K269" s="180">
        <v>61482</v>
      </c>
      <c r="L269" s="180">
        <v>46299</v>
      </c>
      <c r="M269" s="180">
        <v>31760</v>
      </c>
      <c r="N269" s="180">
        <v>6284</v>
      </c>
      <c r="O269" s="180">
        <v>2936</v>
      </c>
      <c r="P269" s="180">
        <v>2061</v>
      </c>
      <c r="Q269" s="301">
        <f t="shared" si="45"/>
        <v>0.75304967307504633</v>
      </c>
      <c r="R269" s="301">
        <f t="shared" si="45"/>
        <v>0.68597593900516207</v>
      </c>
      <c r="S269" s="301">
        <f t="shared" si="45"/>
        <v>0.19785894206549118</v>
      </c>
      <c r="T269" s="301">
        <f t="shared" si="45"/>
        <v>0.46721833227243792</v>
      </c>
      <c r="U269" s="301">
        <f t="shared" si="45"/>
        <v>0.70197547683923711</v>
      </c>
    </row>
    <row r="270" spans="1:21" s="305" customFormat="1" ht="17.25" thickBot="1">
      <c r="A270" s="179">
        <v>42991</v>
      </c>
      <c r="B270" s="180">
        <v>59993</v>
      </c>
      <c r="C270" s="180">
        <v>42593</v>
      </c>
      <c r="D270" s="180">
        <v>32742</v>
      </c>
      <c r="E270" s="180">
        <v>7996</v>
      </c>
      <c r="F270" s="180">
        <v>2125</v>
      </c>
      <c r="G270" s="279"/>
      <c r="H270" s="279"/>
      <c r="I270" s="300"/>
      <c r="J270" s="179">
        <v>42991</v>
      </c>
      <c r="K270" s="180">
        <v>59993</v>
      </c>
      <c r="L270" s="180">
        <v>42593</v>
      </c>
      <c r="M270" s="180">
        <v>27201</v>
      </c>
      <c r="N270" s="180">
        <v>5412</v>
      </c>
      <c r="O270" s="180">
        <v>2446</v>
      </c>
      <c r="P270" s="180">
        <v>1691</v>
      </c>
      <c r="Q270" s="301">
        <f t="shared" si="45"/>
        <v>0.70996616271898383</v>
      </c>
      <c r="R270" s="301">
        <f t="shared" si="45"/>
        <v>0.63862606531589694</v>
      </c>
      <c r="S270" s="301">
        <f t="shared" si="45"/>
        <v>0.19896327340906583</v>
      </c>
      <c r="T270" s="301">
        <f t="shared" si="45"/>
        <v>0.45195861049519587</v>
      </c>
      <c r="U270" s="301">
        <f t="shared" si="45"/>
        <v>0.69133278822567457</v>
      </c>
    </row>
    <row r="271" spans="1:21" s="305" customFormat="1" ht="17.25" thickBot="1">
      <c r="A271" s="179">
        <v>42990</v>
      </c>
      <c r="B271" s="180">
        <v>59389</v>
      </c>
      <c r="C271" s="180">
        <v>42142</v>
      </c>
      <c r="D271" s="180">
        <v>32686</v>
      </c>
      <c r="E271" s="180">
        <v>7857</v>
      </c>
      <c r="F271" s="180">
        <v>2267</v>
      </c>
      <c r="G271" s="279"/>
      <c r="H271" s="279"/>
      <c r="I271" s="300"/>
      <c r="J271" s="179">
        <v>42990</v>
      </c>
      <c r="K271" s="180">
        <v>59389</v>
      </c>
      <c r="L271" s="180">
        <v>42142</v>
      </c>
      <c r="M271" s="180">
        <v>27257</v>
      </c>
      <c r="N271" s="180">
        <v>5360</v>
      </c>
      <c r="O271" s="180">
        <v>2515</v>
      </c>
      <c r="P271" s="180">
        <v>1804</v>
      </c>
      <c r="Q271" s="301">
        <f t="shared" si="45"/>
        <v>0.70959268551415244</v>
      </c>
      <c r="R271" s="301">
        <f t="shared" si="45"/>
        <v>0.64678942622561819</v>
      </c>
      <c r="S271" s="301">
        <f t="shared" si="45"/>
        <v>0.19664673294933413</v>
      </c>
      <c r="T271" s="301">
        <f t="shared" si="45"/>
        <v>0.46921641791044777</v>
      </c>
      <c r="U271" s="301">
        <f t="shared" si="45"/>
        <v>0.71729622266401594</v>
      </c>
    </row>
    <row r="272" spans="1:21" s="305" customFormat="1" ht="17.25" thickBot="1">
      <c r="A272" s="179">
        <v>42989</v>
      </c>
      <c r="B272" s="180">
        <v>61093</v>
      </c>
      <c r="C272" s="180">
        <v>42887</v>
      </c>
      <c r="D272" s="180">
        <v>32957</v>
      </c>
      <c r="E272" s="180">
        <v>7799</v>
      </c>
      <c r="F272" s="180">
        <v>2136</v>
      </c>
      <c r="G272" s="279"/>
      <c r="H272" s="279"/>
      <c r="I272" s="300"/>
      <c r="J272" s="179">
        <v>42989</v>
      </c>
      <c r="K272" s="180">
        <v>61093</v>
      </c>
      <c r="L272" s="180">
        <v>42887</v>
      </c>
      <c r="M272" s="180">
        <v>27991</v>
      </c>
      <c r="N272" s="180">
        <v>5589</v>
      </c>
      <c r="O272" s="180">
        <v>2553</v>
      </c>
      <c r="P272" s="180">
        <v>1689</v>
      </c>
      <c r="Q272" s="301">
        <f t="shared" si="45"/>
        <v>0.701995318612607</v>
      </c>
      <c r="R272" s="301">
        <f t="shared" si="45"/>
        <v>0.6526686408468767</v>
      </c>
      <c r="S272" s="301">
        <f t="shared" si="45"/>
        <v>0.19967132292522596</v>
      </c>
      <c r="T272" s="301">
        <f t="shared" si="45"/>
        <v>0.4567901234567901</v>
      </c>
      <c r="U272" s="301">
        <f t="shared" si="45"/>
        <v>0.6615746180963572</v>
      </c>
    </row>
    <row r="273" spans="1:21" s="305" customFormat="1" ht="17.25" thickBot="1">
      <c r="A273" s="171">
        <v>42988</v>
      </c>
      <c r="B273" s="172">
        <v>58698</v>
      </c>
      <c r="C273" s="172">
        <v>40776</v>
      </c>
      <c r="D273" s="172">
        <v>31404</v>
      </c>
      <c r="E273" s="172">
        <v>7371</v>
      </c>
      <c r="F273" s="172">
        <v>2070</v>
      </c>
      <c r="G273" s="280"/>
      <c r="H273" s="280"/>
      <c r="I273" s="300"/>
      <c r="J273" s="171">
        <v>42988</v>
      </c>
      <c r="K273" s="172">
        <v>58698</v>
      </c>
      <c r="L273" s="172">
        <v>40776</v>
      </c>
      <c r="M273" s="172">
        <v>26713</v>
      </c>
      <c r="N273" s="172">
        <v>5212</v>
      </c>
      <c r="O273" s="172">
        <v>2476</v>
      </c>
      <c r="P273" s="172">
        <v>1628</v>
      </c>
      <c r="Q273" s="301">
        <f t="shared" si="45"/>
        <v>0.69467443524481243</v>
      </c>
      <c r="R273" s="301">
        <f t="shared" si="45"/>
        <v>0.65511575436531289</v>
      </c>
      <c r="S273" s="301">
        <f t="shared" si="45"/>
        <v>0.19511099464680118</v>
      </c>
      <c r="T273" s="301">
        <f t="shared" si="45"/>
        <v>0.47505755947812739</v>
      </c>
      <c r="U273" s="301">
        <f t="shared" si="45"/>
        <v>0.65751211631663975</v>
      </c>
    </row>
    <row r="274" spans="1:21" s="305" customFormat="1" ht="17.25" thickBot="1">
      <c r="A274" s="179">
        <v>42987</v>
      </c>
      <c r="B274" s="180">
        <v>60362</v>
      </c>
      <c r="C274" s="180">
        <v>41864</v>
      </c>
      <c r="D274" s="180">
        <v>30977</v>
      </c>
      <c r="E274" s="180">
        <v>7285</v>
      </c>
      <c r="F274" s="180">
        <v>2204</v>
      </c>
      <c r="G274" s="279"/>
      <c r="H274" s="279"/>
      <c r="I274" s="300"/>
      <c r="J274" s="179">
        <v>42987</v>
      </c>
      <c r="K274" s="180">
        <v>60362</v>
      </c>
      <c r="L274" s="180">
        <v>41864</v>
      </c>
      <c r="M274" s="180">
        <v>25752</v>
      </c>
      <c r="N274" s="180">
        <v>5022</v>
      </c>
      <c r="O274" s="180">
        <v>2516</v>
      </c>
      <c r="P274" s="180">
        <v>1735</v>
      </c>
      <c r="Q274" s="301">
        <f t="shared" si="45"/>
        <v>0.69354892150690828</v>
      </c>
      <c r="R274" s="301">
        <f t="shared" si="45"/>
        <v>0.61513472195681251</v>
      </c>
      <c r="S274" s="301">
        <f t="shared" si="45"/>
        <v>0.19501397949673813</v>
      </c>
      <c r="T274" s="301">
        <f t="shared" si="45"/>
        <v>0.50099561927518921</v>
      </c>
      <c r="U274" s="301">
        <f t="shared" si="45"/>
        <v>0.68958664546899839</v>
      </c>
    </row>
    <row r="275" spans="1:21" s="305" customFormat="1" ht="17.25" thickBot="1">
      <c r="A275" s="171">
        <v>42986</v>
      </c>
      <c r="B275" s="172">
        <v>60273</v>
      </c>
      <c r="C275" s="172">
        <v>42129</v>
      </c>
      <c r="D275" s="172">
        <v>31143</v>
      </c>
      <c r="E275" s="172">
        <v>7610</v>
      </c>
      <c r="F275" s="172">
        <v>2287</v>
      </c>
      <c r="G275" s="280"/>
      <c r="H275" s="280"/>
      <c r="I275" s="300"/>
      <c r="J275" s="171">
        <v>42986</v>
      </c>
      <c r="K275" s="172">
        <v>60273</v>
      </c>
      <c r="L275" s="172">
        <v>42129</v>
      </c>
      <c r="M275" s="172">
        <v>26116</v>
      </c>
      <c r="N275" s="172">
        <v>5240</v>
      </c>
      <c r="O275" s="172">
        <v>2619</v>
      </c>
      <c r="P275" s="172">
        <v>1773</v>
      </c>
      <c r="Q275" s="306">
        <f t="shared" si="45"/>
        <v>0.69896968791996417</v>
      </c>
      <c r="R275" s="306">
        <f t="shared" si="45"/>
        <v>0.61990552825844425</v>
      </c>
      <c r="S275" s="306">
        <f t="shared" si="45"/>
        <v>0.20064328381069077</v>
      </c>
      <c r="T275" s="306">
        <f t="shared" si="45"/>
        <v>0.4998091603053435</v>
      </c>
      <c r="U275" s="306">
        <f t="shared" si="45"/>
        <v>0.67697594501718217</v>
      </c>
    </row>
    <row r="276" spans="1:21" s="305" customFormat="1" ht="17.25" thickBot="1">
      <c r="A276" s="143">
        <v>42985</v>
      </c>
      <c r="B276" s="188">
        <v>60626</v>
      </c>
      <c r="C276" s="188">
        <v>43161</v>
      </c>
      <c r="D276" s="188">
        <v>32798</v>
      </c>
      <c r="E276" s="188">
        <v>7747</v>
      </c>
      <c r="F276" s="188">
        <v>2203</v>
      </c>
      <c r="G276" s="281"/>
      <c r="H276" s="281"/>
      <c r="J276" s="143">
        <v>42985</v>
      </c>
      <c r="K276" s="188">
        <v>60626</v>
      </c>
      <c r="L276" s="188">
        <v>43161</v>
      </c>
      <c r="M276" s="188">
        <v>27436</v>
      </c>
      <c r="N276" s="188">
        <v>5297</v>
      </c>
      <c r="O276" s="188">
        <v>2447</v>
      </c>
      <c r="P276" s="188">
        <v>1705</v>
      </c>
      <c r="Q276" s="306">
        <f t="shared" si="45"/>
        <v>0.71192227757067927</v>
      </c>
      <c r="R276" s="306">
        <f t="shared" si="45"/>
        <v>0.63566645814508471</v>
      </c>
      <c r="S276" s="306">
        <f t="shared" si="45"/>
        <v>0.19306750255139232</v>
      </c>
      <c r="T276" s="306">
        <f t="shared" si="45"/>
        <v>0.46195959977345669</v>
      </c>
      <c r="U276" s="306">
        <f t="shared" si="45"/>
        <v>0.69677155700858195</v>
      </c>
    </row>
    <row r="277" spans="1:21" s="300" customFormat="1" ht="17.25" thickBot="1">
      <c r="A277" s="143">
        <v>42984</v>
      </c>
      <c r="B277" s="188">
        <v>59386</v>
      </c>
      <c r="C277" s="188">
        <v>42155</v>
      </c>
      <c r="D277" s="188">
        <v>32469</v>
      </c>
      <c r="E277" s="188">
        <v>8275</v>
      </c>
      <c r="F277" s="188">
        <v>2151</v>
      </c>
      <c r="G277" s="281"/>
      <c r="H277" s="281"/>
      <c r="J277" s="143">
        <v>42984</v>
      </c>
      <c r="K277" s="188">
        <v>59386</v>
      </c>
      <c r="L277" s="188">
        <v>42155</v>
      </c>
      <c r="M277" s="188">
        <v>23951</v>
      </c>
      <c r="N277" s="188">
        <v>4450</v>
      </c>
      <c r="O277" s="188">
        <v>2170</v>
      </c>
      <c r="P277" s="188">
        <v>1471</v>
      </c>
      <c r="Q277" s="301">
        <f t="shared" si="45"/>
        <v>0.70984743879028722</v>
      </c>
      <c r="R277" s="301">
        <f t="shared" si="45"/>
        <v>0.56816510496975448</v>
      </c>
      <c r="S277" s="306">
        <f t="shared" si="45"/>
        <v>0.18579600016700765</v>
      </c>
      <c r="T277" s="301">
        <f t="shared" si="45"/>
        <v>0.48764044943820223</v>
      </c>
      <c r="U277" s="301">
        <f t="shared" si="45"/>
        <v>0.6778801843317972</v>
      </c>
    </row>
    <row r="278" spans="1:21" s="300" customFormat="1" ht="17.25" thickBot="1">
      <c r="A278" s="201">
        <v>42983</v>
      </c>
      <c r="B278" s="202">
        <v>60356</v>
      </c>
      <c r="C278" s="202">
        <v>42891</v>
      </c>
      <c r="D278" s="202">
        <v>33145</v>
      </c>
      <c r="E278" s="202">
        <v>8373</v>
      </c>
      <c r="F278" s="202">
        <v>2101</v>
      </c>
      <c r="G278" s="304"/>
      <c r="H278" s="304"/>
      <c r="J278" s="201">
        <v>42983</v>
      </c>
      <c r="K278" s="202">
        <v>60356</v>
      </c>
      <c r="L278" s="202">
        <v>42891</v>
      </c>
      <c r="M278" s="202">
        <v>24692</v>
      </c>
      <c r="N278" s="202">
        <v>4627</v>
      </c>
      <c r="O278" s="202">
        <v>2194</v>
      </c>
      <c r="P278" s="202">
        <v>1414</v>
      </c>
      <c r="Q278" s="301">
        <f t="shared" si="45"/>
        <v>0.71063357412684736</v>
      </c>
      <c r="R278" s="301">
        <f t="shared" si="45"/>
        <v>0.57569187008929612</v>
      </c>
      <c r="S278" s="301">
        <f t="shared" si="45"/>
        <v>0.1873886278956747</v>
      </c>
      <c r="T278" s="301">
        <f t="shared" si="45"/>
        <v>0.47417333045169657</v>
      </c>
      <c r="U278" s="301">
        <f t="shared" si="45"/>
        <v>0.64448495897903368</v>
      </c>
    </row>
    <row r="279" spans="1:21" s="300" customFormat="1" ht="17.25" thickBot="1">
      <c r="A279" s="143">
        <v>42982</v>
      </c>
      <c r="B279" s="188">
        <v>53771</v>
      </c>
      <c r="C279" s="188">
        <v>37959</v>
      </c>
      <c r="D279" s="188">
        <v>29447</v>
      </c>
      <c r="E279" s="188">
        <v>7019</v>
      </c>
      <c r="F279" s="188">
        <v>1807</v>
      </c>
      <c r="G279" s="281"/>
      <c r="H279" s="281"/>
      <c r="J279" s="143">
        <v>42982</v>
      </c>
      <c r="K279" s="188">
        <v>53771</v>
      </c>
      <c r="L279" s="188">
        <v>37959</v>
      </c>
      <c r="M279" s="188">
        <v>22004</v>
      </c>
      <c r="N279" s="188">
        <v>3911</v>
      </c>
      <c r="O279" s="188">
        <v>1760</v>
      </c>
      <c r="P279" s="188">
        <v>1217</v>
      </c>
      <c r="Q279" s="301">
        <f t="shared" si="45"/>
        <v>0.70593814509679942</v>
      </c>
      <c r="R279" s="301">
        <f t="shared" si="45"/>
        <v>0.57967807371110935</v>
      </c>
      <c r="S279" s="301">
        <f t="shared" si="45"/>
        <v>0.17774041083439374</v>
      </c>
      <c r="T279" s="301">
        <f t="shared" si="45"/>
        <v>0.45001278445410381</v>
      </c>
      <c r="U279" s="301">
        <f t="shared" si="45"/>
        <v>0.69147727272727277</v>
      </c>
    </row>
    <row r="280" spans="1:21" s="300" customFormat="1" ht="17.25" thickBot="1">
      <c r="A280" s="201">
        <v>42981</v>
      </c>
      <c r="B280" s="202">
        <v>57422</v>
      </c>
      <c r="C280" s="202">
        <v>39858</v>
      </c>
      <c r="D280" s="202">
        <v>30408</v>
      </c>
      <c r="E280" s="202">
        <v>7323</v>
      </c>
      <c r="F280" s="202">
        <v>1776</v>
      </c>
      <c r="G280" s="304"/>
      <c r="H280" s="304"/>
      <c r="J280" s="201">
        <v>42981</v>
      </c>
      <c r="K280" s="202">
        <v>57422</v>
      </c>
      <c r="L280" s="202">
        <v>39858</v>
      </c>
      <c r="M280" s="202">
        <v>22430</v>
      </c>
      <c r="N280" s="202">
        <v>3814</v>
      </c>
      <c r="O280" s="202">
        <v>1661</v>
      </c>
      <c r="P280" s="202">
        <v>1125</v>
      </c>
      <c r="Q280" s="301">
        <f t="shared" si="45"/>
        <v>0.6941242032670405</v>
      </c>
      <c r="R280" s="301">
        <f t="shared" si="45"/>
        <v>0.56274775452857639</v>
      </c>
      <c r="S280" s="301">
        <f t="shared" si="45"/>
        <v>0.17004012483281319</v>
      </c>
      <c r="T280" s="301">
        <f t="shared" si="45"/>
        <v>0.43550078657577346</v>
      </c>
      <c r="U280" s="301">
        <f t="shared" si="45"/>
        <v>0.67730282962071042</v>
      </c>
    </row>
    <row r="281" spans="1:21" s="300" customFormat="1" ht="17.25" thickBot="1">
      <c r="A281" s="143">
        <v>42980</v>
      </c>
      <c r="B281" s="188">
        <v>58602</v>
      </c>
      <c r="C281" s="188">
        <v>40112</v>
      </c>
      <c r="D281" s="188">
        <v>30256</v>
      </c>
      <c r="E281" s="188">
        <v>7220</v>
      </c>
      <c r="F281" s="188">
        <v>1878</v>
      </c>
      <c r="G281" s="281"/>
      <c r="H281" s="281"/>
      <c r="J281" s="143">
        <v>42980</v>
      </c>
      <c r="K281" s="188">
        <v>58602</v>
      </c>
      <c r="L281" s="188">
        <v>40112</v>
      </c>
      <c r="M281" s="188">
        <v>21856</v>
      </c>
      <c r="N281" s="188">
        <v>3671</v>
      </c>
      <c r="O281" s="188">
        <v>1790</v>
      </c>
      <c r="P281" s="188">
        <v>1213</v>
      </c>
      <c r="Q281" s="301">
        <f t="shared" si="45"/>
        <v>0.6844817583017645</v>
      </c>
      <c r="R281" s="301">
        <f t="shared" si="45"/>
        <v>0.54487435181491828</v>
      </c>
      <c r="S281" s="301">
        <f t="shared" si="45"/>
        <v>0.16796303074670571</v>
      </c>
      <c r="T281" s="301">
        <f t="shared" si="45"/>
        <v>0.48760555706891856</v>
      </c>
      <c r="U281" s="301">
        <f t="shared" si="45"/>
        <v>0.67765363128491618</v>
      </c>
    </row>
    <row r="282" spans="1:21" s="300" customFormat="1" ht="14.25" thickBot="1">
      <c r="A282" s="179">
        <v>42979</v>
      </c>
      <c r="B282" s="180">
        <v>57232</v>
      </c>
      <c r="C282" s="180">
        <v>38717</v>
      </c>
      <c r="D282" s="180">
        <v>28871</v>
      </c>
      <c r="E282" s="180">
        <v>6983</v>
      </c>
      <c r="F282" s="180">
        <v>1728</v>
      </c>
      <c r="G282" s="279"/>
      <c r="H282" s="279"/>
      <c r="J282" s="179">
        <v>42979</v>
      </c>
      <c r="K282" s="180">
        <v>57232</v>
      </c>
      <c r="L282" s="180">
        <v>38717</v>
      </c>
      <c r="M282" s="180">
        <v>20586</v>
      </c>
      <c r="N282" s="180">
        <v>3454</v>
      </c>
      <c r="O282" s="180">
        <v>1596</v>
      </c>
      <c r="P282" s="180">
        <v>1072</v>
      </c>
      <c r="Q282" s="301">
        <f t="shared" si="45"/>
        <v>0.67649217221135027</v>
      </c>
      <c r="R282" s="301">
        <f t="shared" si="45"/>
        <v>0.53170441924735901</v>
      </c>
      <c r="S282" s="301">
        <f t="shared" si="45"/>
        <v>0.16778393082677548</v>
      </c>
      <c r="T282" s="301">
        <f t="shared" si="45"/>
        <v>0.46207295888824551</v>
      </c>
      <c r="U282" s="301">
        <f t="shared" si="45"/>
        <v>0.67167919799498743</v>
      </c>
    </row>
    <row r="283" spans="1:21" s="300" customFormat="1" ht="14.25" thickBot="1">
      <c r="A283" s="171">
        <v>42978</v>
      </c>
      <c r="B283" s="172">
        <v>53684</v>
      </c>
      <c r="C283" s="172">
        <v>37233</v>
      </c>
      <c r="D283" s="172">
        <v>28267</v>
      </c>
      <c r="E283" s="172">
        <v>6664</v>
      </c>
      <c r="F283" s="172">
        <v>1600</v>
      </c>
      <c r="G283" s="280"/>
      <c r="H283" s="280"/>
      <c r="J283" s="171">
        <v>42978</v>
      </c>
      <c r="K283" s="172">
        <v>53684</v>
      </c>
      <c r="L283" s="172">
        <v>37233</v>
      </c>
      <c r="M283" s="172">
        <v>19845</v>
      </c>
      <c r="N283" s="172">
        <v>3229</v>
      </c>
      <c r="O283" s="172">
        <v>1493</v>
      </c>
      <c r="P283" s="172">
        <v>1021</v>
      </c>
      <c r="Q283" s="301">
        <f t="shared" si="45"/>
        <v>0.69355860219059684</v>
      </c>
      <c r="R283" s="301">
        <f t="shared" si="45"/>
        <v>0.53299492385786806</v>
      </c>
      <c r="S283" s="301">
        <f t="shared" si="45"/>
        <v>0.16271101033005794</v>
      </c>
      <c r="T283" s="301">
        <f t="shared" si="45"/>
        <v>0.46237225147104366</v>
      </c>
      <c r="U283" s="301">
        <f t="shared" si="45"/>
        <v>0.68385800401875418</v>
      </c>
    </row>
    <row r="284" spans="1:21" s="300" customFormat="1" ht="14.25" thickBot="1">
      <c r="A284" s="179">
        <v>42977</v>
      </c>
      <c r="B284" s="180">
        <v>51072</v>
      </c>
      <c r="C284" s="180">
        <v>35137</v>
      </c>
      <c r="D284" s="180">
        <v>26830</v>
      </c>
      <c r="E284" s="180">
        <v>6184</v>
      </c>
      <c r="F284" s="180">
        <v>1578</v>
      </c>
      <c r="G284" s="279"/>
      <c r="H284" s="279"/>
      <c r="J284" s="179">
        <v>42977</v>
      </c>
      <c r="K284" s="180">
        <v>51072</v>
      </c>
      <c r="L284" s="180">
        <v>35137</v>
      </c>
      <c r="M284" s="180">
        <v>19247</v>
      </c>
      <c r="N284" s="180">
        <v>3216</v>
      </c>
      <c r="O284" s="180">
        <v>1569</v>
      </c>
      <c r="P284" s="180">
        <v>1029</v>
      </c>
      <c r="Q284" s="301">
        <f t="shared" si="45"/>
        <v>0.68798950501253131</v>
      </c>
      <c r="R284" s="301">
        <f t="shared" si="45"/>
        <v>0.54777015681475372</v>
      </c>
      <c r="S284" s="301">
        <f t="shared" si="45"/>
        <v>0.16709097521691693</v>
      </c>
      <c r="T284" s="301">
        <f t="shared" si="45"/>
        <v>0.48787313432835822</v>
      </c>
      <c r="U284" s="301">
        <f t="shared" si="45"/>
        <v>0.65583173996175903</v>
      </c>
    </row>
    <row r="285" spans="1:21" s="300" customFormat="1" ht="14.25" thickBot="1">
      <c r="A285" s="171">
        <v>42976</v>
      </c>
      <c r="B285" s="172">
        <v>54355</v>
      </c>
      <c r="C285" s="172">
        <v>37258</v>
      </c>
      <c r="D285" s="172">
        <v>28385</v>
      </c>
      <c r="E285" s="172">
        <v>6520</v>
      </c>
      <c r="F285" s="172">
        <v>1570</v>
      </c>
      <c r="G285" s="280"/>
      <c r="H285" s="280"/>
      <c r="J285" s="171">
        <v>42976</v>
      </c>
      <c r="K285" s="172">
        <v>54355</v>
      </c>
      <c r="L285" s="172">
        <v>37258</v>
      </c>
      <c r="M285" s="172">
        <v>20382</v>
      </c>
      <c r="N285" s="172">
        <v>3280</v>
      </c>
      <c r="O285" s="172">
        <v>1445</v>
      </c>
      <c r="P285" s="172">
        <v>1002</v>
      </c>
      <c r="Q285" s="301">
        <f t="shared" si="45"/>
        <v>0.68545671971299793</v>
      </c>
      <c r="R285" s="301">
        <f t="shared" si="45"/>
        <v>0.54705029792259385</v>
      </c>
      <c r="S285" s="301">
        <f t="shared" si="45"/>
        <v>0.16092630752624865</v>
      </c>
      <c r="T285" s="301">
        <f t="shared" si="45"/>
        <v>0.44054878048780488</v>
      </c>
      <c r="U285" s="301">
        <f t="shared" si="45"/>
        <v>0.69342560553633215</v>
      </c>
    </row>
    <row r="286" spans="1:21" s="300" customFormat="1" ht="14.25" thickBot="1">
      <c r="A286" s="179">
        <v>42975</v>
      </c>
      <c r="B286" s="180">
        <v>50165</v>
      </c>
      <c r="C286" s="180">
        <v>34061</v>
      </c>
      <c r="D286" s="180">
        <v>25427</v>
      </c>
      <c r="E286" s="180">
        <v>5908</v>
      </c>
      <c r="F286" s="180">
        <v>1413</v>
      </c>
      <c r="G286" s="279"/>
      <c r="H286" s="279"/>
      <c r="J286" s="179">
        <v>42975</v>
      </c>
      <c r="K286" s="180">
        <v>50165</v>
      </c>
      <c r="L286" s="180">
        <v>34061</v>
      </c>
      <c r="M286" s="180">
        <v>17961</v>
      </c>
      <c r="N286" s="180">
        <v>2964</v>
      </c>
      <c r="O286" s="180">
        <v>1291</v>
      </c>
      <c r="P286" s="180">
        <v>897</v>
      </c>
      <c r="Q286" s="301">
        <f t="shared" si="45"/>
        <v>0.67897936808531845</v>
      </c>
      <c r="R286" s="301">
        <f t="shared" si="45"/>
        <v>0.52731863421508474</v>
      </c>
      <c r="S286" s="301">
        <f t="shared" si="45"/>
        <v>0.16502421914147319</v>
      </c>
      <c r="T286" s="301">
        <f t="shared" si="45"/>
        <v>0.43556005398110659</v>
      </c>
      <c r="U286" s="301">
        <f t="shared" si="45"/>
        <v>0.69481022463206821</v>
      </c>
    </row>
    <row r="287" spans="1:21" s="300" customFormat="1" ht="14.25" thickBot="1">
      <c r="A287" s="171">
        <v>42974</v>
      </c>
      <c r="B287" s="172">
        <v>56592</v>
      </c>
      <c r="C287" s="172">
        <v>38269</v>
      </c>
      <c r="D287" s="172">
        <v>28534</v>
      </c>
      <c r="E287" s="172">
        <v>6676</v>
      </c>
      <c r="F287" s="172">
        <v>1584</v>
      </c>
      <c r="G287" s="280"/>
      <c r="H287" s="280"/>
      <c r="J287" s="171">
        <v>42974</v>
      </c>
      <c r="K287" s="172">
        <v>56592</v>
      </c>
      <c r="L287" s="172">
        <v>38269</v>
      </c>
      <c r="M287" s="172">
        <v>19997</v>
      </c>
      <c r="N287" s="172">
        <v>3332</v>
      </c>
      <c r="O287" s="172">
        <v>1619</v>
      </c>
      <c r="P287" s="172">
        <v>1010</v>
      </c>
      <c r="Q287" s="301">
        <f t="shared" si="45"/>
        <v>0.67622632174158892</v>
      </c>
      <c r="R287" s="301">
        <f t="shared" si="45"/>
        <v>0.52253782434868956</v>
      </c>
      <c r="S287" s="301">
        <f t="shared" si="45"/>
        <v>0.16662499374906237</v>
      </c>
      <c r="T287" s="301">
        <f t="shared" si="45"/>
        <v>0.48589435774309725</v>
      </c>
      <c r="U287" s="301">
        <f t="shared" si="45"/>
        <v>0.62384187770228539</v>
      </c>
    </row>
    <row r="288" spans="1:21" s="300" customFormat="1" ht="14.25" thickBot="1">
      <c r="A288" s="179">
        <v>42973</v>
      </c>
      <c r="B288" s="180">
        <v>61468</v>
      </c>
      <c r="C288" s="180">
        <v>42720</v>
      </c>
      <c r="D288" s="180">
        <v>31648</v>
      </c>
      <c r="E288" s="180">
        <v>7602</v>
      </c>
      <c r="F288" s="180">
        <v>1910</v>
      </c>
      <c r="G288" s="279"/>
      <c r="H288" s="279"/>
      <c r="J288" s="179">
        <v>42973</v>
      </c>
      <c r="K288" s="180">
        <v>61468</v>
      </c>
      <c r="L288" s="180">
        <v>42720</v>
      </c>
      <c r="M288" s="180">
        <v>21439</v>
      </c>
      <c r="N288" s="180">
        <v>3516</v>
      </c>
      <c r="O288" s="180">
        <v>1845</v>
      </c>
      <c r="P288" s="180">
        <v>1175</v>
      </c>
      <c r="Q288" s="301">
        <f t="shared" si="45"/>
        <v>0.69499577015682956</v>
      </c>
      <c r="R288" s="301">
        <f t="shared" si="45"/>
        <v>0.50184925093632959</v>
      </c>
      <c r="S288" s="301">
        <f t="shared" si="45"/>
        <v>0.1640001865758664</v>
      </c>
      <c r="T288" s="301">
        <f t="shared" si="45"/>
        <v>0.52474402730375425</v>
      </c>
      <c r="U288" s="301">
        <f t="shared" si="45"/>
        <v>0.63685636856368566</v>
      </c>
    </row>
    <row r="289" spans="1:21" s="300" customFormat="1" ht="14.25" thickBot="1">
      <c r="A289" s="171">
        <v>42972</v>
      </c>
      <c r="B289" s="172">
        <v>66036</v>
      </c>
      <c r="C289" s="172">
        <v>45978</v>
      </c>
      <c r="D289" s="172">
        <v>34431</v>
      </c>
      <c r="E289" s="172">
        <v>8668</v>
      </c>
      <c r="F289" s="172">
        <v>2183</v>
      </c>
      <c r="G289" s="280"/>
      <c r="H289" s="280"/>
      <c r="J289" s="171">
        <v>42972</v>
      </c>
      <c r="K289" s="172">
        <v>66036</v>
      </c>
      <c r="L289" s="172">
        <v>45978</v>
      </c>
      <c r="M289" s="172">
        <v>23489</v>
      </c>
      <c r="N289" s="172">
        <v>4025</v>
      </c>
      <c r="O289" s="172">
        <v>2221</v>
      </c>
      <c r="P289" s="172">
        <v>1393</v>
      </c>
      <c r="Q289" s="301">
        <f t="shared" si="45"/>
        <v>0.69625658731600948</v>
      </c>
      <c r="R289" s="301">
        <f t="shared" si="45"/>
        <v>0.51087476619252681</v>
      </c>
      <c r="S289" s="301">
        <f t="shared" si="45"/>
        <v>0.1713568053131253</v>
      </c>
      <c r="T289" s="301">
        <f t="shared" si="45"/>
        <v>0.55180124223602489</v>
      </c>
      <c r="U289" s="301">
        <f t="shared" si="45"/>
        <v>0.62719495722647456</v>
      </c>
    </row>
    <row r="290" spans="1:21" s="300" customFormat="1" ht="14.25" thickBot="1">
      <c r="A290" s="179">
        <v>42971</v>
      </c>
      <c r="B290" s="180">
        <v>67208</v>
      </c>
      <c r="C290" s="180">
        <v>47497</v>
      </c>
      <c r="D290" s="180">
        <v>36290</v>
      </c>
      <c r="E290" s="180">
        <v>8983</v>
      </c>
      <c r="F290" s="180">
        <v>2285</v>
      </c>
      <c r="G290" s="279"/>
      <c r="H290" s="279"/>
      <c r="J290" s="179">
        <v>42971</v>
      </c>
      <c r="K290" s="180">
        <v>67208</v>
      </c>
      <c r="L290" s="180">
        <v>47497</v>
      </c>
      <c r="M290" s="180">
        <v>25394</v>
      </c>
      <c r="N290" s="180">
        <v>4370</v>
      </c>
      <c r="O290" s="180">
        <v>2279</v>
      </c>
      <c r="P290" s="180">
        <v>1553</v>
      </c>
      <c r="Q290" s="301">
        <f t="shared" si="45"/>
        <v>0.70671646232591356</v>
      </c>
      <c r="R290" s="301">
        <f t="shared" si="45"/>
        <v>0.53464429332378882</v>
      </c>
      <c r="S290" s="301">
        <f t="shared" si="45"/>
        <v>0.17208789477829409</v>
      </c>
      <c r="T290" s="301">
        <f t="shared" si="45"/>
        <v>0.5215102974828375</v>
      </c>
      <c r="U290" s="301">
        <f t="shared" si="45"/>
        <v>0.68143922773146115</v>
      </c>
    </row>
    <row r="291" spans="1:21" s="300" customFormat="1" ht="14.25" thickBot="1">
      <c r="A291" s="179">
        <v>42970</v>
      </c>
      <c r="B291" s="180">
        <v>69696</v>
      </c>
      <c r="C291" s="180">
        <v>48732</v>
      </c>
      <c r="D291" s="180">
        <v>37274</v>
      </c>
      <c r="E291" s="180">
        <v>9166</v>
      </c>
      <c r="F291" s="180">
        <v>2293</v>
      </c>
      <c r="G291" s="279"/>
      <c r="H291" s="279"/>
      <c r="J291" s="179">
        <v>42970</v>
      </c>
      <c r="K291" s="180">
        <v>69696</v>
      </c>
      <c r="L291" s="180">
        <v>48732</v>
      </c>
      <c r="M291" s="180">
        <v>26166</v>
      </c>
      <c r="N291" s="180">
        <v>4483</v>
      </c>
      <c r="O291" s="180">
        <v>2215</v>
      </c>
      <c r="P291" s="180">
        <v>1520</v>
      </c>
      <c r="Q291" s="301">
        <f t="shared" si="45"/>
        <v>0.69920798898071623</v>
      </c>
      <c r="R291" s="301">
        <f t="shared" si="45"/>
        <v>0.53693671509480423</v>
      </c>
      <c r="S291" s="301">
        <f t="shared" si="45"/>
        <v>0.17132920583963923</v>
      </c>
      <c r="T291" s="301">
        <f t="shared" si="45"/>
        <v>0.49408877983493199</v>
      </c>
      <c r="U291" s="301">
        <f t="shared" si="45"/>
        <v>0.68623024830699775</v>
      </c>
    </row>
    <row r="292" spans="1:21" s="300" customFormat="1" ht="14.25" thickBot="1">
      <c r="A292" s="171">
        <v>42969</v>
      </c>
      <c r="B292" s="172">
        <v>72633</v>
      </c>
      <c r="C292" s="172">
        <v>50748</v>
      </c>
      <c r="D292" s="172">
        <v>39094</v>
      </c>
      <c r="E292" s="172">
        <v>9246</v>
      </c>
      <c r="F292" s="172">
        <v>2291</v>
      </c>
      <c r="G292" s="280"/>
      <c r="H292" s="280"/>
      <c r="J292" s="171">
        <v>42969</v>
      </c>
      <c r="K292" s="172">
        <v>72633</v>
      </c>
      <c r="L292" s="172">
        <v>50748</v>
      </c>
      <c r="M292" s="172">
        <v>27452</v>
      </c>
      <c r="N292" s="172">
        <v>4483</v>
      </c>
      <c r="O292" s="172">
        <v>2142</v>
      </c>
      <c r="P292" s="172">
        <v>1487</v>
      </c>
      <c r="Q292" s="301">
        <f t="shared" si="45"/>
        <v>0.69869067779108673</v>
      </c>
      <c r="R292" s="301">
        <f t="shared" si="45"/>
        <v>0.54094742649956651</v>
      </c>
      <c r="S292" s="301">
        <f t="shared" si="45"/>
        <v>0.16330322016610813</v>
      </c>
      <c r="T292" s="301">
        <f t="shared" si="45"/>
        <v>0.47780504126700868</v>
      </c>
      <c r="U292" s="301">
        <f t="shared" si="45"/>
        <v>0.69421101774042948</v>
      </c>
    </row>
    <row r="293" spans="1:21" s="300" customFormat="1" ht="14.25" thickBot="1">
      <c r="A293" s="179">
        <v>42968</v>
      </c>
      <c r="B293" s="180">
        <v>73486</v>
      </c>
      <c r="C293" s="180">
        <v>51405</v>
      </c>
      <c r="D293" s="180">
        <v>39610</v>
      </c>
      <c r="E293" s="180">
        <v>9299</v>
      </c>
      <c r="F293" s="180">
        <v>2233</v>
      </c>
      <c r="G293" s="279"/>
      <c r="H293" s="279"/>
      <c r="J293" s="179">
        <v>42968</v>
      </c>
      <c r="K293" s="180">
        <v>73486</v>
      </c>
      <c r="L293" s="180">
        <v>51405</v>
      </c>
      <c r="M293" s="180">
        <v>27973</v>
      </c>
      <c r="N293" s="180">
        <v>4652</v>
      </c>
      <c r="O293" s="180">
        <v>2096</v>
      </c>
      <c r="P293" s="180">
        <v>1463</v>
      </c>
      <c r="Q293" s="301">
        <f t="shared" si="45"/>
        <v>0.69952099719674499</v>
      </c>
      <c r="R293" s="301">
        <f t="shared" si="45"/>
        <v>0.54416885516973057</v>
      </c>
      <c r="S293" s="301">
        <f t="shared" si="45"/>
        <v>0.16630322096307154</v>
      </c>
      <c r="T293" s="301">
        <f t="shared" si="45"/>
        <v>0.45055889939810834</v>
      </c>
      <c r="U293" s="301">
        <f t="shared" si="45"/>
        <v>0.6979961832061069</v>
      </c>
    </row>
    <row r="294" spans="1:21" s="300" customFormat="1" ht="14.25" thickBot="1">
      <c r="A294" s="179">
        <v>42967</v>
      </c>
      <c r="B294" s="180">
        <v>73290</v>
      </c>
      <c r="C294" s="180">
        <v>51137</v>
      </c>
      <c r="D294" s="180">
        <v>38813</v>
      </c>
      <c r="E294" s="180">
        <v>9159</v>
      </c>
      <c r="F294" s="180">
        <v>2267</v>
      </c>
      <c r="G294" s="279"/>
      <c r="H294" s="279"/>
      <c r="J294" s="179">
        <v>42967</v>
      </c>
      <c r="K294" s="180">
        <v>73290</v>
      </c>
      <c r="L294" s="180">
        <v>51137</v>
      </c>
      <c r="M294" s="180">
        <v>27416</v>
      </c>
      <c r="N294" s="180">
        <v>4456</v>
      </c>
      <c r="O294" s="180">
        <v>2214</v>
      </c>
      <c r="P294" s="180">
        <v>1503</v>
      </c>
      <c r="Q294" s="301">
        <f t="shared" si="45"/>
        <v>0.69773502524218856</v>
      </c>
      <c r="R294" s="301">
        <f t="shared" si="45"/>
        <v>0.53612843929053322</v>
      </c>
      <c r="S294" s="301">
        <f t="shared" si="45"/>
        <v>0.16253282754595857</v>
      </c>
      <c r="T294" s="301">
        <f t="shared" si="45"/>
        <v>0.49685816876122085</v>
      </c>
      <c r="U294" s="301">
        <f t="shared" si="45"/>
        <v>0.67886178861788615</v>
      </c>
    </row>
    <row r="295" spans="1:21" s="300" customFormat="1" ht="14.25" thickBot="1">
      <c r="A295" s="179">
        <v>42966</v>
      </c>
      <c r="B295" s="180">
        <v>83549</v>
      </c>
      <c r="C295" s="180">
        <v>59410</v>
      </c>
      <c r="D295" s="180">
        <v>42960</v>
      </c>
      <c r="E295" s="180">
        <v>10869</v>
      </c>
      <c r="F295" s="180">
        <v>2821</v>
      </c>
      <c r="G295" s="279"/>
      <c r="H295" s="279"/>
      <c r="J295" s="179">
        <v>42966</v>
      </c>
      <c r="K295" s="180">
        <v>83549</v>
      </c>
      <c r="L295" s="180">
        <v>59410</v>
      </c>
      <c r="M295" s="180">
        <v>29538</v>
      </c>
      <c r="N295" s="180">
        <v>5286</v>
      </c>
      <c r="O295" s="180">
        <v>2772</v>
      </c>
      <c r="P295" s="180">
        <v>1932</v>
      </c>
      <c r="Q295" s="301">
        <f t="shared" si="45"/>
        <v>0.71107972566996613</v>
      </c>
      <c r="R295" s="301">
        <f t="shared" si="45"/>
        <v>0.49718902541659654</v>
      </c>
      <c r="S295" s="301">
        <f t="shared" si="45"/>
        <v>0.17895592118626855</v>
      </c>
      <c r="T295" s="301">
        <f t="shared" si="45"/>
        <v>0.52440408626560731</v>
      </c>
      <c r="U295" s="301">
        <f t="shared" si="45"/>
        <v>0.69696969696969702</v>
      </c>
    </row>
    <row r="296" spans="1:21" s="300" customFormat="1" ht="14.25" thickBot="1">
      <c r="A296" s="171">
        <v>42965</v>
      </c>
      <c r="B296" s="172">
        <v>85823</v>
      </c>
      <c r="C296" s="172">
        <v>61639</v>
      </c>
      <c r="D296" s="172">
        <v>44644</v>
      </c>
      <c r="E296" s="172">
        <v>10901</v>
      </c>
      <c r="F296" s="172">
        <v>2764</v>
      </c>
      <c r="G296" s="280"/>
      <c r="H296" s="280"/>
      <c r="J296" s="171">
        <v>42965</v>
      </c>
      <c r="K296" s="172">
        <v>85823</v>
      </c>
      <c r="L296" s="172">
        <v>61639</v>
      </c>
      <c r="M296" s="172">
        <v>31913</v>
      </c>
      <c r="N296" s="172">
        <v>5568</v>
      </c>
      <c r="O296" s="172">
        <v>2877</v>
      </c>
      <c r="P296" s="172">
        <v>1974</v>
      </c>
      <c r="Q296" s="301">
        <f t="shared" si="45"/>
        <v>0.71821073604977692</v>
      </c>
      <c r="R296" s="301">
        <f t="shared" si="45"/>
        <v>0.51774039163516605</v>
      </c>
      <c r="S296" s="301">
        <f t="shared" si="45"/>
        <v>0.17447435214489393</v>
      </c>
      <c r="T296" s="301">
        <f t="shared" si="45"/>
        <v>0.51670258620689657</v>
      </c>
      <c r="U296" s="301">
        <f t="shared" si="45"/>
        <v>0.68613138686131392</v>
      </c>
    </row>
    <row r="297" spans="1:21" s="300" customFormat="1" ht="14.25" thickBot="1">
      <c r="A297" s="179">
        <v>42964</v>
      </c>
      <c r="B297" s="180">
        <v>86612</v>
      </c>
      <c r="C297" s="180">
        <v>62713</v>
      </c>
      <c r="D297" s="180">
        <v>45841</v>
      </c>
      <c r="E297" s="180">
        <v>11085</v>
      </c>
      <c r="F297" s="180">
        <v>2921</v>
      </c>
      <c r="G297" s="279"/>
      <c r="H297" s="279"/>
      <c r="J297" s="179">
        <v>42964</v>
      </c>
      <c r="K297" s="180">
        <v>86612</v>
      </c>
      <c r="L297" s="180">
        <v>62713</v>
      </c>
      <c r="M297" s="180">
        <v>33697</v>
      </c>
      <c r="N297" s="180">
        <v>5981</v>
      </c>
      <c r="O297" s="180">
        <v>2997</v>
      </c>
      <c r="P297" s="180">
        <v>2089</v>
      </c>
      <c r="Q297" s="301">
        <f t="shared" si="45"/>
        <v>0.72406825843993905</v>
      </c>
      <c r="R297" s="301">
        <f t="shared" si="45"/>
        <v>0.53732081067721205</v>
      </c>
      <c r="S297" s="301">
        <f t="shared" si="45"/>
        <v>0.17749354541947354</v>
      </c>
      <c r="T297" s="301">
        <f t="shared" si="45"/>
        <v>0.50108677478682495</v>
      </c>
      <c r="U297" s="301">
        <f t="shared" si="45"/>
        <v>0.69703036369703031</v>
      </c>
    </row>
    <row r="298" spans="1:21" s="308" customFormat="1" ht="17.25" thickBot="1">
      <c r="A298" s="171">
        <v>42963</v>
      </c>
      <c r="B298" s="172">
        <v>87088</v>
      </c>
      <c r="C298" s="172">
        <v>63504</v>
      </c>
      <c r="D298" s="172">
        <v>46892</v>
      </c>
      <c r="E298" s="172">
        <v>11339</v>
      </c>
      <c r="F298" s="172">
        <v>3154</v>
      </c>
      <c r="G298" s="280"/>
      <c r="H298" s="280"/>
      <c r="I298" s="300"/>
      <c r="J298" s="171">
        <v>42963</v>
      </c>
      <c r="K298" s="172">
        <v>87088</v>
      </c>
      <c r="L298" s="172">
        <v>63504</v>
      </c>
      <c r="M298" s="172">
        <v>34528</v>
      </c>
      <c r="N298" s="172">
        <v>6119</v>
      </c>
      <c r="O298" s="172">
        <v>3114</v>
      </c>
      <c r="P298" s="172">
        <v>2107</v>
      </c>
      <c r="Q298" s="307">
        <f t="shared" si="45"/>
        <v>0.72919345948925229</v>
      </c>
      <c r="R298" s="307">
        <f t="shared" si="45"/>
        <v>0.54371378180901986</v>
      </c>
      <c r="S298" s="307">
        <f t="shared" si="45"/>
        <v>0.17721848934198331</v>
      </c>
      <c r="T298" s="307">
        <f t="shared" si="45"/>
        <v>0.50890668409870898</v>
      </c>
      <c r="U298" s="307">
        <f t="shared" si="45"/>
        <v>0.67662170841361591</v>
      </c>
    </row>
    <row r="299" spans="1:21" s="308" customFormat="1" ht="17.25" thickBot="1">
      <c r="A299" s="143">
        <v>42962</v>
      </c>
      <c r="B299" s="188">
        <v>88390</v>
      </c>
      <c r="C299" s="188">
        <v>64339</v>
      </c>
      <c r="D299" s="188">
        <v>47555</v>
      </c>
      <c r="E299" s="188">
        <v>11401</v>
      </c>
      <c r="F299" s="188">
        <v>3249</v>
      </c>
      <c r="G299" s="281"/>
      <c r="H299" s="281"/>
      <c r="I299" s="300"/>
      <c r="J299" s="143">
        <v>42962</v>
      </c>
      <c r="K299" s="188">
        <v>88390</v>
      </c>
      <c r="L299" s="188">
        <v>64339</v>
      </c>
      <c r="M299" s="188">
        <v>35029</v>
      </c>
      <c r="N299" s="188">
        <v>6216</v>
      </c>
      <c r="O299" s="188">
        <v>3188</v>
      </c>
      <c r="P299" s="188">
        <v>2169</v>
      </c>
      <c r="Q299" s="307">
        <f t="shared" si="45"/>
        <v>0.72789908360674282</v>
      </c>
      <c r="R299" s="307">
        <f t="shared" si="45"/>
        <v>0.54444427174808441</v>
      </c>
      <c r="S299" s="307">
        <f t="shared" si="45"/>
        <v>0.17745296754118017</v>
      </c>
      <c r="T299" s="307">
        <f t="shared" si="45"/>
        <v>0.51287001287001288</v>
      </c>
      <c r="U299" s="307">
        <f t="shared" si="45"/>
        <v>0.68036386449184438</v>
      </c>
    </row>
    <row r="300" spans="1:21" s="308" customFormat="1" ht="17.25" thickBot="1">
      <c r="A300" s="143">
        <v>42961</v>
      </c>
      <c r="B300" s="188">
        <v>88657</v>
      </c>
      <c r="C300" s="188">
        <v>64455</v>
      </c>
      <c r="D300" s="188">
        <v>48467</v>
      </c>
      <c r="E300" s="188">
        <v>11487</v>
      </c>
      <c r="F300" s="188">
        <v>2202</v>
      </c>
      <c r="G300" s="281"/>
      <c r="H300" s="281"/>
      <c r="I300" s="300"/>
      <c r="J300" s="143">
        <v>42961</v>
      </c>
      <c r="K300" s="188">
        <v>88657</v>
      </c>
      <c r="L300" s="188">
        <v>64455</v>
      </c>
      <c r="M300" s="188">
        <v>35775</v>
      </c>
      <c r="N300" s="188">
        <v>6305</v>
      </c>
      <c r="O300" s="188">
        <v>3465</v>
      </c>
      <c r="P300" s="188">
        <v>2202</v>
      </c>
      <c r="Q300" s="307">
        <f t="shared" si="45"/>
        <v>0.7270153512976979</v>
      </c>
      <c r="R300" s="307">
        <f t="shared" si="45"/>
        <v>0.5550383988829416</v>
      </c>
      <c r="S300" s="307">
        <f t="shared" si="45"/>
        <v>0.17624039133473096</v>
      </c>
      <c r="T300" s="307">
        <f t="shared" si="45"/>
        <v>0.54956383822363208</v>
      </c>
      <c r="U300" s="307">
        <f t="shared" si="45"/>
        <v>0.63549783549783545</v>
      </c>
    </row>
    <row r="301" spans="1:21" s="308" customFormat="1" ht="17.25" thickBot="1">
      <c r="A301" s="171">
        <v>42960</v>
      </c>
      <c r="B301" s="172">
        <v>85682</v>
      </c>
      <c r="C301" s="172">
        <v>62647</v>
      </c>
      <c r="D301" s="172">
        <v>47049</v>
      </c>
      <c r="E301" s="172">
        <v>11076</v>
      </c>
      <c r="F301" s="172">
        <v>3001</v>
      </c>
      <c r="G301" s="280"/>
      <c r="H301" s="280"/>
      <c r="I301" s="300"/>
      <c r="J301" s="171">
        <v>42960</v>
      </c>
      <c r="K301" s="172">
        <v>85682</v>
      </c>
      <c r="L301" s="172">
        <v>62647</v>
      </c>
      <c r="M301" s="172">
        <v>34420</v>
      </c>
      <c r="N301" s="172">
        <v>5895</v>
      </c>
      <c r="O301" s="172">
        <v>3300</v>
      </c>
      <c r="P301" s="172">
        <v>1961</v>
      </c>
      <c r="Q301" s="307">
        <f t="shared" si="45"/>
        <v>0.73115706916271794</v>
      </c>
      <c r="R301" s="307">
        <f t="shared" si="45"/>
        <v>0.54942774594154553</v>
      </c>
      <c r="S301" s="307">
        <f t="shared" si="45"/>
        <v>0.17126670540383498</v>
      </c>
      <c r="T301" s="307">
        <f t="shared" si="45"/>
        <v>0.55979643765903309</v>
      </c>
      <c r="U301" s="307">
        <f t="shared" si="45"/>
        <v>0.59424242424242424</v>
      </c>
    </row>
    <row r="302" spans="1:21" s="308" customFormat="1" ht="17.25" thickBot="1">
      <c r="A302" s="179">
        <v>42959</v>
      </c>
      <c r="B302" s="180">
        <v>94665</v>
      </c>
      <c r="C302" s="180">
        <v>70228</v>
      </c>
      <c r="D302" s="180">
        <v>50654</v>
      </c>
      <c r="E302" s="180">
        <v>12669</v>
      </c>
      <c r="F302" s="180">
        <v>3753</v>
      </c>
      <c r="G302" s="279"/>
      <c r="H302" s="279"/>
      <c r="I302" s="300"/>
      <c r="J302" s="179">
        <v>42959</v>
      </c>
      <c r="K302" s="180">
        <v>94665</v>
      </c>
      <c r="L302" s="180">
        <v>70228</v>
      </c>
      <c r="M302" s="180">
        <v>36240</v>
      </c>
      <c r="N302" s="180">
        <v>6748</v>
      </c>
      <c r="O302" s="180">
        <v>4167</v>
      </c>
      <c r="P302" s="180">
        <v>2488</v>
      </c>
      <c r="Q302" s="307">
        <f t="shared" si="45"/>
        <v>0.74185813130512857</v>
      </c>
      <c r="R302" s="307">
        <f t="shared" si="45"/>
        <v>0.51603349091530448</v>
      </c>
      <c r="S302" s="307">
        <f t="shared" si="45"/>
        <v>0.18620309050772627</v>
      </c>
      <c r="T302" s="307">
        <f t="shared" si="45"/>
        <v>0.61751630112625966</v>
      </c>
      <c r="U302" s="307">
        <f t="shared" si="45"/>
        <v>0.59707223422126232</v>
      </c>
    </row>
    <row r="303" spans="1:21" s="308" customFormat="1" ht="17.25" thickBot="1">
      <c r="A303" s="171">
        <v>42958</v>
      </c>
      <c r="B303" s="172">
        <v>96809</v>
      </c>
      <c r="C303" s="172">
        <v>72027</v>
      </c>
      <c r="D303" s="172">
        <v>53144</v>
      </c>
      <c r="E303" s="172">
        <v>13099</v>
      </c>
      <c r="F303" s="172">
        <v>3805</v>
      </c>
      <c r="G303" s="280"/>
      <c r="H303" s="280"/>
      <c r="I303" s="300"/>
      <c r="J303" s="171">
        <v>42958</v>
      </c>
      <c r="K303" s="172">
        <v>96809</v>
      </c>
      <c r="L303" s="172">
        <v>72027</v>
      </c>
      <c r="M303" s="172">
        <v>39112</v>
      </c>
      <c r="N303" s="172">
        <v>7214</v>
      </c>
      <c r="O303" s="172">
        <v>4353</v>
      </c>
      <c r="P303" s="172">
        <v>2556</v>
      </c>
      <c r="Q303" s="307">
        <f t="shared" si="45"/>
        <v>0.74401140389839793</v>
      </c>
      <c r="R303" s="307">
        <f t="shared" si="45"/>
        <v>0.54301859025087817</v>
      </c>
      <c r="S303" s="307">
        <f t="shared" si="45"/>
        <v>0.18444467171200654</v>
      </c>
      <c r="T303" s="307">
        <f t="shared" si="45"/>
        <v>0.60341003604103138</v>
      </c>
      <c r="U303" s="307">
        <f t="shared" si="45"/>
        <v>0.58718125430737422</v>
      </c>
    </row>
    <row r="304" spans="1:21" s="308" customFormat="1" ht="17.25" thickBot="1">
      <c r="A304" s="179">
        <v>42957</v>
      </c>
      <c r="B304" s="180">
        <v>96981</v>
      </c>
      <c r="C304" s="180">
        <v>72786</v>
      </c>
      <c r="D304" s="180">
        <v>55423</v>
      </c>
      <c r="E304" s="180">
        <v>13530</v>
      </c>
      <c r="F304" s="180">
        <v>3729</v>
      </c>
      <c r="G304" s="279"/>
      <c r="H304" s="279"/>
      <c r="J304" s="179">
        <v>42957</v>
      </c>
      <c r="K304" s="180">
        <v>96981</v>
      </c>
      <c r="L304" s="180">
        <v>72786</v>
      </c>
      <c r="M304" s="180">
        <v>41424</v>
      </c>
      <c r="N304" s="180">
        <v>7589</v>
      </c>
      <c r="O304" s="180">
        <v>4113</v>
      </c>
      <c r="P304" s="180">
        <v>2510</v>
      </c>
      <c r="Q304" s="307">
        <f t="shared" si="45"/>
        <v>0.7505181427289882</v>
      </c>
      <c r="R304" s="307">
        <f t="shared" si="45"/>
        <v>0.56912043524853684</v>
      </c>
      <c r="S304" s="307">
        <f t="shared" si="45"/>
        <v>0.18320297412128234</v>
      </c>
      <c r="T304" s="307">
        <f t="shared" si="45"/>
        <v>0.54196863881934376</v>
      </c>
      <c r="U304" s="307">
        <f t="shared" si="45"/>
        <v>0.61026015074155116</v>
      </c>
    </row>
    <row r="305" spans="1:21" s="308" customFormat="1" ht="17.25" thickBot="1">
      <c r="A305" s="171">
        <v>42956</v>
      </c>
      <c r="B305" s="172">
        <v>96944</v>
      </c>
      <c r="C305" s="172">
        <v>72509</v>
      </c>
      <c r="D305" s="172">
        <v>55514</v>
      </c>
      <c r="E305" s="172">
        <v>13141</v>
      </c>
      <c r="F305" s="172">
        <v>3582</v>
      </c>
      <c r="G305" s="280"/>
      <c r="H305" s="280"/>
      <c r="I305" s="300"/>
      <c r="J305" s="171">
        <v>42956</v>
      </c>
      <c r="K305" s="172">
        <v>96944</v>
      </c>
      <c r="L305" s="172">
        <v>72509</v>
      </c>
      <c r="M305" s="172">
        <v>41386</v>
      </c>
      <c r="N305" s="172">
        <v>7471</v>
      </c>
      <c r="O305" s="172">
        <v>3857</v>
      </c>
      <c r="P305" s="172">
        <v>2510</v>
      </c>
      <c r="Q305" s="307">
        <f t="shared" si="45"/>
        <v>0.74794726852615945</v>
      </c>
      <c r="R305" s="307">
        <f t="shared" si="45"/>
        <v>0.57077052503827108</v>
      </c>
      <c r="S305" s="307">
        <f t="shared" si="45"/>
        <v>0.18051998260281255</v>
      </c>
      <c r="T305" s="307">
        <f t="shared" si="45"/>
        <v>0.51626288314817292</v>
      </c>
      <c r="U305" s="307">
        <f t="shared" si="45"/>
        <v>0.65076484314233862</v>
      </c>
    </row>
    <row r="306" spans="1:21" s="308" customFormat="1" ht="17.25" hidden="1" thickBot="1">
      <c r="A306" s="179">
        <v>42955</v>
      </c>
      <c r="B306" s="180">
        <v>51051</v>
      </c>
      <c r="C306" s="180">
        <v>37746</v>
      </c>
      <c r="D306" s="180">
        <v>29121</v>
      </c>
      <c r="E306" s="180">
        <v>6064</v>
      </c>
      <c r="F306" s="180">
        <v>3105</v>
      </c>
      <c r="G306" s="279"/>
      <c r="H306" s="279"/>
      <c r="J306" s="179">
        <v>42955</v>
      </c>
      <c r="K306" s="180">
        <v>51051</v>
      </c>
      <c r="L306" s="180">
        <v>37746</v>
      </c>
      <c r="M306" s="180">
        <v>21916</v>
      </c>
      <c r="N306" s="180">
        <v>3986</v>
      </c>
      <c r="O306" s="180">
        <v>3880</v>
      </c>
      <c r="P306" s="180">
        <v>2583</v>
      </c>
      <c r="Q306" s="307">
        <f t="shared" si="45"/>
        <v>0.73937826879003354</v>
      </c>
      <c r="R306" s="307">
        <f t="shared" si="45"/>
        <v>0.58061781380808564</v>
      </c>
      <c r="S306" s="307">
        <f t="shared" si="45"/>
        <v>0.18187625479102026</v>
      </c>
      <c r="T306" s="307">
        <f t="shared" si="45"/>
        <v>0.97340692423482189</v>
      </c>
      <c r="U306" s="307">
        <f t="shared" si="45"/>
        <v>0.66572164948453605</v>
      </c>
    </row>
    <row r="307" spans="1:21" s="308" customFormat="1" ht="17.25" thickBot="1">
      <c r="A307" s="175">
        <v>42954</v>
      </c>
      <c r="B307" s="176">
        <v>98144</v>
      </c>
      <c r="C307" s="176">
        <v>73716</v>
      </c>
      <c r="D307" s="176">
        <v>58610</v>
      </c>
      <c r="E307" s="176">
        <v>13319</v>
      </c>
      <c r="F307" s="176">
        <v>3554</v>
      </c>
      <c r="G307" s="280"/>
      <c r="H307" s="280"/>
      <c r="J307" s="175">
        <v>42954</v>
      </c>
      <c r="K307" s="176">
        <v>98144</v>
      </c>
      <c r="L307" s="176">
        <v>73716</v>
      </c>
      <c r="M307" s="176">
        <v>42057</v>
      </c>
      <c r="N307" s="176">
        <v>7385</v>
      </c>
      <c r="O307" s="176">
        <v>3756</v>
      </c>
      <c r="P307" s="172">
        <v>2415</v>
      </c>
      <c r="Q307" s="307">
        <f t="shared" si="45"/>
        <v>0.75110042386697096</v>
      </c>
      <c r="R307" s="307">
        <f t="shared" si="45"/>
        <v>0.57052742959466063</v>
      </c>
      <c r="S307" s="307">
        <f t="shared" si="45"/>
        <v>0.17559502579832131</v>
      </c>
      <c r="T307" s="307">
        <f t="shared" si="45"/>
        <v>0.50859851049424509</v>
      </c>
      <c r="U307" s="307">
        <f t="shared" si="45"/>
        <v>0.64297124600638977</v>
      </c>
    </row>
    <row r="308" spans="1:21" s="308" customFormat="1" ht="17.25" thickBot="1">
      <c r="A308" s="179">
        <v>42953</v>
      </c>
      <c r="B308" s="180">
        <v>94709</v>
      </c>
      <c r="C308" s="180">
        <v>71032</v>
      </c>
      <c r="D308" s="180">
        <v>56995</v>
      </c>
      <c r="E308" s="180">
        <v>12893</v>
      </c>
      <c r="F308" s="180">
        <v>3548</v>
      </c>
      <c r="G308" s="279"/>
      <c r="H308" s="279"/>
      <c r="J308" s="130">
        <v>42953</v>
      </c>
      <c r="K308" s="131">
        <v>94709</v>
      </c>
      <c r="L308" s="131">
        <v>71032</v>
      </c>
      <c r="M308" s="131">
        <v>39769</v>
      </c>
      <c r="N308" s="131">
        <v>6901</v>
      </c>
      <c r="O308" s="131">
        <v>3776</v>
      </c>
      <c r="P308" s="131">
        <v>2433</v>
      </c>
      <c r="Q308" s="307">
        <f t="shared" si="45"/>
        <v>0.75000263966465697</v>
      </c>
      <c r="R308" s="307">
        <f t="shared" si="45"/>
        <v>0.55987442279535982</v>
      </c>
      <c r="S308" s="307">
        <f t="shared" si="45"/>
        <v>0.17352711911287685</v>
      </c>
      <c r="T308" s="307">
        <f t="shared" si="45"/>
        <v>0.54716707723518332</v>
      </c>
      <c r="U308" s="307">
        <f t="shared" si="45"/>
        <v>0.64433262711864403</v>
      </c>
    </row>
    <row r="309" spans="1:21" s="308" customFormat="1" ht="17.25" thickBot="1">
      <c r="A309" s="175">
        <v>42952</v>
      </c>
      <c r="B309" s="176">
        <v>107511</v>
      </c>
      <c r="C309" s="176">
        <v>82416</v>
      </c>
      <c r="D309" s="176">
        <v>64645</v>
      </c>
      <c r="E309" s="176">
        <v>15676</v>
      </c>
      <c r="F309" s="176">
        <v>3826</v>
      </c>
      <c r="G309" s="280"/>
      <c r="H309" s="280"/>
      <c r="J309" s="130">
        <v>42952</v>
      </c>
      <c r="K309" s="131">
        <v>107511</v>
      </c>
      <c r="L309" s="131">
        <v>82416</v>
      </c>
      <c r="M309" s="131">
        <v>44587</v>
      </c>
      <c r="N309" s="131">
        <v>7948</v>
      </c>
      <c r="O309" s="131">
        <v>4148</v>
      </c>
      <c r="P309" s="131">
        <v>2662</v>
      </c>
      <c r="Q309" s="307">
        <f t="shared" si="45"/>
        <v>0.76658202416496912</v>
      </c>
      <c r="R309" s="307">
        <f t="shared" si="45"/>
        <v>0.54099932052028732</v>
      </c>
      <c r="S309" s="307">
        <f t="shared" si="45"/>
        <v>0.17825823670576627</v>
      </c>
      <c r="T309" s="307">
        <f t="shared" si="45"/>
        <v>0.5218922999496729</v>
      </c>
      <c r="U309" s="307">
        <f t="shared" si="45"/>
        <v>0.64175506268081006</v>
      </c>
    </row>
    <row r="310" spans="1:21" s="308" customFormat="1" ht="17.25" thickBot="1">
      <c r="A310" s="179">
        <v>42951</v>
      </c>
      <c r="B310" s="180">
        <v>88732</v>
      </c>
      <c r="C310" s="180">
        <v>65860</v>
      </c>
      <c r="D310" s="180">
        <v>51948</v>
      </c>
      <c r="E310" s="180">
        <v>11931</v>
      </c>
      <c r="F310" s="180">
        <v>3401</v>
      </c>
      <c r="G310" s="279"/>
      <c r="H310" s="279"/>
      <c r="J310" s="130">
        <v>42951</v>
      </c>
      <c r="K310" s="131">
        <v>88732</v>
      </c>
      <c r="L310" s="131">
        <v>65860</v>
      </c>
      <c r="M310" s="131">
        <v>34764</v>
      </c>
      <c r="N310" s="131">
        <v>6264</v>
      </c>
      <c r="O310" s="131">
        <v>4018</v>
      </c>
      <c r="P310" s="131">
        <v>2565</v>
      </c>
      <c r="Q310" s="307">
        <f t="shared" si="45"/>
        <v>0.74223504485416758</v>
      </c>
      <c r="R310" s="307">
        <f t="shared" si="45"/>
        <v>0.52784694807166721</v>
      </c>
      <c r="S310" s="307">
        <f t="shared" si="45"/>
        <v>0.18018639972385225</v>
      </c>
      <c r="T310" s="307">
        <f t="shared" si="45"/>
        <v>0.64144316730523632</v>
      </c>
      <c r="U310" s="307">
        <f t="shared" si="45"/>
        <v>0.63837730214036836</v>
      </c>
    </row>
    <row r="311" spans="1:21" s="308" customFormat="1" ht="17.25" thickBot="1">
      <c r="A311" s="175">
        <v>42950</v>
      </c>
      <c r="B311" s="176">
        <v>101285</v>
      </c>
      <c r="C311" s="176">
        <v>76655</v>
      </c>
      <c r="D311" s="176">
        <v>60666</v>
      </c>
      <c r="E311" s="176">
        <v>14022</v>
      </c>
      <c r="F311" s="176">
        <v>3812</v>
      </c>
      <c r="G311" s="280"/>
      <c r="H311" s="280"/>
      <c r="J311" s="130">
        <v>42950</v>
      </c>
      <c r="K311" s="131">
        <v>101285</v>
      </c>
      <c r="L311" s="131">
        <v>76655</v>
      </c>
      <c r="M311" s="131">
        <v>42789</v>
      </c>
      <c r="N311" s="131">
        <v>7713</v>
      </c>
      <c r="O311" s="131">
        <v>4185</v>
      </c>
      <c r="P311" s="131">
        <v>2648</v>
      </c>
      <c r="Q311" s="307">
        <f t="shared" ref="Q311" si="47">L311/K311</f>
        <v>0.75682480130325325</v>
      </c>
      <c r="R311" s="307">
        <f t="shared" ref="R311" si="48">M311/L311</f>
        <v>0.55820233513795581</v>
      </c>
      <c r="S311" s="307">
        <f t="shared" ref="S311" si="49">N311/M311</f>
        <v>0.18025660800673071</v>
      </c>
      <c r="T311" s="307">
        <f t="shared" ref="T311" si="50">O311/N311</f>
        <v>0.54259043173862309</v>
      </c>
      <c r="U311" s="307">
        <f t="shared" ref="U311" si="51">P311/O311</f>
        <v>0.63273596176821978</v>
      </c>
    </row>
    <row r="312" spans="1:21" s="308" customFormat="1" ht="17.25" thickBot="1">
      <c r="A312" s="179">
        <v>42949</v>
      </c>
      <c r="B312" s="180">
        <v>98401</v>
      </c>
      <c r="C312" s="180">
        <v>74279</v>
      </c>
      <c r="D312" s="180">
        <v>59591</v>
      </c>
      <c r="E312" s="180">
        <v>13469</v>
      </c>
      <c r="F312" s="180">
        <v>3585</v>
      </c>
      <c r="G312" s="279"/>
      <c r="H312" s="279"/>
      <c r="J312" s="130">
        <v>42949</v>
      </c>
      <c r="K312" s="131">
        <v>98401</v>
      </c>
      <c r="L312" s="131">
        <v>74279</v>
      </c>
      <c r="M312" s="131">
        <v>42114</v>
      </c>
      <c r="N312" s="131">
        <v>7505</v>
      </c>
      <c r="O312" s="131">
        <v>4200</v>
      </c>
      <c r="P312" s="131">
        <v>2438</v>
      </c>
      <c r="Q312" s="307">
        <f t="shared" ref="Q312" si="52">L312/K312</f>
        <v>0.75486021483521504</v>
      </c>
      <c r="R312" s="307">
        <f t="shared" ref="R312" si="53">M312/L312</f>
        <v>0.5669704761776545</v>
      </c>
      <c r="S312" s="307">
        <f t="shared" ref="S312" si="54">N312/M312</f>
        <v>0.17820677209479033</v>
      </c>
      <c r="T312" s="307">
        <f t="shared" ref="T312" si="55">O312/N312</f>
        <v>0.55962691538974019</v>
      </c>
      <c r="U312" s="307">
        <f t="shared" ref="U312" si="56">P312/O312</f>
        <v>0.58047619047619048</v>
      </c>
    </row>
    <row r="313" spans="1:21" s="308" customFormat="1" ht="17.25" thickBot="1">
      <c r="A313" s="175">
        <v>42948</v>
      </c>
      <c r="B313" s="176">
        <v>94196</v>
      </c>
      <c r="C313" s="176">
        <v>70583</v>
      </c>
      <c r="D313" s="176">
        <v>56591</v>
      </c>
      <c r="E313" s="176">
        <v>12511</v>
      </c>
      <c r="F313" s="176">
        <v>3318</v>
      </c>
      <c r="G313" s="280"/>
      <c r="H313" s="280"/>
      <c r="J313" s="130">
        <v>42948</v>
      </c>
      <c r="K313" s="131">
        <v>94196</v>
      </c>
      <c r="L313" s="131">
        <v>70583</v>
      </c>
      <c r="M313" s="131">
        <v>39786</v>
      </c>
      <c r="N313" s="131">
        <v>7075</v>
      </c>
      <c r="O313" s="131">
        <v>3853</v>
      </c>
      <c r="P313" s="131">
        <v>2287</v>
      </c>
      <c r="Q313" s="307">
        <f t="shared" ref="Q313" si="57">L313/K313</f>
        <v>0.74932056562911376</v>
      </c>
      <c r="R313" s="307">
        <f t="shared" ref="R313" si="58">M313/L313</f>
        <v>0.56367680602978054</v>
      </c>
      <c r="S313" s="307">
        <f t="shared" ref="S313" si="59">N313/M313</f>
        <v>0.17782637108530638</v>
      </c>
      <c r="T313" s="307">
        <f t="shared" ref="T313" si="60">O313/N313</f>
        <v>0.54459363957597173</v>
      </c>
      <c r="U313" s="307">
        <f t="shared" ref="U313" si="61">P313/O313</f>
        <v>0.5935634570464573</v>
      </c>
    </row>
    <row r="314" spans="1:21" ht="17.25" thickBot="1">
      <c r="A314" s="115">
        <v>42947</v>
      </c>
      <c r="B314" s="116">
        <v>92243</v>
      </c>
      <c r="C314" s="116">
        <v>68410</v>
      </c>
      <c r="D314" s="116">
        <v>54712</v>
      </c>
      <c r="E314" s="116">
        <v>11418</v>
      </c>
      <c r="F314" s="116">
        <v>3045</v>
      </c>
      <c r="G314" s="279"/>
      <c r="H314" s="279"/>
      <c r="J314" s="130">
        <v>42947</v>
      </c>
      <c r="K314" s="131">
        <v>92243</v>
      </c>
      <c r="L314" s="131">
        <v>68410</v>
      </c>
      <c r="M314" s="131">
        <v>38470</v>
      </c>
      <c r="N314" s="131">
        <v>6319</v>
      </c>
      <c r="O314" s="131">
        <v>3552</v>
      </c>
      <c r="P314" s="131">
        <v>2078</v>
      </c>
      <c r="Q314" s="132">
        <f t="shared" si="45"/>
        <v>0.74162809102045679</v>
      </c>
      <c r="R314" s="132">
        <f t="shared" si="45"/>
        <v>0.56234468644934954</v>
      </c>
      <c r="S314" s="132">
        <f t="shared" si="45"/>
        <v>0.16425786327008057</v>
      </c>
      <c r="T314" s="132">
        <f t="shared" si="45"/>
        <v>0.56211425858521913</v>
      </c>
      <c r="U314" s="132">
        <f t="shared" si="45"/>
        <v>0.58502252252252251</v>
      </c>
    </row>
    <row r="315" spans="1:21" ht="17.25" thickBot="1">
      <c r="A315" s="111">
        <v>42946</v>
      </c>
      <c r="B315" s="112">
        <v>89095</v>
      </c>
      <c r="C315" s="112">
        <v>65404</v>
      </c>
      <c r="D315" s="112">
        <v>52269</v>
      </c>
      <c r="E315" s="112">
        <v>10629</v>
      </c>
      <c r="F315" s="112">
        <v>2929</v>
      </c>
      <c r="G315" s="280"/>
      <c r="H315" s="280"/>
      <c r="J315" s="130">
        <v>42946</v>
      </c>
      <c r="K315" s="131">
        <v>89095</v>
      </c>
      <c r="L315" s="131">
        <v>65404</v>
      </c>
      <c r="M315" s="131">
        <v>36869</v>
      </c>
      <c r="N315" s="131">
        <v>5956</v>
      </c>
      <c r="O315" s="131">
        <v>3358</v>
      </c>
      <c r="P315" s="131">
        <v>1996</v>
      </c>
      <c r="Q315" s="132">
        <f t="shared" si="45"/>
        <v>0.73409282226836525</v>
      </c>
      <c r="R315" s="132">
        <f t="shared" si="45"/>
        <v>0.56371169959023915</v>
      </c>
      <c r="S315" s="132">
        <f t="shared" si="45"/>
        <v>0.16154492934443571</v>
      </c>
      <c r="T315" s="132">
        <f t="shared" si="45"/>
        <v>0.56380120886501006</v>
      </c>
      <c r="U315" s="132">
        <f t="shared" si="45"/>
        <v>0.59440142942227514</v>
      </c>
    </row>
    <row r="316" spans="1:21" ht="17.25" thickBot="1">
      <c r="A316" s="115">
        <v>42945</v>
      </c>
      <c r="B316" s="116">
        <v>95230</v>
      </c>
      <c r="C316" s="116">
        <v>71164</v>
      </c>
      <c r="D316" s="116">
        <v>54140</v>
      </c>
      <c r="E316" s="116">
        <v>11532</v>
      </c>
      <c r="F316" s="116">
        <v>3212</v>
      </c>
      <c r="G316" s="279"/>
      <c r="H316" s="279"/>
      <c r="J316" s="133">
        <v>42945</v>
      </c>
      <c r="K316" s="134">
        <v>95230</v>
      </c>
      <c r="L316" s="134">
        <v>71164</v>
      </c>
      <c r="M316" s="134">
        <v>38233</v>
      </c>
      <c r="N316" s="134">
        <v>6581</v>
      </c>
      <c r="O316" s="134">
        <v>3915</v>
      </c>
      <c r="P316" s="134">
        <v>2307</v>
      </c>
      <c r="Q316" s="132">
        <f t="shared" si="45"/>
        <v>0.74728551926913789</v>
      </c>
      <c r="R316" s="132">
        <f t="shared" si="45"/>
        <v>0.53725198133887919</v>
      </c>
      <c r="S316" s="132">
        <f t="shared" si="45"/>
        <v>0.17212878926581748</v>
      </c>
      <c r="T316" s="132">
        <f t="shared" si="45"/>
        <v>0.59489439294939983</v>
      </c>
      <c r="U316" s="132">
        <f t="shared" ref="U316:U318" si="62">P316/O316</f>
        <v>0.58927203065134104</v>
      </c>
    </row>
    <row r="317" spans="1:21" ht="17.25" thickBot="1">
      <c r="A317" s="107">
        <v>42944</v>
      </c>
      <c r="B317" s="108">
        <v>94971</v>
      </c>
      <c r="C317" s="108">
        <v>70372</v>
      </c>
      <c r="D317" s="108">
        <v>54701</v>
      </c>
      <c r="E317" s="108">
        <v>11529</v>
      </c>
      <c r="F317" s="108">
        <v>3114</v>
      </c>
      <c r="G317" s="280"/>
      <c r="H317" s="280"/>
      <c r="J317" s="135">
        <v>42944</v>
      </c>
      <c r="K317" s="136">
        <v>94971</v>
      </c>
      <c r="L317" s="136">
        <v>70372</v>
      </c>
      <c r="M317" s="136">
        <v>37630</v>
      </c>
      <c r="N317" s="136">
        <v>6289</v>
      </c>
      <c r="O317" s="136">
        <v>3481</v>
      </c>
      <c r="P317" s="136">
        <v>2015</v>
      </c>
      <c r="Q317" s="132">
        <f t="shared" ref="Q317:Q318" si="63">L317/K317</f>
        <v>0.7409840898800687</v>
      </c>
      <c r="R317" s="132">
        <f t="shared" ref="R317:R318" si="64">M317/L317</f>
        <v>0.53472972204854208</v>
      </c>
      <c r="S317" s="132">
        <f t="shared" ref="S317:S319" si="65">N317/M317</f>
        <v>0.16712729205421206</v>
      </c>
      <c r="T317" s="132">
        <f t="shared" ref="T317:T319" si="66">O317/N317</f>
        <v>0.55350612179996816</v>
      </c>
      <c r="U317" s="132">
        <f t="shared" si="62"/>
        <v>0.57885665038781964</v>
      </c>
    </row>
    <row r="318" spans="1:21" ht="17.25" thickBot="1">
      <c r="A318" s="115">
        <v>42943</v>
      </c>
      <c r="B318" s="116">
        <v>90809</v>
      </c>
      <c r="C318" s="116">
        <v>68181</v>
      </c>
      <c r="D318" s="116">
        <v>54605</v>
      </c>
      <c r="E318" s="116">
        <v>11326</v>
      </c>
      <c r="F318" s="116">
        <v>2940</v>
      </c>
      <c r="G318" s="279"/>
      <c r="H318" s="279"/>
      <c r="J318" s="133">
        <v>42943</v>
      </c>
      <c r="K318" s="134">
        <v>90809</v>
      </c>
      <c r="L318" s="134">
        <v>68181</v>
      </c>
      <c r="M318" s="134">
        <v>38159</v>
      </c>
      <c r="N318" s="134">
        <v>6277</v>
      </c>
      <c r="O318" s="134">
        <v>3609</v>
      </c>
      <c r="P318" s="134">
        <v>2040</v>
      </c>
      <c r="Q318" s="132">
        <f t="shared" si="63"/>
        <v>0.75081765023290647</v>
      </c>
      <c r="R318" s="132">
        <f t="shared" si="64"/>
        <v>0.55967204939792614</v>
      </c>
      <c r="S318" s="132">
        <f t="shared" si="65"/>
        <v>0.16449592494562226</v>
      </c>
      <c r="T318" s="132">
        <f t="shared" si="66"/>
        <v>0.57495618926238645</v>
      </c>
      <c r="U318" s="132">
        <f t="shared" si="62"/>
        <v>0.56525353283458024</v>
      </c>
    </row>
    <row r="319" spans="1:21" ht="17.25" thickBot="1">
      <c r="A319" s="111">
        <v>42942</v>
      </c>
      <c r="B319" s="112">
        <v>91720</v>
      </c>
      <c r="C319" s="112">
        <v>68651</v>
      </c>
      <c r="D319" s="112">
        <v>54773</v>
      </c>
      <c r="E319" s="112">
        <v>11153</v>
      </c>
      <c r="F319" s="112">
        <v>2860</v>
      </c>
      <c r="G319" s="280"/>
      <c r="H319" s="280"/>
      <c r="J319" s="130">
        <v>42942</v>
      </c>
      <c r="K319" s="131">
        <v>91720</v>
      </c>
      <c r="L319" s="131">
        <v>68651</v>
      </c>
      <c r="M319" s="131">
        <v>37971</v>
      </c>
      <c r="N319" s="131">
        <v>5991</v>
      </c>
      <c r="O319" s="131">
        <v>3220</v>
      </c>
      <c r="P319" s="131">
        <v>1860</v>
      </c>
      <c r="Q319" s="132">
        <f>L319/K319</f>
        <v>0.74848451809856087</v>
      </c>
      <c r="R319" s="132">
        <f>M319/L319</f>
        <v>0.55310192131214408</v>
      </c>
      <c r="S319" s="132">
        <f t="shared" si="65"/>
        <v>0.15777830449553606</v>
      </c>
      <c r="T319" s="132">
        <f t="shared" si="66"/>
        <v>0.53747287598063764</v>
      </c>
      <c r="U319" s="132">
        <f>P319/O319</f>
        <v>0.57763975155279501</v>
      </c>
    </row>
    <row r="320" spans="1:21" ht="17.25" thickBot="1">
      <c r="A320" s="107">
        <v>42941</v>
      </c>
      <c r="B320" s="108">
        <v>89533</v>
      </c>
      <c r="C320" s="108">
        <v>67796</v>
      </c>
      <c r="D320" s="108">
        <v>53548</v>
      </c>
      <c r="E320" s="108">
        <v>10837</v>
      </c>
      <c r="F320" s="108">
        <v>2736</v>
      </c>
      <c r="G320" s="280"/>
      <c r="H320" s="280"/>
      <c r="J320" s="135">
        <v>42941</v>
      </c>
      <c r="K320" s="136">
        <v>89533</v>
      </c>
      <c r="L320" s="136">
        <v>67796</v>
      </c>
      <c r="M320" s="136">
        <v>36881</v>
      </c>
      <c r="N320" s="136">
        <v>5729</v>
      </c>
      <c r="O320" s="136">
        <v>2987</v>
      </c>
      <c r="P320" s="136">
        <v>1770</v>
      </c>
      <c r="Q320" s="132">
        <f>L320/K320</f>
        <v>0.75721800900226732</v>
      </c>
      <c r="R320" s="132">
        <f>M320/L320</f>
        <v>0.54399964599681394</v>
      </c>
      <c r="S320" s="132">
        <f>N320/M320</f>
        <v>0.15533743662048208</v>
      </c>
      <c r="T320" s="132">
        <f>O320/N320</f>
        <v>0.52138244021644264</v>
      </c>
      <c r="U320" s="132">
        <f>P320/O320</f>
        <v>0.59256779377301638</v>
      </c>
    </row>
    <row r="321" spans="1:21" ht="17.25" thickBot="1">
      <c r="A321" s="115">
        <v>42940</v>
      </c>
      <c r="B321" s="116">
        <v>100010</v>
      </c>
      <c r="C321" s="116">
        <v>75360</v>
      </c>
      <c r="D321" s="116">
        <v>60018</v>
      </c>
      <c r="E321" s="116">
        <v>12006</v>
      </c>
      <c r="F321" s="116">
        <v>2718</v>
      </c>
      <c r="G321" s="279"/>
      <c r="H321" s="279"/>
      <c r="J321" s="133">
        <v>42940</v>
      </c>
      <c r="K321" s="134">
        <v>100010</v>
      </c>
      <c r="L321" s="134">
        <v>75360</v>
      </c>
      <c r="M321" s="134">
        <v>42082</v>
      </c>
      <c r="N321" s="134">
        <v>6552</v>
      </c>
      <c r="O321" s="134">
        <v>3169</v>
      </c>
      <c r="P321" s="134">
        <v>1847</v>
      </c>
      <c r="Q321" s="132">
        <f t="shared" ref="Q321:Q384" si="67">L321/K321</f>
        <v>0.75352464753524651</v>
      </c>
      <c r="R321" s="132">
        <f t="shared" ref="R321:R384" si="68">M321/L321</f>
        <v>0.55841295116772827</v>
      </c>
      <c r="S321" s="132">
        <f t="shared" ref="S321:S384" si="69">N321/M321</f>
        <v>0.15569602205218383</v>
      </c>
      <c r="T321" s="132">
        <f t="shared" ref="T321:T384" si="70">O321/N321</f>
        <v>0.48366910866910867</v>
      </c>
      <c r="U321" s="132">
        <f t="shared" ref="U321:U384" si="71">P321/O321</f>
        <v>0.58283370148311775</v>
      </c>
    </row>
    <row r="322" spans="1:21" ht="17.25" thickBot="1">
      <c r="A322" s="107">
        <v>42939</v>
      </c>
      <c r="B322" s="108">
        <v>73067</v>
      </c>
      <c r="C322" s="108">
        <v>54305</v>
      </c>
      <c r="D322" s="108">
        <v>42322</v>
      </c>
      <c r="E322" s="108">
        <v>8067</v>
      </c>
      <c r="F322" s="108">
        <v>2457</v>
      </c>
      <c r="G322" s="280"/>
      <c r="H322" s="280"/>
      <c r="J322" s="135">
        <v>42939</v>
      </c>
      <c r="K322" s="136">
        <v>73067</v>
      </c>
      <c r="L322" s="136">
        <v>54305</v>
      </c>
      <c r="M322" s="136">
        <v>29273</v>
      </c>
      <c r="N322" s="136">
        <v>4625</v>
      </c>
      <c r="O322" s="136">
        <v>2907</v>
      </c>
      <c r="P322" s="136">
        <v>1742</v>
      </c>
      <c r="Q322" s="132">
        <f t="shared" si="67"/>
        <v>0.74322197435230675</v>
      </c>
      <c r="R322" s="132">
        <f t="shared" si="68"/>
        <v>0.53904796980020253</v>
      </c>
      <c r="S322" s="132">
        <f t="shared" si="69"/>
        <v>0.15799542240289688</v>
      </c>
      <c r="T322" s="132">
        <f t="shared" si="70"/>
        <v>0.62854054054054054</v>
      </c>
      <c r="U322" s="132">
        <f t="shared" si="71"/>
        <v>0.59924320605435155</v>
      </c>
    </row>
    <row r="323" spans="1:21" ht="17.25" thickBot="1">
      <c r="A323" s="115">
        <v>42938</v>
      </c>
      <c r="B323" s="116">
        <v>88329</v>
      </c>
      <c r="C323" s="116">
        <v>66668</v>
      </c>
      <c r="D323" s="116">
        <v>50832</v>
      </c>
      <c r="E323" s="116">
        <v>10341</v>
      </c>
      <c r="F323" s="116">
        <v>2832</v>
      </c>
      <c r="G323" s="279"/>
      <c r="H323" s="279"/>
      <c r="J323" s="133">
        <v>42938</v>
      </c>
      <c r="K323" s="134">
        <v>88329</v>
      </c>
      <c r="L323" s="134">
        <v>66668</v>
      </c>
      <c r="M323" s="134">
        <v>34814</v>
      </c>
      <c r="N323" s="134">
        <v>5556</v>
      </c>
      <c r="O323" s="134">
        <v>3142</v>
      </c>
      <c r="P323" s="134">
        <v>1810</v>
      </c>
      <c r="Q323" s="132">
        <f t="shared" si="67"/>
        <v>0.75476910188046964</v>
      </c>
      <c r="R323" s="132">
        <f t="shared" si="68"/>
        <v>0.52219955600887979</v>
      </c>
      <c r="S323" s="132">
        <f t="shared" si="69"/>
        <v>0.15959096915034182</v>
      </c>
      <c r="T323" s="132">
        <f t="shared" si="70"/>
        <v>0.56551475881929447</v>
      </c>
      <c r="U323" s="132">
        <f t="shared" si="71"/>
        <v>0.57606619987269259</v>
      </c>
    </row>
    <row r="324" spans="1:21" ht="17.25" thickBot="1">
      <c r="A324" s="107">
        <v>42937</v>
      </c>
      <c r="B324" s="108">
        <v>86148</v>
      </c>
      <c r="C324" s="108">
        <v>64893</v>
      </c>
      <c r="D324" s="108">
        <v>50228</v>
      </c>
      <c r="E324" s="108">
        <v>10387</v>
      </c>
      <c r="F324" s="108">
        <v>2948</v>
      </c>
      <c r="G324" s="280"/>
      <c r="H324" s="280"/>
      <c r="J324" s="135">
        <v>42937</v>
      </c>
      <c r="K324" s="136">
        <v>86148</v>
      </c>
      <c r="L324" s="136">
        <v>64893</v>
      </c>
      <c r="M324" s="136">
        <v>33782</v>
      </c>
      <c r="N324" s="136">
        <v>5490</v>
      </c>
      <c r="O324" s="136">
        <v>3312</v>
      </c>
      <c r="P324" s="136">
        <v>1884</v>
      </c>
      <c r="Q324" s="132">
        <f t="shared" si="67"/>
        <v>0.75327343641175648</v>
      </c>
      <c r="R324" s="132">
        <f t="shared" si="68"/>
        <v>0.52058003174456413</v>
      </c>
      <c r="S324" s="132">
        <f t="shared" si="69"/>
        <v>0.16251258066425908</v>
      </c>
      <c r="T324" s="132">
        <f t="shared" si="70"/>
        <v>0.60327868852459021</v>
      </c>
      <c r="U324" s="132">
        <f t="shared" si="71"/>
        <v>0.5688405797101449</v>
      </c>
    </row>
    <row r="325" spans="1:21" ht="17.25" thickBot="1">
      <c r="A325" s="115">
        <v>42936</v>
      </c>
      <c r="B325" s="116">
        <v>85888</v>
      </c>
      <c r="C325" s="116">
        <v>64554</v>
      </c>
      <c r="D325" s="116">
        <v>50952</v>
      </c>
      <c r="E325" s="116">
        <v>10607</v>
      </c>
      <c r="F325" s="116">
        <v>2892</v>
      </c>
      <c r="G325" s="279"/>
      <c r="H325" s="279"/>
      <c r="J325" s="133">
        <v>42936</v>
      </c>
      <c r="K325" s="134">
        <v>85888</v>
      </c>
      <c r="L325" s="134">
        <v>64554</v>
      </c>
      <c r="M325" s="134">
        <v>35518</v>
      </c>
      <c r="N325" s="134">
        <v>5816</v>
      </c>
      <c r="O325" s="134">
        <v>3587</v>
      </c>
      <c r="P325" s="134">
        <v>1922</v>
      </c>
      <c r="Q325" s="132">
        <f t="shared" si="67"/>
        <v>0.75160674366616986</v>
      </c>
      <c r="R325" s="132">
        <f t="shared" si="68"/>
        <v>0.55020602906094118</v>
      </c>
      <c r="S325" s="132">
        <f t="shared" si="69"/>
        <v>0.16374795878146292</v>
      </c>
      <c r="T325" s="132">
        <f t="shared" si="70"/>
        <v>0.61674690508940855</v>
      </c>
      <c r="U325" s="132">
        <f t="shared" si="71"/>
        <v>0.5358238081962643</v>
      </c>
    </row>
    <row r="326" spans="1:21" ht="17.25" thickBot="1">
      <c r="A326" s="107">
        <v>42935</v>
      </c>
      <c r="B326" s="108">
        <v>82940</v>
      </c>
      <c r="C326" s="108">
        <v>60910</v>
      </c>
      <c r="D326" s="108">
        <v>48120</v>
      </c>
      <c r="E326" s="108">
        <v>9763</v>
      </c>
      <c r="F326" s="108">
        <v>2721</v>
      </c>
      <c r="G326" s="280"/>
      <c r="H326" s="280"/>
      <c r="J326" s="135">
        <v>42935</v>
      </c>
      <c r="K326" s="136">
        <v>82940</v>
      </c>
      <c r="L326" s="136">
        <v>60910</v>
      </c>
      <c r="M326" s="136">
        <v>34000</v>
      </c>
      <c r="N326" s="136">
        <v>5520</v>
      </c>
      <c r="O326" s="136">
        <v>3372</v>
      </c>
      <c r="P326" s="136">
        <v>1819</v>
      </c>
      <c r="Q326" s="132">
        <f t="shared" si="67"/>
        <v>0.73438630335182065</v>
      </c>
      <c r="R326" s="132">
        <f t="shared" si="68"/>
        <v>0.55820062387128555</v>
      </c>
      <c r="S326" s="132">
        <f t="shared" si="69"/>
        <v>0.16235294117647059</v>
      </c>
      <c r="T326" s="132">
        <f t="shared" si="70"/>
        <v>0.61086956521739133</v>
      </c>
      <c r="U326" s="132">
        <f t="shared" si="71"/>
        <v>0.5394424673784104</v>
      </c>
    </row>
    <row r="327" spans="1:21" ht="17.25" thickBot="1">
      <c r="A327" s="115">
        <v>42934</v>
      </c>
      <c r="B327" s="116">
        <v>81148</v>
      </c>
      <c r="C327" s="116">
        <v>58406</v>
      </c>
      <c r="D327" s="116">
        <v>46565</v>
      </c>
      <c r="E327" s="116">
        <v>9231</v>
      </c>
      <c r="F327" s="116">
        <v>2512</v>
      </c>
      <c r="G327" s="279"/>
      <c r="H327" s="279"/>
      <c r="J327" s="133">
        <v>42934</v>
      </c>
      <c r="K327" s="134">
        <v>81148</v>
      </c>
      <c r="L327" s="134">
        <v>58406</v>
      </c>
      <c r="M327" s="134">
        <v>32595</v>
      </c>
      <c r="N327" s="134">
        <v>5099</v>
      </c>
      <c r="O327" s="134">
        <v>3066</v>
      </c>
      <c r="P327" s="134">
        <v>1674</v>
      </c>
      <c r="Q327" s="132">
        <f t="shared" si="67"/>
        <v>0.71974663577660569</v>
      </c>
      <c r="R327" s="132">
        <f t="shared" si="68"/>
        <v>0.55807622504537202</v>
      </c>
      <c r="S327" s="132">
        <f t="shared" si="69"/>
        <v>0.1564350360484737</v>
      </c>
      <c r="T327" s="132">
        <f t="shared" si="70"/>
        <v>0.60129437144538145</v>
      </c>
      <c r="U327" s="132">
        <f t="shared" si="71"/>
        <v>0.54598825831702547</v>
      </c>
    </row>
    <row r="328" spans="1:21" ht="17.25" thickBot="1">
      <c r="A328" s="111">
        <v>42933</v>
      </c>
      <c r="B328" s="112">
        <v>79744</v>
      </c>
      <c r="C328" s="112">
        <v>57289</v>
      </c>
      <c r="D328" s="112">
        <v>45855</v>
      </c>
      <c r="E328" s="112">
        <v>9064</v>
      </c>
      <c r="F328" s="112">
        <v>2431</v>
      </c>
      <c r="G328" s="280"/>
      <c r="H328" s="280"/>
      <c r="J328" s="130">
        <v>42933</v>
      </c>
      <c r="K328" s="131">
        <v>79744</v>
      </c>
      <c r="L328" s="131">
        <v>57289</v>
      </c>
      <c r="M328" s="131">
        <v>31365</v>
      </c>
      <c r="N328" s="131">
        <v>4933</v>
      </c>
      <c r="O328" s="131">
        <v>2859</v>
      </c>
      <c r="P328" s="131">
        <v>1581</v>
      </c>
      <c r="Q328" s="132">
        <f t="shared" si="67"/>
        <v>0.7184114165329053</v>
      </c>
      <c r="R328" s="132">
        <f t="shared" si="68"/>
        <v>0.54748730122711164</v>
      </c>
      <c r="S328" s="132">
        <f t="shared" si="69"/>
        <v>0.15727721983102183</v>
      </c>
      <c r="T328" s="132">
        <f t="shared" si="70"/>
        <v>0.57956618690452055</v>
      </c>
      <c r="U328" s="132">
        <f t="shared" si="71"/>
        <v>0.55299055613851</v>
      </c>
    </row>
    <row r="329" spans="1:21" ht="17.25" thickBot="1">
      <c r="A329" s="115">
        <v>42932</v>
      </c>
      <c r="B329" s="116">
        <v>78764</v>
      </c>
      <c r="C329" s="116">
        <v>55356</v>
      </c>
      <c r="D329" s="116">
        <v>44358</v>
      </c>
      <c r="E329" s="116">
        <v>8438</v>
      </c>
      <c r="F329" s="116">
        <v>2252</v>
      </c>
      <c r="G329" s="279"/>
      <c r="H329" s="279"/>
      <c r="J329" s="133">
        <v>42932</v>
      </c>
      <c r="K329" s="134">
        <v>78764</v>
      </c>
      <c r="L329" s="134">
        <v>55356</v>
      </c>
      <c r="M329" s="134">
        <v>31073</v>
      </c>
      <c r="N329" s="134">
        <v>4686</v>
      </c>
      <c r="O329" s="134">
        <v>2659</v>
      </c>
      <c r="P329" s="134">
        <v>1431</v>
      </c>
      <c r="Q329" s="132">
        <f t="shared" si="67"/>
        <v>0.70280838961962322</v>
      </c>
      <c r="R329" s="132">
        <f t="shared" si="68"/>
        <v>0.56133029843196758</v>
      </c>
      <c r="S329" s="132">
        <f t="shared" si="69"/>
        <v>0.15080616612493161</v>
      </c>
      <c r="T329" s="132">
        <f t="shared" si="70"/>
        <v>0.56743491250533507</v>
      </c>
      <c r="U329" s="132">
        <f t="shared" si="71"/>
        <v>0.53817224520496432</v>
      </c>
    </row>
    <row r="330" spans="1:21" ht="17.25" thickBot="1">
      <c r="A330" s="107">
        <v>42931</v>
      </c>
      <c r="B330" s="108">
        <v>81316</v>
      </c>
      <c r="C330" s="108">
        <v>57773</v>
      </c>
      <c r="D330" s="108">
        <v>44885</v>
      </c>
      <c r="E330" s="108">
        <v>9343</v>
      </c>
      <c r="F330" s="108">
        <v>2509</v>
      </c>
      <c r="G330" s="280"/>
      <c r="H330" s="280"/>
      <c r="J330" s="135">
        <v>42931</v>
      </c>
      <c r="K330" s="136">
        <v>81316</v>
      </c>
      <c r="L330" s="136">
        <v>57773</v>
      </c>
      <c r="M330" s="136">
        <v>29704</v>
      </c>
      <c r="N330" s="136">
        <v>4901</v>
      </c>
      <c r="O330" s="136">
        <v>2967</v>
      </c>
      <c r="P330" s="136">
        <v>1575</v>
      </c>
      <c r="Q330" s="132">
        <f t="shared" si="67"/>
        <v>0.71047518323577152</v>
      </c>
      <c r="R330" s="132">
        <f t="shared" si="68"/>
        <v>0.51415020857493987</v>
      </c>
      <c r="S330" s="132">
        <f t="shared" si="69"/>
        <v>0.16499461352006464</v>
      </c>
      <c r="T330" s="132">
        <f t="shared" si="70"/>
        <v>0.60538665578453377</v>
      </c>
      <c r="U330" s="132">
        <f t="shared" si="71"/>
        <v>0.53083923154701718</v>
      </c>
    </row>
    <row r="331" spans="1:21" ht="17.25" thickBot="1">
      <c r="A331" s="115">
        <v>42930</v>
      </c>
      <c r="B331" s="116">
        <v>79397</v>
      </c>
      <c r="C331" s="116">
        <v>56401</v>
      </c>
      <c r="D331" s="116">
        <v>43906</v>
      </c>
      <c r="E331" s="116">
        <v>8933</v>
      </c>
      <c r="F331" s="116">
        <v>2430</v>
      </c>
      <c r="G331" s="279"/>
      <c r="H331" s="279"/>
      <c r="J331" s="133">
        <v>42930</v>
      </c>
      <c r="K331" s="134">
        <v>79397</v>
      </c>
      <c r="L331" s="134">
        <v>56401</v>
      </c>
      <c r="M331" s="134">
        <v>30300</v>
      </c>
      <c r="N331" s="134">
        <v>4865</v>
      </c>
      <c r="O331" s="134">
        <v>2852</v>
      </c>
      <c r="P331" s="134">
        <v>1556</v>
      </c>
      <c r="Q331" s="132">
        <f t="shared" si="67"/>
        <v>0.71036689043666634</v>
      </c>
      <c r="R331" s="132">
        <f t="shared" si="68"/>
        <v>0.53722451729579268</v>
      </c>
      <c r="S331" s="132">
        <f t="shared" si="69"/>
        <v>0.16056105610561056</v>
      </c>
      <c r="T331" s="132">
        <f t="shared" si="70"/>
        <v>0.5862281603288797</v>
      </c>
      <c r="U331" s="132">
        <f t="shared" si="71"/>
        <v>0.54558204768583451</v>
      </c>
    </row>
    <row r="332" spans="1:21" ht="17.25" thickBot="1">
      <c r="A332" s="107">
        <v>42929</v>
      </c>
      <c r="B332" s="108">
        <v>78899</v>
      </c>
      <c r="C332" s="108">
        <v>56174</v>
      </c>
      <c r="D332" s="108">
        <v>44587</v>
      </c>
      <c r="E332" s="108">
        <v>9208</v>
      </c>
      <c r="F332" s="108">
        <v>2455</v>
      </c>
      <c r="G332" s="280"/>
      <c r="H332" s="280"/>
      <c r="J332" s="135">
        <v>42929</v>
      </c>
      <c r="K332" s="136">
        <v>78899</v>
      </c>
      <c r="L332" s="136">
        <v>56174</v>
      </c>
      <c r="M332" s="136">
        <v>31329</v>
      </c>
      <c r="N332" s="136">
        <v>5172</v>
      </c>
      <c r="O332" s="136">
        <v>3107</v>
      </c>
      <c r="P332" s="136">
        <v>1667</v>
      </c>
      <c r="Q332" s="132">
        <f t="shared" si="67"/>
        <v>0.71197353578625833</v>
      </c>
      <c r="R332" s="132">
        <f t="shared" si="68"/>
        <v>0.55771353295118742</v>
      </c>
      <c r="S332" s="132">
        <f t="shared" si="69"/>
        <v>0.16508666092119123</v>
      </c>
      <c r="T332" s="132">
        <f t="shared" si="70"/>
        <v>0.60073472544470219</v>
      </c>
      <c r="U332" s="132">
        <f t="shared" si="71"/>
        <v>0.53653041519150302</v>
      </c>
    </row>
    <row r="333" spans="1:21" ht="17.25" thickBot="1">
      <c r="A333" s="115">
        <v>42928</v>
      </c>
      <c r="B333" s="116">
        <v>76853</v>
      </c>
      <c r="C333" s="116">
        <v>54896</v>
      </c>
      <c r="D333" s="116">
        <v>43018</v>
      </c>
      <c r="E333" s="116">
        <v>9304</v>
      </c>
      <c r="F333" s="116">
        <v>2411</v>
      </c>
      <c r="G333" s="279"/>
      <c r="H333" s="279"/>
      <c r="J333" s="133">
        <v>42928</v>
      </c>
      <c r="K333" s="134">
        <v>76853</v>
      </c>
      <c r="L333" s="134">
        <v>54896</v>
      </c>
      <c r="M333" s="134">
        <v>29893</v>
      </c>
      <c r="N333" s="134">
        <v>5376</v>
      </c>
      <c r="O333" s="134">
        <v>2711</v>
      </c>
      <c r="P333" s="134">
        <v>1634</v>
      </c>
      <c r="Q333" s="132">
        <f t="shared" si="67"/>
        <v>0.71429872613951306</v>
      </c>
      <c r="R333" s="132">
        <f t="shared" si="68"/>
        <v>0.54453876420868552</v>
      </c>
      <c r="S333" s="132">
        <f t="shared" si="69"/>
        <v>0.17984143444953668</v>
      </c>
      <c r="T333" s="132">
        <f t="shared" si="70"/>
        <v>0.50427827380952384</v>
      </c>
      <c r="U333" s="132">
        <f t="shared" si="71"/>
        <v>0.60272962006639619</v>
      </c>
    </row>
    <row r="334" spans="1:21" ht="17.25" thickBot="1">
      <c r="A334" s="107">
        <v>42927</v>
      </c>
      <c r="B334" s="108">
        <v>77251</v>
      </c>
      <c r="C334" s="108">
        <v>54739</v>
      </c>
      <c r="D334" s="108">
        <v>42398</v>
      </c>
      <c r="E334" s="108">
        <v>9118</v>
      </c>
      <c r="F334" s="108">
        <v>2377</v>
      </c>
      <c r="G334" s="280"/>
      <c r="H334" s="280"/>
      <c r="J334" s="135">
        <v>42927</v>
      </c>
      <c r="K334" s="136">
        <v>77251</v>
      </c>
      <c r="L334" s="136">
        <v>54739</v>
      </c>
      <c r="M334" s="136">
        <v>29070</v>
      </c>
      <c r="N334" s="136">
        <v>5324</v>
      </c>
      <c r="O334" s="136">
        <v>2473</v>
      </c>
      <c r="P334" s="136">
        <v>1603</v>
      </c>
      <c r="Q334" s="132">
        <f t="shared" si="67"/>
        <v>0.70858629661751948</v>
      </c>
      <c r="R334" s="132">
        <f t="shared" si="68"/>
        <v>0.53106560222145094</v>
      </c>
      <c r="S334" s="132">
        <f t="shared" si="69"/>
        <v>0.18314413484692121</v>
      </c>
      <c r="T334" s="132">
        <f t="shared" si="70"/>
        <v>0.46450037565740043</v>
      </c>
      <c r="U334" s="132">
        <f t="shared" si="71"/>
        <v>0.64820056611403154</v>
      </c>
    </row>
    <row r="335" spans="1:21" ht="17.25" thickBot="1">
      <c r="A335" s="115">
        <v>42926</v>
      </c>
      <c r="B335" s="116">
        <v>76502</v>
      </c>
      <c r="C335" s="116">
        <v>53970</v>
      </c>
      <c r="D335" s="116">
        <v>41246</v>
      </c>
      <c r="E335" s="116">
        <v>8759</v>
      </c>
      <c r="F335" s="116">
        <v>2362</v>
      </c>
      <c r="G335" s="279"/>
      <c r="H335" s="279"/>
      <c r="J335" s="133">
        <v>42926</v>
      </c>
      <c r="K335" s="134">
        <v>76502</v>
      </c>
      <c r="L335" s="134">
        <v>53970</v>
      </c>
      <c r="M335" s="134">
        <v>28406</v>
      </c>
      <c r="N335" s="134">
        <v>5108</v>
      </c>
      <c r="O335" s="134">
        <v>2427</v>
      </c>
      <c r="P335" s="134">
        <v>1629</v>
      </c>
      <c r="Q335" s="132">
        <f t="shared" si="67"/>
        <v>0.70547175237248705</v>
      </c>
      <c r="R335" s="132">
        <f t="shared" si="68"/>
        <v>0.52632944228274969</v>
      </c>
      <c r="S335" s="132">
        <f t="shared" si="69"/>
        <v>0.17982116454270225</v>
      </c>
      <c r="T335" s="132">
        <f t="shared" si="70"/>
        <v>0.47513703993735318</v>
      </c>
      <c r="U335" s="132">
        <f t="shared" si="71"/>
        <v>0.67119901112484548</v>
      </c>
    </row>
    <row r="336" spans="1:21" ht="17.25" thickBot="1">
      <c r="A336" s="111">
        <v>42925</v>
      </c>
      <c r="B336" s="112">
        <v>74466</v>
      </c>
      <c r="C336" s="112">
        <v>52054</v>
      </c>
      <c r="D336" s="112">
        <v>40435</v>
      </c>
      <c r="E336" s="112">
        <v>8429</v>
      </c>
      <c r="F336" s="112">
        <v>2196</v>
      </c>
      <c r="G336" s="280"/>
      <c r="H336" s="280"/>
      <c r="J336" s="130">
        <v>42925</v>
      </c>
      <c r="K336" s="131">
        <v>74466</v>
      </c>
      <c r="L336" s="131">
        <v>52054</v>
      </c>
      <c r="M336" s="131">
        <v>28354</v>
      </c>
      <c r="N336" s="131">
        <v>5056</v>
      </c>
      <c r="O336" s="131">
        <v>2276</v>
      </c>
      <c r="P336" s="131">
        <v>1498</v>
      </c>
      <c r="Q336" s="132">
        <f t="shared" si="67"/>
        <v>0.69903042999489695</v>
      </c>
      <c r="R336" s="132">
        <f t="shared" si="68"/>
        <v>0.54470357705459715</v>
      </c>
      <c r="S336" s="132">
        <f t="shared" si="69"/>
        <v>0.17831699231149045</v>
      </c>
      <c r="T336" s="132">
        <f t="shared" si="70"/>
        <v>0.45015822784810128</v>
      </c>
      <c r="U336" s="132">
        <f t="shared" si="71"/>
        <v>0.65817223198594021</v>
      </c>
    </row>
    <row r="337" spans="1:21" ht="17.25" thickBot="1">
      <c r="A337" s="115">
        <v>42924</v>
      </c>
      <c r="B337" s="116">
        <v>75445</v>
      </c>
      <c r="C337" s="116">
        <v>52968</v>
      </c>
      <c r="D337" s="116">
        <v>39905</v>
      </c>
      <c r="E337" s="116">
        <v>8789</v>
      </c>
      <c r="F337" s="116">
        <v>2317</v>
      </c>
      <c r="G337" s="279"/>
      <c r="H337" s="279"/>
      <c r="J337" s="133">
        <v>42924</v>
      </c>
      <c r="K337" s="134">
        <v>75445</v>
      </c>
      <c r="L337" s="134">
        <v>52968</v>
      </c>
      <c r="M337" s="134">
        <v>26924</v>
      </c>
      <c r="N337" s="134">
        <v>5010</v>
      </c>
      <c r="O337" s="134">
        <v>2426</v>
      </c>
      <c r="P337" s="134">
        <v>1550</v>
      </c>
      <c r="Q337" s="132">
        <f t="shared" si="67"/>
        <v>0.70207435880442703</v>
      </c>
      <c r="R337" s="132">
        <f t="shared" si="68"/>
        <v>0.50830690228062225</v>
      </c>
      <c r="S337" s="132">
        <f t="shared" si="69"/>
        <v>0.18607933442281979</v>
      </c>
      <c r="T337" s="132">
        <f t="shared" si="70"/>
        <v>0.48423153692614773</v>
      </c>
      <c r="U337" s="132">
        <f t="shared" si="71"/>
        <v>0.63891178895300904</v>
      </c>
    </row>
    <row r="338" spans="1:21" ht="17.25" thickBot="1">
      <c r="A338" s="107">
        <v>42923</v>
      </c>
      <c r="B338" s="108">
        <v>74682</v>
      </c>
      <c r="C338" s="108">
        <v>52411</v>
      </c>
      <c r="D338" s="108">
        <v>40379</v>
      </c>
      <c r="E338" s="108">
        <v>9063</v>
      </c>
      <c r="F338" s="108">
        <v>2417</v>
      </c>
      <c r="G338" s="280"/>
      <c r="H338" s="280"/>
      <c r="J338" s="135">
        <v>42923</v>
      </c>
      <c r="K338" s="136">
        <v>74682</v>
      </c>
      <c r="L338" s="136">
        <v>52411</v>
      </c>
      <c r="M338" s="136">
        <v>27265</v>
      </c>
      <c r="N338" s="136">
        <v>5176</v>
      </c>
      <c r="O338" s="136">
        <v>2458</v>
      </c>
      <c r="P338" s="136">
        <v>1576</v>
      </c>
      <c r="Q338" s="132">
        <f t="shared" si="67"/>
        <v>0.70178891834712509</v>
      </c>
      <c r="R338" s="132">
        <f t="shared" si="68"/>
        <v>0.52021522199538262</v>
      </c>
      <c r="S338" s="132">
        <f t="shared" si="69"/>
        <v>0.18984045479552539</v>
      </c>
      <c r="T338" s="132">
        <f t="shared" si="70"/>
        <v>0.47488408037094282</v>
      </c>
      <c r="U338" s="132">
        <f t="shared" si="71"/>
        <v>0.64117168429617577</v>
      </c>
    </row>
    <row r="339" spans="1:21" ht="17.25" thickBot="1">
      <c r="A339" s="115">
        <v>42922</v>
      </c>
      <c r="B339" s="116">
        <v>74492</v>
      </c>
      <c r="C339" s="116">
        <v>52126</v>
      </c>
      <c r="D339" s="116">
        <v>40480</v>
      </c>
      <c r="E339" s="116">
        <v>8836</v>
      </c>
      <c r="F339" s="116">
        <v>2302</v>
      </c>
      <c r="G339" s="279"/>
      <c r="H339" s="279"/>
      <c r="J339" s="133">
        <v>42922</v>
      </c>
      <c r="K339" s="134">
        <v>74492</v>
      </c>
      <c r="L339" s="134">
        <v>52126</v>
      </c>
      <c r="M339" s="134">
        <v>28113</v>
      </c>
      <c r="N339" s="134">
        <v>5145</v>
      </c>
      <c r="O339" s="134">
        <v>2294</v>
      </c>
      <c r="P339" s="134">
        <v>1528</v>
      </c>
      <c r="Q339" s="132">
        <f t="shared" si="67"/>
        <v>0.69975299361005205</v>
      </c>
      <c r="R339" s="132">
        <f t="shared" si="68"/>
        <v>0.53932778268042825</v>
      </c>
      <c r="S339" s="132">
        <f t="shared" si="69"/>
        <v>0.18301141820510083</v>
      </c>
      <c r="T339" s="132">
        <f t="shared" si="70"/>
        <v>0.44586977648202136</v>
      </c>
      <c r="U339" s="132">
        <f t="shared" si="71"/>
        <v>0.66608544027898864</v>
      </c>
    </row>
    <row r="340" spans="1:21" ht="17.25" thickBot="1">
      <c r="A340" s="107">
        <v>42921</v>
      </c>
      <c r="B340" s="108">
        <v>70899</v>
      </c>
      <c r="C340" s="108">
        <v>49933</v>
      </c>
      <c r="D340" s="108">
        <v>39023</v>
      </c>
      <c r="E340" s="108">
        <v>8293</v>
      </c>
      <c r="F340" s="108">
        <v>2164</v>
      </c>
      <c r="G340" s="280"/>
      <c r="H340" s="280"/>
      <c r="J340" s="135">
        <v>42921</v>
      </c>
      <c r="K340" s="136">
        <v>70899</v>
      </c>
      <c r="L340" s="136">
        <v>49933</v>
      </c>
      <c r="M340" s="136">
        <v>27502</v>
      </c>
      <c r="N340" s="136">
        <v>5013</v>
      </c>
      <c r="O340" s="136">
        <v>2220</v>
      </c>
      <c r="P340" s="136">
        <v>1469</v>
      </c>
      <c r="Q340" s="132">
        <f t="shared" si="67"/>
        <v>0.70428355830124545</v>
      </c>
      <c r="R340" s="132">
        <f t="shared" si="68"/>
        <v>0.55077804257705321</v>
      </c>
      <c r="S340" s="132">
        <f t="shared" si="69"/>
        <v>0.18227765253436115</v>
      </c>
      <c r="T340" s="132">
        <f t="shared" si="70"/>
        <v>0.44284859365649309</v>
      </c>
      <c r="U340" s="132">
        <f t="shared" si="71"/>
        <v>0.66171171171171173</v>
      </c>
    </row>
    <row r="341" spans="1:21" ht="17.25" thickBot="1">
      <c r="A341" s="115">
        <v>42920</v>
      </c>
      <c r="B341" s="116">
        <v>71487</v>
      </c>
      <c r="C341" s="116">
        <v>50051</v>
      </c>
      <c r="D341" s="116">
        <v>38797</v>
      </c>
      <c r="E341" s="116">
        <v>8018</v>
      </c>
      <c r="F341" s="116">
        <v>2017</v>
      </c>
      <c r="G341" s="279"/>
      <c r="H341" s="279"/>
      <c r="J341" s="133">
        <v>42920</v>
      </c>
      <c r="K341" s="134">
        <v>71487</v>
      </c>
      <c r="L341" s="134">
        <v>50051</v>
      </c>
      <c r="M341" s="134">
        <v>27322</v>
      </c>
      <c r="N341" s="134">
        <v>4780</v>
      </c>
      <c r="O341" s="134">
        <v>1967</v>
      </c>
      <c r="P341" s="134">
        <v>1318</v>
      </c>
      <c r="Q341" s="132">
        <f t="shared" si="67"/>
        <v>0.70014128442933676</v>
      </c>
      <c r="R341" s="132">
        <f t="shared" si="68"/>
        <v>0.54588319913688044</v>
      </c>
      <c r="S341" s="132">
        <f t="shared" si="69"/>
        <v>0.17495058926872117</v>
      </c>
      <c r="T341" s="132">
        <f t="shared" si="70"/>
        <v>0.41150627615062763</v>
      </c>
      <c r="U341" s="132">
        <f t="shared" si="71"/>
        <v>0.67005592272496184</v>
      </c>
    </row>
    <row r="342" spans="1:21" ht="17.25" thickBot="1">
      <c r="A342" s="107">
        <v>42919</v>
      </c>
      <c r="B342" s="108">
        <v>71610</v>
      </c>
      <c r="C342" s="108">
        <v>49844</v>
      </c>
      <c r="D342" s="108">
        <v>38705</v>
      </c>
      <c r="E342" s="108">
        <v>8005</v>
      </c>
      <c r="F342" s="108">
        <v>2064</v>
      </c>
      <c r="G342" s="280"/>
      <c r="H342" s="280"/>
      <c r="J342" s="135">
        <v>42919</v>
      </c>
      <c r="K342" s="136">
        <v>71610</v>
      </c>
      <c r="L342" s="136">
        <v>49844</v>
      </c>
      <c r="M342" s="136">
        <v>25938</v>
      </c>
      <c r="N342" s="136">
        <v>4588</v>
      </c>
      <c r="O342" s="136">
        <v>2032</v>
      </c>
      <c r="P342" s="136">
        <v>1331</v>
      </c>
      <c r="Q342" s="132">
        <f t="shared" si="67"/>
        <v>0.69604803798352188</v>
      </c>
      <c r="R342" s="132">
        <f t="shared" si="68"/>
        <v>0.5203835968220849</v>
      </c>
      <c r="S342" s="132">
        <f t="shared" si="69"/>
        <v>0.17688333718868071</v>
      </c>
      <c r="T342" s="132">
        <f t="shared" si="70"/>
        <v>0.44289450741063646</v>
      </c>
      <c r="U342" s="132">
        <f t="shared" si="71"/>
        <v>0.65501968503937003</v>
      </c>
    </row>
    <row r="343" spans="1:21" ht="17.25" thickBot="1">
      <c r="A343" s="115">
        <v>42918</v>
      </c>
      <c r="B343" s="116">
        <v>70602</v>
      </c>
      <c r="C343" s="116">
        <v>49313</v>
      </c>
      <c r="D343" s="116">
        <v>38003</v>
      </c>
      <c r="E343" s="116">
        <v>7476</v>
      </c>
      <c r="F343" s="116">
        <v>1776</v>
      </c>
      <c r="G343" s="279"/>
      <c r="H343" s="279"/>
      <c r="J343" s="133">
        <v>42918</v>
      </c>
      <c r="K343" s="134">
        <v>70602</v>
      </c>
      <c r="L343" s="134">
        <v>49313</v>
      </c>
      <c r="M343" s="134">
        <v>26280</v>
      </c>
      <c r="N343" s="134">
        <v>4440</v>
      </c>
      <c r="O343" s="134">
        <v>1835</v>
      </c>
      <c r="P343" s="134">
        <v>1182</v>
      </c>
      <c r="Q343" s="132">
        <f t="shared" si="67"/>
        <v>0.69846463272995096</v>
      </c>
      <c r="R343" s="132">
        <f t="shared" si="68"/>
        <v>0.53292235313203418</v>
      </c>
      <c r="S343" s="132">
        <f t="shared" si="69"/>
        <v>0.16894977168949771</v>
      </c>
      <c r="T343" s="132">
        <f>O343/N343</f>
        <v>0.41328828828828829</v>
      </c>
      <c r="U343" s="132">
        <f t="shared" si="71"/>
        <v>0.64414168937329697</v>
      </c>
    </row>
    <row r="344" spans="1:21" ht="17.25" thickBot="1">
      <c r="A344" s="111">
        <v>42917</v>
      </c>
      <c r="B344" s="112">
        <v>70975</v>
      </c>
      <c r="C344" s="112">
        <v>49880</v>
      </c>
      <c r="D344" s="112">
        <v>37150</v>
      </c>
      <c r="E344" s="112">
        <v>7745</v>
      </c>
      <c r="F344" s="112">
        <v>2085</v>
      </c>
      <c r="G344" s="280"/>
      <c r="H344" s="280"/>
      <c r="J344" s="130">
        <v>42917</v>
      </c>
      <c r="K344" s="131">
        <v>70975</v>
      </c>
      <c r="L344" s="131">
        <v>49880</v>
      </c>
      <c r="M344" s="131">
        <v>25394</v>
      </c>
      <c r="N344" s="131">
        <v>4367</v>
      </c>
      <c r="O344" s="131">
        <v>2003</v>
      </c>
      <c r="P344" s="131">
        <v>1329</v>
      </c>
      <c r="Q344" s="132">
        <f t="shared" si="67"/>
        <v>0.70278266995420924</v>
      </c>
      <c r="R344" s="132">
        <f t="shared" si="68"/>
        <v>0.50910184442662387</v>
      </c>
      <c r="S344" s="132">
        <f t="shared" si="69"/>
        <v>0.17196975663542569</v>
      </c>
      <c r="T344" s="132">
        <f t="shared" si="70"/>
        <v>0.45866727730707579</v>
      </c>
      <c r="U344" s="132">
        <f t="shared" si="71"/>
        <v>0.66350474288567152</v>
      </c>
    </row>
    <row r="345" spans="1:21" ht="17.25" thickBot="1">
      <c r="A345" s="115">
        <v>42916</v>
      </c>
      <c r="B345" s="116">
        <v>67428</v>
      </c>
      <c r="C345" s="116">
        <v>46120</v>
      </c>
      <c r="D345" s="116">
        <v>35032</v>
      </c>
      <c r="E345" s="116">
        <v>7468</v>
      </c>
      <c r="F345" s="116">
        <v>1898</v>
      </c>
      <c r="G345" s="279"/>
      <c r="H345" s="279"/>
      <c r="J345" s="133">
        <v>42916</v>
      </c>
      <c r="K345" s="134">
        <v>67428</v>
      </c>
      <c r="L345" s="134">
        <v>46120</v>
      </c>
      <c r="M345" s="134">
        <v>24139</v>
      </c>
      <c r="N345" s="134">
        <v>4349</v>
      </c>
      <c r="O345" s="134">
        <v>1807</v>
      </c>
      <c r="P345" s="134">
        <v>1183</v>
      </c>
      <c r="Q345" s="132">
        <f t="shared" si="67"/>
        <v>0.68398884736311327</v>
      </c>
      <c r="R345" s="132">
        <f t="shared" si="68"/>
        <v>0.52339549002601904</v>
      </c>
      <c r="S345" s="132">
        <f t="shared" si="69"/>
        <v>0.18016487841252746</v>
      </c>
      <c r="T345" s="132">
        <f t="shared" si="70"/>
        <v>0.41549781558979076</v>
      </c>
      <c r="U345" s="132">
        <f t="shared" si="71"/>
        <v>0.65467625899280579</v>
      </c>
    </row>
    <row r="346" spans="1:21" ht="17.25" thickBot="1">
      <c r="A346" s="107">
        <v>42915</v>
      </c>
      <c r="B346" s="108">
        <v>64550</v>
      </c>
      <c r="C346" s="108">
        <v>44753</v>
      </c>
      <c r="D346" s="108">
        <v>34035</v>
      </c>
      <c r="E346" s="108">
        <v>7048</v>
      </c>
      <c r="F346" s="108">
        <v>1790</v>
      </c>
      <c r="G346" s="280"/>
      <c r="H346" s="280"/>
      <c r="J346" s="135">
        <v>42915</v>
      </c>
      <c r="K346" s="136">
        <v>64550</v>
      </c>
      <c r="L346" s="136">
        <v>44753</v>
      </c>
      <c r="M346" s="136">
        <v>23845</v>
      </c>
      <c r="N346" s="136">
        <v>4072</v>
      </c>
      <c r="O346" s="136">
        <v>1746</v>
      </c>
      <c r="P346" s="136">
        <v>1108</v>
      </c>
      <c r="Q346" s="132">
        <f t="shared" si="67"/>
        <v>0.69330751355538345</v>
      </c>
      <c r="R346" s="132">
        <f t="shared" si="68"/>
        <v>0.53281344267423414</v>
      </c>
      <c r="S346" s="132">
        <f t="shared" si="69"/>
        <v>0.17076955336548544</v>
      </c>
      <c r="T346" s="132">
        <f t="shared" si="70"/>
        <v>0.42878192534381138</v>
      </c>
      <c r="U346" s="132">
        <f t="shared" si="71"/>
        <v>0.63459335624284074</v>
      </c>
    </row>
    <row r="347" spans="1:21" ht="17.25" thickBot="1">
      <c r="A347" s="115">
        <v>42914</v>
      </c>
      <c r="B347" s="116">
        <v>62776</v>
      </c>
      <c r="C347" s="116">
        <v>43421</v>
      </c>
      <c r="D347" s="116">
        <v>33094</v>
      </c>
      <c r="E347" s="116">
        <v>6695</v>
      </c>
      <c r="F347" s="116">
        <v>1695</v>
      </c>
      <c r="G347" s="279"/>
      <c r="H347" s="279"/>
      <c r="J347" s="133">
        <v>42914</v>
      </c>
      <c r="K347" s="134">
        <v>62776</v>
      </c>
      <c r="L347" s="134">
        <v>43421</v>
      </c>
      <c r="M347" s="134">
        <v>23123</v>
      </c>
      <c r="N347" s="134">
        <v>3865</v>
      </c>
      <c r="O347" s="134">
        <v>1623</v>
      </c>
      <c r="P347" s="134">
        <v>1081</v>
      </c>
      <c r="Q347" s="132">
        <f t="shared" si="67"/>
        <v>0.69168153434433544</v>
      </c>
      <c r="R347" s="132">
        <f t="shared" si="68"/>
        <v>0.53253034246102116</v>
      </c>
      <c r="S347" s="132">
        <f t="shared" si="69"/>
        <v>0.16714959131600571</v>
      </c>
      <c r="T347" s="132">
        <f t="shared" si="70"/>
        <v>0.41992238033635187</v>
      </c>
      <c r="U347" s="132">
        <f>P347/O347</f>
        <v>0.66605052372150342</v>
      </c>
    </row>
    <row r="348" spans="1:21" ht="17.25" thickBot="1">
      <c r="A348" s="107">
        <v>42913</v>
      </c>
      <c r="B348" s="108">
        <v>61606</v>
      </c>
      <c r="C348" s="108">
        <v>42470</v>
      </c>
      <c r="D348" s="108">
        <v>32117</v>
      </c>
      <c r="E348" s="108">
        <v>6366</v>
      </c>
      <c r="F348" s="108">
        <v>1613</v>
      </c>
      <c r="G348" s="280"/>
      <c r="H348" s="280"/>
      <c r="J348" s="135">
        <v>42913</v>
      </c>
      <c r="K348" s="136">
        <v>61606</v>
      </c>
      <c r="L348" s="136">
        <v>42470</v>
      </c>
      <c r="M348" s="136">
        <v>22373</v>
      </c>
      <c r="N348" s="136">
        <v>3716</v>
      </c>
      <c r="O348" s="136">
        <v>1513</v>
      </c>
      <c r="P348" s="136">
        <v>964</v>
      </c>
      <c r="Q348" s="132">
        <f t="shared" si="67"/>
        <v>0.689380904457358</v>
      </c>
      <c r="R348" s="132">
        <f t="shared" si="68"/>
        <v>0.52679538497763123</v>
      </c>
      <c r="S348" s="132">
        <f t="shared" si="69"/>
        <v>0.16609305859741652</v>
      </c>
      <c r="T348" s="132">
        <f t="shared" si="70"/>
        <v>0.40715823466092571</v>
      </c>
      <c r="U348" s="132">
        <f t="shared" si="71"/>
        <v>0.63714474553866496</v>
      </c>
    </row>
    <row r="349" spans="1:21" ht="17.25" thickBot="1">
      <c r="A349" s="115">
        <v>42912</v>
      </c>
      <c r="B349" s="116">
        <v>59390</v>
      </c>
      <c r="C349" s="116">
        <v>40544</v>
      </c>
      <c r="D349" s="116">
        <v>30577</v>
      </c>
      <c r="E349" s="116">
        <v>6087</v>
      </c>
      <c r="F349" s="116">
        <v>1490</v>
      </c>
      <c r="G349" s="279"/>
      <c r="H349" s="279"/>
      <c r="J349" s="133">
        <v>42912</v>
      </c>
      <c r="K349" s="134">
        <v>59390</v>
      </c>
      <c r="L349" s="134">
        <v>40544</v>
      </c>
      <c r="M349" s="134">
        <v>20869</v>
      </c>
      <c r="N349" s="134">
        <v>3465</v>
      </c>
      <c r="O349" s="134">
        <v>1384</v>
      </c>
      <c r="P349" s="134">
        <v>904</v>
      </c>
      <c r="Q349" s="132">
        <f t="shared" si="67"/>
        <v>0.68267385081663579</v>
      </c>
      <c r="R349" s="132">
        <f t="shared" si="68"/>
        <v>0.51472474348855568</v>
      </c>
      <c r="S349" s="132">
        <f t="shared" si="69"/>
        <v>0.16603574680147587</v>
      </c>
      <c r="T349" s="132">
        <f t="shared" si="70"/>
        <v>0.3994227994227994</v>
      </c>
      <c r="U349" s="132">
        <f t="shared" si="71"/>
        <v>0.65317919075144504</v>
      </c>
    </row>
    <row r="350" spans="1:21" ht="17.25" thickBot="1">
      <c r="A350" s="107">
        <v>42911</v>
      </c>
      <c r="B350" s="108">
        <v>58207</v>
      </c>
      <c r="C350" s="108">
        <v>39925</v>
      </c>
      <c r="D350" s="108">
        <v>30188</v>
      </c>
      <c r="E350" s="108">
        <v>5825</v>
      </c>
      <c r="F350" s="108">
        <v>1489</v>
      </c>
      <c r="G350" s="280"/>
      <c r="H350" s="280"/>
      <c r="J350" s="135">
        <v>42911</v>
      </c>
      <c r="K350" s="136">
        <v>58207</v>
      </c>
      <c r="L350" s="136">
        <v>39925</v>
      </c>
      <c r="M350" s="136">
        <v>20212</v>
      </c>
      <c r="N350" s="136">
        <v>3305</v>
      </c>
      <c r="O350" s="136">
        <v>1318</v>
      </c>
      <c r="P350" s="136">
        <v>883</v>
      </c>
      <c r="Q350" s="132">
        <f t="shared" si="67"/>
        <v>0.68591406531860433</v>
      </c>
      <c r="R350" s="132">
        <f t="shared" si="68"/>
        <v>0.50624921728240446</v>
      </c>
      <c r="S350" s="132">
        <f t="shared" si="69"/>
        <v>0.16351672273896695</v>
      </c>
      <c r="T350" s="132">
        <f t="shared" si="70"/>
        <v>0.39878971255673223</v>
      </c>
      <c r="U350" s="132">
        <f t="shared" si="71"/>
        <v>0.66995447647951445</v>
      </c>
    </row>
    <row r="351" spans="1:21" ht="17.25" thickBot="1">
      <c r="A351" s="111">
        <v>42910</v>
      </c>
      <c r="B351" s="112">
        <v>58436</v>
      </c>
      <c r="C351" s="112">
        <v>39927</v>
      </c>
      <c r="D351" s="112">
        <v>29456</v>
      </c>
      <c r="E351" s="112">
        <v>5984</v>
      </c>
      <c r="F351" s="112">
        <v>1531</v>
      </c>
      <c r="G351" s="280"/>
      <c r="H351" s="280"/>
      <c r="J351" s="130">
        <v>42910</v>
      </c>
      <c r="K351" s="131">
        <v>58436</v>
      </c>
      <c r="L351" s="131">
        <v>39927</v>
      </c>
      <c r="M351" s="131">
        <v>19401</v>
      </c>
      <c r="N351" s="131">
        <v>3291</v>
      </c>
      <c r="O351" s="131">
        <v>1369</v>
      </c>
      <c r="P351" s="131">
        <v>892</v>
      </c>
      <c r="Q351" s="132">
        <f t="shared" si="67"/>
        <v>0.68326031898144979</v>
      </c>
      <c r="R351" s="132">
        <f t="shared" si="68"/>
        <v>0.4859117890149523</v>
      </c>
      <c r="S351" s="132">
        <f t="shared" si="69"/>
        <v>0.16963043142106077</v>
      </c>
      <c r="T351" s="132">
        <f t="shared" si="70"/>
        <v>0.4159829838954725</v>
      </c>
      <c r="U351" s="132">
        <f t="shared" si="71"/>
        <v>0.65157048940832729</v>
      </c>
    </row>
    <row r="352" spans="1:21" ht="17.25" thickBot="1">
      <c r="A352" s="115">
        <v>42909</v>
      </c>
      <c r="B352" s="116">
        <v>57886</v>
      </c>
      <c r="C352" s="116">
        <v>39693</v>
      </c>
      <c r="D352" s="116">
        <v>29271</v>
      </c>
      <c r="E352" s="116">
        <v>6133</v>
      </c>
      <c r="F352" s="116">
        <v>1483</v>
      </c>
      <c r="G352" s="279"/>
      <c r="H352" s="279"/>
      <c r="J352" s="133">
        <v>42909</v>
      </c>
      <c r="K352" s="134">
        <v>57886</v>
      </c>
      <c r="L352" s="134">
        <v>39693</v>
      </c>
      <c r="M352" s="134">
        <v>19555</v>
      </c>
      <c r="N352" s="134">
        <v>3456</v>
      </c>
      <c r="O352" s="134">
        <v>1362</v>
      </c>
      <c r="P352" s="134">
        <v>907</v>
      </c>
      <c r="Q352" s="132">
        <f t="shared" si="67"/>
        <v>0.68570984348547148</v>
      </c>
      <c r="R352" s="132">
        <f t="shared" si="68"/>
        <v>0.49265613584259188</v>
      </c>
      <c r="S352" s="132">
        <f t="shared" si="69"/>
        <v>0.17673229353106623</v>
      </c>
      <c r="T352" s="132">
        <f t="shared" si="70"/>
        <v>0.39409722222222221</v>
      </c>
      <c r="U352" s="132">
        <f t="shared" si="71"/>
        <v>0.66593245227606457</v>
      </c>
    </row>
    <row r="353" spans="1:21" ht="17.25" thickBot="1">
      <c r="A353" s="107">
        <v>42908</v>
      </c>
      <c r="B353" s="108">
        <v>56176</v>
      </c>
      <c r="C353" s="108">
        <v>38896</v>
      </c>
      <c r="D353" s="108">
        <v>28967</v>
      </c>
      <c r="E353" s="108">
        <v>5883</v>
      </c>
      <c r="F353" s="108">
        <v>1437</v>
      </c>
      <c r="G353" s="280"/>
      <c r="H353" s="280"/>
      <c r="J353" s="135">
        <v>42908</v>
      </c>
      <c r="K353" s="136">
        <v>56176</v>
      </c>
      <c r="L353" s="136">
        <v>38896</v>
      </c>
      <c r="M353" s="136">
        <v>19553</v>
      </c>
      <c r="N353" s="136">
        <v>3321</v>
      </c>
      <c r="O353" s="136">
        <v>1409</v>
      </c>
      <c r="P353" s="136">
        <v>910</v>
      </c>
      <c r="Q353" s="132">
        <f t="shared" si="67"/>
        <v>0.69239532896610656</v>
      </c>
      <c r="R353" s="132">
        <f t="shared" si="68"/>
        <v>0.50269950637597693</v>
      </c>
      <c r="S353" s="132">
        <f t="shared" si="69"/>
        <v>0.16984605942822073</v>
      </c>
      <c r="T353" s="132">
        <f t="shared" si="70"/>
        <v>0.42426979825353811</v>
      </c>
      <c r="U353" s="132">
        <f t="shared" si="71"/>
        <v>0.64584811923349894</v>
      </c>
    </row>
    <row r="354" spans="1:21" ht="17.25" thickBot="1">
      <c r="A354" s="115">
        <v>42907</v>
      </c>
      <c r="B354" s="116">
        <v>57229</v>
      </c>
      <c r="C354" s="116">
        <v>40966</v>
      </c>
      <c r="D354" s="116">
        <v>30085</v>
      </c>
      <c r="E354" s="116">
        <v>6319</v>
      </c>
      <c r="F354" s="116">
        <v>1592</v>
      </c>
      <c r="G354" s="279"/>
      <c r="H354" s="279"/>
      <c r="J354" s="133">
        <v>42907</v>
      </c>
      <c r="K354" s="134">
        <v>57229</v>
      </c>
      <c r="L354" s="134">
        <v>40966</v>
      </c>
      <c r="M354" s="134">
        <v>20648</v>
      </c>
      <c r="N354" s="134">
        <v>3625</v>
      </c>
      <c r="O354" s="134">
        <v>1521</v>
      </c>
      <c r="P354" s="134">
        <v>1007</v>
      </c>
      <c r="Q354" s="132">
        <f t="shared" si="67"/>
        <v>0.71582589246710582</v>
      </c>
      <c r="R354" s="132">
        <f t="shared" si="68"/>
        <v>0.50402773031294246</v>
      </c>
      <c r="S354" s="132">
        <f t="shared" si="69"/>
        <v>0.175561797752809</v>
      </c>
      <c r="T354" s="132">
        <f t="shared" si="70"/>
        <v>0.41958620689655174</v>
      </c>
      <c r="U354" s="132">
        <f t="shared" si="71"/>
        <v>0.66206443129520054</v>
      </c>
    </row>
    <row r="355" spans="1:21" ht="17.25" thickBot="1">
      <c r="A355" s="107">
        <v>42906</v>
      </c>
      <c r="B355" s="108">
        <v>56832</v>
      </c>
      <c r="C355" s="108">
        <v>43216</v>
      </c>
      <c r="D355" s="108">
        <v>30956</v>
      </c>
      <c r="E355" s="108">
        <v>6285</v>
      </c>
      <c r="F355" s="108">
        <v>1633</v>
      </c>
      <c r="G355" s="280"/>
      <c r="H355" s="280"/>
      <c r="J355" s="135">
        <v>42906</v>
      </c>
      <c r="K355" s="136">
        <v>56832</v>
      </c>
      <c r="L355" s="136">
        <v>43216</v>
      </c>
      <c r="M355" s="136">
        <v>21435</v>
      </c>
      <c r="N355" s="136">
        <v>3706</v>
      </c>
      <c r="O355" s="136">
        <v>1572</v>
      </c>
      <c r="P355" s="136">
        <v>1062</v>
      </c>
      <c r="Q355" s="132">
        <f t="shared" si="67"/>
        <v>0.76041666666666663</v>
      </c>
      <c r="R355" s="132">
        <f t="shared" si="68"/>
        <v>0.49599685301740098</v>
      </c>
      <c r="S355" s="132">
        <f t="shared" si="69"/>
        <v>0.1728947982271985</v>
      </c>
      <c r="T355" s="132">
        <f t="shared" si="70"/>
        <v>0.42417701025364274</v>
      </c>
      <c r="U355" s="132">
        <f t="shared" si="71"/>
        <v>0.67557251908396942</v>
      </c>
    </row>
    <row r="356" spans="1:21" ht="17.25" thickBot="1">
      <c r="A356" s="115">
        <v>42905</v>
      </c>
      <c r="B356" s="116">
        <v>56654</v>
      </c>
      <c r="C356" s="116">
        <v>42877</v>
      </c>
      <c r="D356" s="116">
        <v>30936</v>
      </c>
      <c r="E356" s="116">
        <v>6447</v>
      </c>
      <c r="F356" s="116">
        <v>1613</v>
      </c>
      <c r="G356" s="279"/>
      <c r="H356" s="279"/>
      <c r="J356" s="133">
        <v>42905</v>
      </c>
      <c r="K356" s="134">
        <v>56654</v>
      </c>
      <c r="L356" s="134">
        <v>42877</v>
      </c>
      <c r="M356" s="134">
        <v>21348</v>
      </c>
      <c r="N356" s="134">
        <v>3822</v>
      </c>
      <c r="O356" s="134">
        <v>1545</v>
      </c>
      <c r="P356" s="134">
        <v>1049</v>
      </c>
      <c r="Q356" s="132">
        <f t="shared" si="67"/>
        <v>0.75682211317823989</v>
      </c>
      <c r="R356" s="132">
        <f t="shared" si="68"/>
        <v>0.49788931128577091</v>
      </c>
      <c r="S356" s="132">
        <f t="shared" si="69"/>
        <v>0.17903316469926925</v>
      </c>
      <c r="T356" s="132">
        <f t="shared" si="70"/>
        <v>0.40423861852433279</v>
      </c>
      <c r="U356" s="132">
        <f t="shared" si="71"/>
        <v>0.67896440129449842</v>
      </c>
    </row>
    <row r="357" spans="1:21" ht="17.25" thickBot="1">
      <c r="A357" s="107">
        <v>42904</v>
      </c>
      <c r="B357" s="108">
        <v>51551</v>
      </c>
      <c r="C357" s="108">
        <v>38966</v>
      </c>
      <c r="D357" s="108">
        <v>28177</v>
      </c>
      <c r="E357" s="108">
        <v>5942</v>
      </c>
      <c r="F357" s="108">
        <v>1615</v>
      </c>
      <c r="G357" s="280"/>
      <c r="H357" s="280"/>
      <c r="J357" s="135">
        <v>42904</v>
      </c>
      <c r="K357" s="136">
        <v>51551</v>
      </c>
      <c r="L357" s="136">
        <v>38966</v>
      </c>
      <c r="M357" s="136">
        <v>18958</v>
      </c>
      <c r="N357" s="136">
        <v>3456</v>
      </c>
      <c r="O357" s="136">
        <v>1532</v>
      </c>
      <c r="P357" s="136">
        <v>1018</v>
      </c>
      <c r="Q357" s="132">
        <f t="shared" si="67"/>
        <v>0.75587282496944774</v>
      </c>
      <c r="R357" s="132">
        <f t="shared" si="68"/>
        <v>0.48652671559821381</v>
      </c>
      <c r="S357" s="132">
        <f t="shared" si="69"/>
        <v>0.18229771072897985</v>
      </c>
      <c r="T357" s="132">
        <f t="shared" si="70"/>
        <v>0.44328703703703703</v>
      </c>
      <c r="U357" s="132">
        <f t="shared" si="71"/>
        <v>0.664490861618799</v>
      </c>
    </row>
    <row r="358" spans="1:21" ht="17.25" thickBot="1">
      <c r="A358" s="111">
        <v>42903</v>
      </c>
      <c r="B358" s="112">
        <v>55766</v>
      </c>
      <c r="C358" s="112">
        <v>42622</v>
      </c>
      <c r="D358" s="112">
        <v>30132</v>
      </c>
      <c r="E358" s="112">
        <v>6771</v>
      </c>
      <c r="F358" s="112">
        <v>1796</v>
      </c>
      <c r="G358" s="280"/>
      <c r="H358" s="280"/>
      <c r="J358" s="130">
        <v>42903</v>
      </c>
      <c r="K358" s="131">
        <v>55766</v>
      </c>
      <c r="L358" s="131">
        <v>42622</v>
      </c>
      <c r="M358" s="131">
        <v>19891</v>
      </c>
      <c r="N358" s="131">
        <v>3764</v>
      </c>
      <c r="O358" s="131">
        <v>1768</v>
      </c>
      <c r="P358" s="131">
        <v>1175</v>
      </c>
      <c r="Q358" s="132">
        <f t="shared" si="67"/>
        <v>0.76430082846178671</v>
      </c>
      <c r="R358" s="132">
        <f t="shared" si="68"/>
        <v>0.46668387217868706</v>
      </c>
      <c r="S358" s="132">
        <f t="shared" si="69"/>
        <v>0.18923131064300439</v>
      </c>
      <c r="T358" s="132">
        <f t="shared" si="70"/>
        <v>0.46971307120085015</v>
      </c>
      <c r="U358" s="132">
        <f t="shared" si="71"/>
        <v>0.66459276018099545</v>
      </c>
    </row>
    <row r="359" spans="1:21" ht="17.25" thickBot="1">
      <c r="A359" s="115">
        <v>42902</v>
      </c>
      <c r="B359" s="116">
        <v>54643</v>
      </c>
      <c r="C359" s="116">
        <v>42123</v>
      </c>
      <c r="D359" s="116">
        <v>29152</v>
      </c>
      <c r="E359" s="116">
        <v>6785</v>
      </c>
      <c r="F359" s="116">
        <v>1931</v>
      </c>
      <c r="G359" s="279"/>
      <c r="H359" s="279"/>
      <c r="J359" s="133">
        <v>42902</v>
      </c>
      <c r="K359" s="134">
        <v>54643</v>
      </c>
      <c r="L359" s="134">
        <v>42123</v>
      </c>
      <c r="M359" s="134">
        <v>20109</v>
      </c>
      <c r="N359" s="134">
        <v>3966</v>
      </c>
      <c r="O359" s="134">
        <v>1947</v>
      </c>
      <c r="P359" s="134">
        <v>1330</v>
      </c>
      <c r="Q359" s="132">
        <f t="shared" si="67"/>
        <v>0.77087641600936996</v>
      </c>
      <c r="R359" s="132">
        <f t="shared" si="68"/>
        <v>0.47738765045224701</v>
      </c>
      <c r="S359" s="132">
        <f t="shared" si="69"/>
        <v>0.19722512307921827</v>
      </c>
      <c r="T359" s="132">
        <f t="shared" si="70"/>
        <v>0.4909228441754917</v>
      </c>
      <c r="U359" s="132">
        <f t="shared" si="71"/>
        <v>0.68310220852593739</v>
      </c>
    </row>
    <row r="360" spans="1:21" ht="17.25" thickBot="1">
      <c r="A360" s="107">
        <v>42901</v>
      </c>
      <c r="B360" s="108">
        <v>57650</v>
      </c>
      <c r="C360" s="108">
        <v>44885</v>
      </c>
      <c r="D360" s="108">
        <v>31599</v>
      </c>
      <c r="E360" s="108">
        <v>7066</v>
      </c>
      <c r="F360" s="108">
        <v>1885</v>
      </c>
      <c r="G360" s="280"/>
      <c r="H360" s="280"/>
      <c r="J360" s="135">
        <v>42901</v>
      </c>
      <c r="K360" s="136">
        <v>57650</v>
      </c>
      <c r="L360" s="136">
        <v>44885</v>
      </c>
      <c r="M360" s="136">
        <v>22360</v>
      </c>
      <c r="N360" s="136">
        <v>4187</v>
      </c>
      <c r="O360" s="136">
        <v>1914</v>
      </c>
      <c r="P360" s="136">
        <v>1301</v>
      </c>
      <c r="Q360" s="132">
        <f t="shared" si="67"/>
        <v>0.77857762359063309</v>
      </c>
      <c r="R360" s="132">
        <f t="shared" si="68"/>
        <v>0.49816196947755376</v>
      </c>
      <c r="S360" s="132">
        <f t="shared" si="69"/>
        <v>0.18725402504472272</v>
      </c>
      <c r="T360" s="132">
        <f t="shared" si="70"/>
        <v>0.45712920945784569</v>
      </c>
      <c r="U360" s="132">
        <f t="shared" si="71"/>
        <v>0.67972831765935215</v>
      </c>
    </row>
    <row r="361" spans="1:21" ht="17.25" thickBot="1">
      <c r="A361" s="115">
        <v>42900</v>
      </c>
      <c r="B361" s="116">
        <v>57592</v>
      </c>
      <c r="C361" s="116">
        <v>44637</v>
      </c>
      <c r="D361" s="116">
        <v>32081</v>
      </c>
      <c r="E361" s="116">
        <v>6910</v>
      </c>
      <c r="F361" s="116">
        <v>1657</v>
      </c>
      <c r="G361" s="279"/>
      <c r="H361" s="279"/>
      <c r="J361" s="133">
        <v>42900</v>
      </c>
      <c r="K361" s="134">
        <v>57592</v>
      </c>
      <c r="L361" s="134">
        <v>44637</v>
      </c>
      <c r="M361" s="134">
        <v>23632</v>
      </c>
      <c r="N361" s="134">
        <v>4397</v>
      </c>
      <c r="O361" s="134">
        <v>1841</v>
      </c>
      <c r="P361" s="134">
        <v>1221</v>
      </c>
      <c r="Q361" s="132">
        <f t="shared" si="67"/>
        <v>0.77505556327267677</v>
      </c>
      <c r="R361" s="132">
        <f t="shared" si="68"/>
        <v>0.52942626072540722</v>
      </c>
      <c r="S361" s="132">
        <f t="shared" si="69"/>
        <v>0.18606127285037238</v>
      </c>
      <c r="T361" s="132">
        <f t="shared" si="70"/>
        <v>0.41869456447577896</v>
      </c>
      <c r="U361" s="132">
        <f t="shared" si="71"/>
        <v>0.66322650733297117</v>
      </c>
    </row>
    <row r="362" spans="1:21" ht="17.25" thickBot="1">
      <c r="A362" s="107">
        <v>42899</v>
      </c>
      <c r="B362" s="108">
        <v>56560</v>
      </c>
      <c r="C362" s="108">
        <v>43526</v>
      </c>
      <c r="D362" s="108">
        <v>31758</v>
      </c>
      <c r="E362" s="108">
        <v>6654</v>
      </c>
      <c r="F362" s="108">
        <v>1705</v>
      </c>
      <c r="G362" s="280"/>
      <c r="H362" s="280"/>
      <c r="J362" s="135">
        <v>42899</v>
      </c>
      <c r="K362" s="136">
        <v>56560</v>
      </c>
      <c r="L362" s="136">
        <v>43526</v>
      </c>
      <c r="M362" s="136">
        <v>23263</v>
      </c>
      <c r="N362" s="136">
        <v>4226</v>
      </c>
      <c r="O362" s="136">
        <v>1866</v>
      </c>
      <c r="P362" s="136">
        <v>1224</v>
      </c>
      <c r="Q362" s="132">
        <f t="shared" si="67"/>
        <v>0.76955445544554457</v>
      </c>
      <c r="R362" s="132">
        <f t="shared" si="68"/>
        <v>0.53446216054771856</v>
      </c>
      <c r="S362" s="132">
        <f t="shared" si="69"/>
        <v>0.18166186648325666</v>
      </c>
      <c r="T362" s="132">
        <f t="shared" si="70"/>
        <v>0.4415522953147184</v>
      </c>
      <c r="U362" s="132">
        <f t="shared" si="71"/>
        <v>0.65594855305466238</v>
      </c>
    </row>
    <row r="363" spans="1:21" ht="17.25" thickBot="1">
      <c r="A363" s="115">
        <v>42898</v>
      </c>
      <c r="B363" s="116">
        <v>57255</v>
      </c>
      <c r="C363" s="116">
        <v>43886</v>
      </c>
      <c r="D363" s="116">
        <v>32243</v>
      </c>
      <c r="E363" s="116">
        <v>6623</v>
      </c>
      <c r="F363" s="116">
        <v>1617</v>
      </c>
      <c r="G363" s="279"/>
      <c r="H363" s="279"/>
      <c r="J363" s="133">
        <v>42898</v>
      </c>
      <c r="K363" s="134">
        <v>57255</v>
      </c>
      <c r="L363" s="134">
        <v>43886</v>
      </c>
      <c r="M363" s="134">
        <v>23677</v>
      </c>
      <c r="N363" s="134">
        <v>4185</v>
      </c>
      <c r="O363" s="134">
        <v>1819</v>
      </c>
      <c r="P363" s="134">
        <v>1178</v>
      </c>
      <c r="Q363" s="132">
        <f t="shared" si="67"/>
        <v>0.76650074229324949</v>
      </c>
      <c r="R363" s="132">
        <f t="shared" si="68"/>
        <v>0.53951146151392249</v>
      </c>
      <c r="S363" s="132">
        <f t="shared" si="69"/>
        <v>0.17675381171601132</v>
      </c>
      <c r="T363" s="132">
        <f t="shared" si="70"/>
        <v>0.43464755077658301</v>
      </c>
      <c r="U363" s="132">
        <f t="shared" si="71"/>
        <v>0.64760857614073664</v>
      </c>
    </row>
    <row r="364" spans="1:21" ht="17.25" thickBot="1">
      <c r="A364" s="107">
        <v>42897</v>
      </c>
      <c r="B364" s="108">
        <v>55897</v>
      </c>
      <c r="C364" s="108">
        <v>42579</v>
      </c>
      <c r="D364" s="108">
        <v>31187</v>
      </c>
      <c r="E364" s="108">
        <v>6204</v>
      </c>
      <c r="F364" s="108">
        <v>1399</v>
      </c>
      <c r="G364" s="280"/>
      <c r="H364" s="280"/>
      <c r="J364" s="135">
        <v>42897</v>
      </c>
      <c r="K364" s="136">
        <v>55897</v>
      </c>
      <c r="L364" s="136">
        <v>42579</v>
      </c>
      <c r="M364" s="136">
        <v>22741</v>
      </c>
      <c r="N364" s="136">
        <v>3881</v>
      </c>
      <c r="O364" s="136">
        <v>1526</v>
      </c>
      <c r="P364" s="136">
        <v>1015</v>
      </c>
      <c r="Q364" s="132">
        <f t="shared" si="67"/>
        <v>0.76174034384671807</v>
      </c>
      <c r="R364" s="132">
        <f t="shared" si="68"/>
        <v>0.53408957467296081</v>
      </c>
      <c r="S364" s="132">
        <f t="shared" si="69"/>
        <v>0.17066092080383449</v>
      </c>
      <c r="T364" s="132">
        <f t="shared" si="70"/>
        <v>0.39319762947693893</v>
      </c>
      <c r="U364" s="132">
        <f t="shared" si="71"/>
        <v>0.66513761467889909</v>
      </c>
    </row>
    <row r="365" spans="1:21" ht="17.25" thickBot="1">
      <c r="A365" s="115">
        <v>42896</v>
      </c>
      <c r="B365" s="116">
        <v>54780</v>
      </c>
      <c r="C365" s="116">
        <v>42272</v>
      </c>
      <c r="D365" s="116">
        <v>29810</v>
      </c>
      <c r="E365" s="116">
        <v>6165</v>
      </c>
      <c r="F365" s="116">
        <v>1491</v>
      </c>
      <c r="G365" s="279"/>
      <c r="H365" s="279"/>
      <c r="J365" s="133">
        <v>42896</v>
      </c>
      <c r="K365" s="134">
        <v>54780</v>
      </c>
      <c r="L365" s="134">
        <v>42272</v>
      </c>
      <c r="M365" s="134">
        <v>21011</v>
      </c>
      <c r="N365" s="134">
        <v>3680</v>
      </c>
      <c r="O365" s="134">
        <v>1553</v>
      </c>
      <c r="P365" s="134">
        <v>1049</v>
      </c>
      <c r="Q365" s="132">
        <f t="shared" si="67"/>
        <v>0.77166849215041988</v>
      </c>
      <c r="R365" s="132">
        <f t="shared" si="68"/>
        <v>0.49704295987887964</v>
      </c>
      <c r="S365" s="132">
        <f t="shared" si="69"/>
        <v>0.1751463519109038</v>
      </c>
      <c r="T365" s="132">
        <f t="shared" si="70"/>
        <v>0.42201086956521738</v>
      </c>
      <c r="U365" s="132">
        <f t="shared" si="71"/>
        <v>0.67546683837733423</v>
      </c>
    </row>
    <row r="366" spans="1:21" ht="17.25" thickBot="1">
      <c r="A366" s="111">
        <v>42895</v>
      </c>
      <c r="B366" s="112">
        <v>52890</v>
      </c>
      <c r="C366" s="112">
        <v>40654</v>
      </c>
      <c r="D366" s="112">
        <v>27578</v>
      </c>
      <c r="E366" s="112">
        <v>5416</v>
      </c>
      <c r="F366" s="112">
        <v>1271</v>
      </c>
      <c r="G366" s="280"/>
      <c r="H366" s="280"/>
      <c r="J366" s="130">
        <v>42895</v>
      </c>
      <c r="K366" s="131">
        <v>52890</v>
      </c>
      <c r="L366" s="131">
        <v>40654</v>
      </c>
      <c r="M366" s="131">
        <v>19339</v>
      </c>
      <c r="N366" s="131">
        <v>3151</v>
      </c>
      <c r="O366" s="131">
        <v>1361</v>
      </c>
      <c r="P366" s="131">
        <v>862</v>
      </c>
      <c r="Q366" s="132">
        <f t="shared" si="67"/>
        <v>0.76865191907733033</v>
      </c>
      <c r="R366" s="132">
        <f t="shared" si="68"/>
        <v>0.47569734835440547</v>
      </c>
      <c r="S366" s="132">
        <f t="shared" si="69"/>
        <v>0.16293500180981438</v>
      </c>
      <c r="T366" s="132">
        <f t="shared" si="70"/>
        <v>0.43192637258013328</v>
      </c>
      <c r="U366" s="132">
        <f t="shared" si="71"/>
        <v>0.63335782512858196</v>
      </c>
    </row>
    <row r="367" spans="1:21" ht="17.25" thickBot="1">
      <c r="A367" s="115">
        <v>42894</v>
      </c>
      <c r="B367" s="116">
        <v>48486</v>
      </c>
      <c r="C367" s="116">
        <v>36935</v>
      </c>
      <c r="D367" s="116">
        <v>25285</v>
      </c>
      <c r="E367" s="116">
        <v>4973</v>
      </c>
      <c r="F367" s="116">
        <v>1104</v>
      </c>
      <c r="G367" s="279"/>
      <c r="H367" s="279"/>
      <c r="J367" s="133">
        <v>42894</v>
      </c>
      <c r="K367" s="134">
        <v>48486</v>
      </c>
      <c r="L367" s="134">
        <v>36935</v>
      </c>
      <c r="M367" s="134">
        <v>17182</v>
      </c>
      <c r="N367" s="134">
        <v>2929</v>
      </c>
      <c r="O367" s="134">
        <v>1062</v>
      </c>
      <c r="P367" s="134">
        <v>708</v>
      </c>
      <c r="Q367" s="132">
        <f t="shared" si="67"/>
        <v>0.76176628305077754</v>
      </c>
      <c r="R367" s="132">
        <f t="shared" si="68"/>
        <v>0.46519561391633951</v>
      </c>
      <c r="S367" s="132">
        <f t="shared" si="69"/>
        <v>0.17046909556512629</v>
      </c>
      <c r="T367" s="132">
        <f t="shared" si="70"/>
        <v>0.36258108569477637</v>
      </c>
      <c r="U367" s="132">
        <f t="shared" si="71"/>
        <v>0.66666666666666663</v>
      </c>
    </row>
    <row r="368" spans="1:21" ht="17.25" thickBot="1">
      <c r="A368" s="107">
        <v>42893</v>
      </c>
      <c r="B368" s="108">
        <v>45556</v>
      </c>
      <c r="C368" s="108">
        <v>34807</v>
      </c>
      <c r="D368" s="108">
        <v>24794</v>
      </c>
      <c r="E368" s="108">
        <v>4725</v>
      </c>
      <c r="F368" s="108">
        <v>1047</v>
      </c>
      <c r="G368" s="280"/>
      <c r="H368" s="280"/>
      <c r="J368" s="135">
        <v>42893</v>
      </c>
      <c r="K368" s="136">
        <v>45556</v>
      </c>
      <c r="L368" s="136">
        <v>34807</v>
      </c>
      <c r="M368" s="136">
        <v>17269</v>
      </c>
      <c r="N368" s="136">
        <v>2818</v>
      </c>
      <c r="O368" s="136">
        <v>1094</v>
      </c>
      <c r="P368" s="136">
        <v>720</v>
      </c>
      <c r="Q368" s="132">
        <f t="shared" si="67"/>
        <v>0.76404864342786905</v>
      </c>
      <c r="R368" s="132">
        <f t="shared" si="68"/>
        <v>0.49613583474588446</v>
      </c>
      <c r="S368" s="132">
        <f t="shared" si="69"/>
        <v>0.16318258150442991</v>
      </c>
      <c r="T368" s="132">
        <f t="shared" si="70"/>
        <v>0.38821859474804826</v>
      </c>
      <c r="U368" s="132">
        <f t="shared" si="71"/>
        <v>0.65813528336380256</v>
      </c>
    </row>
    <row r="369" spans="1:21" ht="17.25" thickBot="1">
      <c r="A369" s="115">
        <v>42892</v>
      </c>
      <c r="B369" s="116">
        <v>48352</v>
      </c>
      <c r="C369" s="116">
        <v>36483</v>
      </c>
      <c r="D369" s="116">
        <v>25792</v>
      </c>
      <c r="E369" s="116">
        <v>5068</v>
      </c>
      <c r="F369" s="116">
        <v>1055</v>
      </c>
      <c r="G369" s="279"/>
      <c r="H369" s="279"/>
      <c r="J369" s="133">
        <v>42892</v>
      </c>
      <c r="K369" s="134">
        <v>48352</v>
      </c>
      <c r="L369" s="134">
        <v>36483</v>
      </c>
      <c r="M369" s="134">
        <v>18225</v>
      </c>
      <c r="N369" s="134">
        <v>3066</v>
      </c>
      <c r="O369" s="134">
        <v>1030</v>
      </c>
      <c r="P369" s="134">
        <v>692</v>
      </c>
      <c r="Q369" s="132">
        <f t="shared" si="67"/>
        <v>0.75452928524156193</v>
      </c>
      <c r="R369" s="132">
        <f t="shared" si="68"/>
        <v>0.49954773456130253</v>
      </c>
      <c r="S369" s="132">
        <f t="shared" si="69"/>
        <v>0.16823045267489711</v>
      </c>
      <c r="T369" s="132">
        <f t="shared" si="70"/>
        <v>0.3359425962165688</v>
      </c>
      <c r="U369" s="132">
        <f t="shared" si="71"/>
        <v>0.67184466019417477</v>
      </c>
    </row>
    <row r="370" spans="1:21" ht="17.25" thickBot="1">
      <c r="A370" s="107">
        <v>42891</v>
      </c>
      <c r="B370" s="108">
        <v>48608</v>
      </c>
      <c r="C370" s="108">
        <v>36409</v>
      </c>
      <c r="D370" s="108">
        <v>25761</v>
      </c>
      <c r="E370" s="108">
        <v>5009</v>
      </c>
      <c r="F370" s="108">
        <v>989</v>
      </c>
      <c r="G370" s="280"/>
      <c r="H370" s="280"/>
      <c r="J370" s="135">
        <v>42891</v>
      </c>
      <c r="K370" s="136">
        <v>48608</v>
      </c>
      <c r="L370" s="136">
        <v>36409</v>
      </c>
      <c r="M370" s="136">
        <v>17932</v>
      </c>
      <c r="N370" s="136">
        <v>3123</v>
      </c>
      <c r="O370" s="136">
        <v>932</v>
      </c>
      <c r="P370" s="136">
        <v>643</v>
      </c>
      <c r="Q370" s="132">
        <f t="shared" si="67"/>
        <v>0.74903308097432519</v>
      </c>
      <c r="R370" s="132">
        <f t="shared" si="68"/>
        <v>0.4925155868054602</v>
      </c>
      <c r="S370" s="132">
        <f t="shared" si="69"/>
        <v>0.17415792995761767</v>
      </c>
      <c r="T370" s="132">
        <f t="shared" si="70"/>
        <v>0.2984309958373359</v>
      </c>
      <c r="U370" s="132">
        <f t="shared" si="71"/>
        <v>0.68991416309012876</v>
      </c>
    </row>
    <row r="371" spans="1:21" ht="17.25" thickBot="1">
      <c r="A371" s="115">
        <v>42890</v>
      </c>
      <c r="B371" s="116">
        <v>48295</v>
      </c>
      <c r="C371" s="116">
        <v>35647</v>
      </c>
      <c r="D371" s="116">
        <v>25217</v>
      </c>
      <c r="E371" s="116">
        <v>4955</v>
      </c>
      <c r="F371" s="116">
        <v>1003</v>
      </c>
      <c r="G371" s="279"/>
      <c r="H371" s="279"/>
      <c r="J371" s="133">
        <v>42890</v>
      </c>
      <c r="K371" s="134">
        <v>48295</v>
      </c>
      <c r="L371" s="134">
        <v>35647</v>
      </c>
      <c r="M371" s="134">
        <v>17818</v>
      </c>
      <c r="N371" s="134">
        <v>3044</v>
      </c>
      <c r="O371" s="134">
        <v>943</v>
      </c>
      <c r="P371" s="134">
        <v>617</v>
      </c>
      <c r="Q371" s="132">
        <f t="shared" si="67"/>
        <v>0.73810953514856614</v>
      </c>
      <c r="R371" s="132">
        <f t="shared" si="68"/>
        <v>0.49984570931635203</v>
      </c>
      <c r="S371" s="132">
        <f t="shared" si="69"/>
        <v>0.17083847794365248</v>
      </c>
      <c r="T371" s="132">
        <f t="shared" si="70"/>
        <v>0.30978975032851513</v>
      </c>
      <c r="U371" s="132">
        <f>P371/O371</f>
        <v>0.65429480381760341</v>
      </c>
    </row>
    <row r="372" spans="1:21" ht="17.25" thickBot="1">
      <c r="A372" s="107">
        <v>42889</v>
      </c>
      <c r="B372" s="108">
        <v>46207</v>
      </c>
      <c r="C372" s="108">
        <v>35276</v>
      </c>
      <c r="D372" s="108">
        <v>24188</v>
      </c>
      <c r="E372" s="108">
        <v>4924</v>
      </c>
      <c r="F372" s="108">
        <v>1022</v>
      </c>
      <c r="G372" s="280"/>
      <c r="H372" s="280"/>
      <c r="J372" s="135">
        <v>42889</v>
      </c>
      <c r="K372" s="136">
        <v>46207</v>
      </c>
      <c r="L372" s="136">
        <v>35276</v>
      </c>
      <c r="M372" s="136">
        <v>16272</v>
      </c>
      <c r="N372" s="136">
        <v>2866</v>
      </c>
      <c r="O372" s="136">
        <v>947</v>
      </c>
      <c r="P372" s="136">
        <v>671</v>
      </c>
      <c r="Q372" s="132">
        <f t="shared" si="67"/>
        <v>0.76343411171467523</v>
      </c>
      <c r="R372" s="132">
        <f t="shared" si="68"/>
        <v>0.46127678875155914</v>
      </c>
      <c r="S372" s="132">
        <f t="shared" si="69"/>
        <v>0.1761307767944936</v>
      </c>
      <c r="T372" s="132">
        <f t="shared" si="70"/>
        <v>0.33042568039078857</v>
      </c>
      <c r="U372" s="132">
        <f t="shared" si="71"/>
        <v>0.70855332629355861</v>
      </c>
    </row>
    <row r="373" spans="1:21" ht="17.25" thickBot="1">
      <c r="A373" s="115">
        <v>42888</v>
      </c>
      <c r="B373" s="116">
        <v>45586</v>
      </c>
      <c r="C373" s="116">
        <v>34763</v>
      </c>
      <c r="D373" s="116">
        <v>23830</v>
      </c>
      <c r="E373" s="116">
        <v>5224</v>
      </c>
      <c r="F373" s="116">
        <v>1039</v>
      </c>
      <c r="G373" s="279"/>
      <c r="H373" s="279"/>
      <c r="J373" s="133">
        <v>42888</v>
      </c>
      <c r="K373" s="134">
        <v>45586</v>
      </c>
      <c r="L373" s="134">
        <v>34763</v>
      </c>
      <c r="M373" s="134">
        <v>15917</v>
      </c>
      <c r="N373" s="134">
        <v>3071</v>
      </c>
      <c r="O373" s="134">
        <v>999</v>
      </c>
      <c r="P373" s="134">
        <v>646</v>
      </c>
      <c r="Q373" s="132">
        <f t="shared" si="67"/>
        <v>0.76258061685605227</v>
      </c>
      <c r="R373" s="132">
        <f t="shared" si="68"/>
        <v>0.45787187526968326</v>
      </c>
      <c r="S373" s="132">
        <f t="shared" si="69"/>
        <v>0.19293836778287365</v>
      </c>
      <c r="T373" s="132">
        <f t="shared" si="70"/>
        <v>0.3253012048192771</v>
      </c>
      <c r="U373" s="132">
        <f t="shared" si="71"/>
        <v>0.64664664664664662</v>
      </c>
    </row>
    <row r="374" spans="1:21" ht="17.25" thickBot="1">
      <c r="A374" s="111">
        <v>42887</v>
      </c>
      <c r="B374" s="112">
        <v>43927</v>
      </c>
      <c r="C374" s="112">
        <v>32863</v>
      </c>
      <c r="D374" s="112">
        <v>22759</v>
      </c>
      <c r="E374" s="112">
        <v>4951</v>
      </c>
      <c r="F374" s="112">
        <v>967</v>
      </c>
      <c r="G374" s="280"/>
      <c r="H374" s="280"/>
      <c r="J374" s="130">
        <v>42887</v>
      </c>
      <c r="K374" s="131">
        <v>43927</v>
      </c>
      <c r="L374" s="131">
        <v>32863</v>
      </c>
      <c r="M374" s="131">
        <v>15294</v>
      </c>
      <c r="N374" s="131">
        <v>2898</v>
      </c>
      <c r="O374" s="131">
        <v>986</v>
      </c>
      <c r="P374" s="131">
        <v>627</v>
      </c>
      <c r="Q374" s="132">
        <f t="shared" si="67"/>
        <v>0.74812757529537643</v>
      </c>
      <c r="R374" s="132">
        <f t="shared" si="68"/>
        <v>0.46538660499650064</v>
      </c>
      <c r="S374" s="132">
        <f t="shared" si="69"/>
        <v>0.18948607296979209</v>
      </c>
      <c r="T374" s="132">
        <f t="shared" si="70"/>
        <v>0.34023464458247066</v>
      </c>
      <c r="U374" s="132">
        <f t="shared" si="71"/>
        <v>0.63590263691683568</v>
      </c>
    </row>
    <row r="375" spans="1:21" ht="17.25" thickBot="1">
      <c r="A375" s="115">
        <v>42886</v>
      </c>
      <c r="B375" s="116">
        <v>45208</v>
      </c>
      <c r="C375" s="116">
        <v>33303</v>
      </c>
      <c r="D375" s="116">
        <v>23384</v>
      </c>
      <c r="E375" s="116">
        <v>4720</v>
      </c>
      <c r="F375" s="116">
        <v>911</v>
      </c>
      <c r="G375" s="279"/>
      <c r="H375" s="279"/>
      <c r="J375" s="133">
        <v>42886</v>
      </c>
      <c r="K375" s="134">
        <v>45208</v>
      </c>
      <c r="L375" s="134">
        <v>33303</v>
      </c>
      <c r="M375" s="134">
        <v>16611</v>
      </c>
      <c r="N375" s="134">
        <v>3043</v>
      </c>
      <c r="O375" s="134">
        <v>922</v>
      </c>
      <c r="P375" s="134">
        <v>615</v>
      </c>
      <c r="Q375" s="132">
        <f t="shared" si="67"/>
        <v>0.73666165280481333</v>
      </c>
      <c r="R375" s="132">
        <f t="shared" si="68"/>
        <v>0.4987838933429421</v>
      </c>
      <c r="S375" s="132">
        <f t="shared" si="69"/>
        <v>0.18319186081512251</v>
      </c>
      <c r="T375" s="132">
        <f t="shared" si="70"/>
        <v>0.30299046993098916</v>
      </c>
      <c r="U375" s="132">
        <f t="shared" si="71"/>
        <v>0.66702819956616055</v>
      </c>
    </row>
    <row r="376" spans="1:21" ht="17.25" thickBot="1">
      <c r="A376" s="107">
        <v>42885</v>
      </c>
      <c r="B376" s="108">
        <v>42698</v>
      </c>
      <c r="C376" s="108">
        <v>31056</v>
      </c>
      <c r="D376" s="108">
        <v>22075</v>
      </c>
      <c r="E376" s="108">
        <v>4360</v>
      </c>
      <c r="F376" s="108">
        <v>849</v>
      </c>
      <c r="G376" s="280"/>
      <c r="H376" s="280"/>
      <c r="J376" s="135">
        <v>42885</v>
      </c>
      <c r="K376" s="136">
        <v>42698</v>
      </c>
      <c r="L376" s="136">
        <v>31056</v>
      </c>
      <c r="M376" s="136">
        <v>15202</v>
      </c>
      <c r="N376" s="136">
        <v>2705</v>
      </c>
      <c r="O376" s="136">
        <v>805</v>
      </c>
      <c r="P376" s="136">
        <v>534</v>
      </c>
      <c r="Q376" s="132">
        <f t="shared" si="67"/>
        <v>0.72734085905663026</v>
      </c>
      <c r="R376" s="132">
        <f t="shared" si="68"/>
        <v>0.4895028335909325</v>
      </c>
      <c r="S376" s="132">
        <f t="shared" si="69"/>
        <v>0.1779371135376924</v>
      </c>
      <c r="T376" s="132">
        <f t="shared" si="70"/>
        <v>0.29759704251386321</v>
      </c>
      <c r="U376" s="132">
        <f t="shared" si="71"/>
        <v>0.66335403726708075</v>
      </c>
    </row>
    <row r="377" spans="1:21" ht="17.25" thickBot="1">
      <c r="A377" s="115">
        <v>42884</v>
      </c>
      <c r="B377" s="116">
        <v>49396</v>
      </c>
      <c r="C377" s="116">
        <v>37420</v>
      </c>
      <c r="D377" s="116">
        <v>24763</v>
      </c>
      <c r="E377" s="116">
        <v>5477</v>
      </c>
      <c r="F377" s="116">
        <v>1151</v>
      </c>
      <c r="G377" s="279"/>
      <c r="H377" s="279"/>
      <c r="J377" s="133">
        <v>42884</v>
      </c>
      <c r="K377" s="134">
        <v>49396</v>
      </c>
      <c r="L377" s="134">
        <v>37420</v>
      </c>
      <c r="M377" s="134">
        <v>14833</v>
      </c>
      <c r="N377" s="134">
        <v>2934</v>
      </c>
      <c r="O377" s="134">
        <v>1019</v>
      </c>
      <c r="P377" s="134">
        <v>653</v>
      </c>
      <c r="Q377" s="132">
        <f t="shared" si="67"/>
        <v>0.75755121872216369</v>
      </c>
      <c r="R377" s="132">
        <f t="shared" si="68"/>
        <v>0.39639230358097272</v>
      </c>
      <c r="S377" s="132">
        <f t="shared" si="69"/>
        <v>0.19780219780219779</v>
      </c>
      <c r="T377" s="132">
        <f t="shared" si="70"/>
        <v>0.34730743012951604</v>
      </c>
      <c r="U377" s="132">
        <f t="shared" si="71"/>
        <v>0.64082433758586854</v>
      </c>
    </row>
    <row r="378" spans="1:21" ht="17.25" thickBot="1">
      <c r="A378" s="107">
        <v>42883</v>
      </c>
      <c r="B378" s="108">
        <v>57710</v>
      </c>
      <c r="C378" s="108">
        <v>45609</v>
      </c>
      <c r="D378" s="108">
        <v>29671</v>
      </c>
      <c r="E378" s="108">
        <v>7400</v>
      </c>
      <c r="F378" s="108">
        <v>1597</v>
      </c>
      <c r="G378" s="280"/>
      <c r="H378" s="280"/>
      <c r="J378" s="135">
        <v>42883</v>
      </c>
      <c r="K378" s="136">
        <v>57710</v>
      </c>
      <c r="L378" s="136">
        <v>45609</v>
      </c>
      <c r="M378" s="136">
        <v>17370</v>
      </c>
      <c r="N378" s="136">
        <v>3691</v>
      </c>
      <c r="O378" s="136">
        <v>1545</v>
      </c>
      <c r="P378" s="136">
        <v>883</v>
      </c>
      <c r="Q378" s="132">
        <f t="shared" si="67"/>
        <v>0.79031363715127356</v>
      </c>
      <c r="R378" s="132">
        <f t="shared" si="68"/>
        <v>0.3808458856804578</v>
      </c>
      <c r="S378" s="132">
        <f t="shared" si="69"/>
        <v>0.21249280368451354</v>
      </c>
      <c r="T378" s="132">
        <f t="shared" si="70"/>
        <v>0.41858574911947982</v>
      </c>
      <c r="U378" s="132">
        <f t="shared" si="71"/>
        <v>0.57152103559870548</v>
      </c>
    </row>
    <row r="379" spans="1:21" ht="17.25" thickBot="1">
      <c r="A379" s="115">
        <v>42882</v>
      </c>
      <c r="B379" s="116">
        <v>56102</v>
      </c>
      <c r="C379" s="116">
        <v>43614</v>
      </c>
      <c r="D379" s="116">
        <v>29664</v>
      </c>
      <c r="E379" s="116">
        <v>7394</v>
      </c>
      <c r="F379" s="116">
        <v>1529</v>
      </c>
      <c r="G379" s="279"/>
      <c r="H379" s="279"/>
      <c r="J379" s="133">
        <v>42882</v>
      </c>
      <c r="K379" s="134">
        <v>56102</v>
      </c>
      <c r="L379" s="134">
        <v>43614</v>
      </c>
      <c r="M379" s="134">
        <v>18658</v>
      </c>
      <c r="N379" s="134">
        <v>3857</v>
      </c>
      <c r="O379" s="134">
        <v>1387</v>
      </c>
      <c r="P379" s="134">
        <v>877</v>
      </c>
      <c r="Q379" s="132">
        <f t="shared" si="67"/>
        <v>0.77740544009126233</v>
      </c>
      <c r="R379" s="132">
        <f t="shared" si="68"/>
        <v>0.42779841335351032</v>
      </c>
      <c r="S379" s="132">
        <f t="shared" si="69"/>
        <v>0.20672097759674135</v>
      </c>
      <c r="T379" s="132">
        <f t="shared" si="70"/>
        <v>0.35960591133004927</v>
      </c>
      <c r="U379" s="132">
        <f t="shared" si="71"/>
        <v>0.63229992790194667</v>
      </c>
    </row>
    <row r="380" spans="1:21" ht="17.25" thickBot="1">
      <c r="A380" s="107">
        <v>42881</v>
      </c>
      <c r="B380" s="108">
        <v>51956</v>
      </c>
      <c r="C380" s="108">
        <v>40355</v>
      </c>
      <c r="D380" s="108">
        <v>28230</v>
      </c>
      <c r="E380" s="108">
        <v>7089</v>
      </c>
      <c r="F380" s="108">
        <v>1415</v>
      </c>
      <c r="G380" s="280"/>
      <c r="H380" s="280"/>
      <c r="J380" s="135">
        <v>42881</v>
      </c>
      <c r="K380" s="136">
        <v>51956</v>
      </c>
      <c r="L380" s="136">
        <v>40355</v>
      </c>
      <c r="M380" s="136">
        <v>18943</v>
      </c>
      <c r="N380" s="136">
        <v>3925</v>
      </c>
      <c r="O380" s="136">
        <v>1477</v>
      </c>
      <c r="P380" s="136">
        <v>922</v>
      </c>
      <c r="Q380" s="132">
        <f t="shared" si="67"/>
        <v>0.77671491261836934</v>
      </c>
      <c r="R380" s="132">
        <f t="shared" si="68"/>
        <v>0.46940899516788503</v>
      </c>
      <c r="S380" s="132">
        <f t="shared" si="69"/>
        <v>0.20720054901546744</v>
      </c>
      <c r="T380" s="132">
        <f t="shared" si="70"/>
        <v>0.37630573248407645</v>
      </c>
      <c r="U380" s="132">
        <f t="shared" si="71"/>
        <v>0.62423832092078535</v>
      </c>
    </row>
    <row r="381" spans="1:21" ht="17.25" thickBot="1">
      <c r="A381" s="115">
        <v>42880</v>
      </c>
      <c r="B381" s="116">
        <v>50459</v>
      </c>
      <c r="C381" s="116">
        <v>38922</v>
      </c>
      <c r="D381" s="116">
        <v>27428</v>
      </c>
      <c r="E381" s="116">
        <v>6796</v>
      </c>
      <c r="F381" s="116">
        <v>1282</v>
      </c>
      <c r="G381" s="279"/>
      <c r="H381" s="279"/>
      <c r="J381" s="133">
        <v>42880</v>
      </c>
      <c r="K381" s="134">
        <v>50459</v>
      </c>
      <c r="L381" s="134">
        <v>38922</v>
      </c>
      <c r="M381" s="134">
        <v>18788</v>
      </c>
      <c r="N381" s="134">
        <v>3959</v>
      </c>
      <c r="O381" s="134">
        <v>1334</v>
      </c>
      <c r="P381" s="134">
        <v>839</v>
      </c>
      <c r="Q381" s="132">
        <f t="shared" si="67"/>
        <v>0.77135892506787684</v>
      </c>
      <c r="R381" s="132">
        <f t="shared" si="68"/>
        <v>0.48270900775910797</v>
      </c>
      <c r="S381" s="132">
        <f t="shared" si="69"/>
        <v>0.21071960826059186</v>
      </c>
      <c r="T381" s="132">
        <f t="shared" si="70"/>
        <v>0.33695377620611267</v>
      </c>
      <c r="U381" s="132">
        <f t="shared" si="71"/>
        <v>0.6289355322338831</v>
      </c>
    </row>
    <row r="382" spans="1:21" ht="17.25" thickBot="1">
      <c r="A382" s="111">
        <v>42879</v>
      </c>
      <c r="B382" s="112">
        <v>49199</v>
      </c>
      <c r="C382" s="112">
        <v>38166</v>
      </c>
      <c r="D382" s="112">
        <v>27013</v>
      </c>
      <c r="E382" s="112">
        <v>6545</v>
      </c>
      <c r="F382" s="112">
        <v>805</v>
      </c>
      <c r="G382" s="280"/>
      <c r="H382" s="280"/>
      <c r="J382" s="130">
        <v>42879</v>
      </c>
      <c r="K382" s="131">
        <v>49199</v>
      </c>
      <c r="L382" s="131">
        <v>38166</v>
      </c>
      <c r="M382" s="131">
        <v>18837</v>
      </c>
      <c r="N382" s="131">
        <v>3912</v>
      </c>
      <c r="O382" s="131">
        <v>1233</v>
      </c>
      <c r="P382" s="131">
        <v>805</v>
      </c>
      <c r="Q382" s="132">
        <f>L382/K382</f>
        <v>0.77574747454216553</v>
      </c>
      <c r="R382" s="132">
        <f t="shared" si="68"/>
        <v>0.49355447256720641</v>
      </c>
      <c r="S382" s="132">
        <f t="shared" si="69"/>
        <v>0.20767638158942506</v>
      </c>
      <c r="T382" s="132">
        <f t="shared" si="70"/>
        <v>0.31518404907975461</v>
      </c>
      <c r="U382" s="132">
        <f t="shared" si="71"/>
        <v>0.65287915652879158</v>
      </c>
    </row>
    <row r="383" spans="1:21" ht="17.25" thickBot="1">
      <c r="A383" s="115">
        <v>42878</v>
      </c>
      <c r="B383" s="116">
        <v>50333</v>
      </c>
      <c r="C383" s="116">
        <v>38390</v>
      </c>
      <c r="D383" s="116">
        <v>27314</v>
      </c>
      <c r="E383" s="116">
        <v>6773</v>
      </c>
      <c r="F383" s="116">
        <v>869</v>
      </c>
      <c r="G383" s="279"/>
      <c r="H383" s="279"/>
      <c r="J383" s="133">
        <v>42878</v>
      </c>
      <c r="K383" s="134">
        <v>50333</v>
      </c>
      <c r="L383" s="134">
        <v>38390</v>
      </c>
      <c r="M383" s="134">
        <v>19260</v>
      </c>
      <c r="N383" s="134">
        <v>4055</v>
      </c>
      <c r="O383" s="134">
        <v>1359</v>
      </c>
      <c r="P383" s="134">
        <v>869</v>
      </c>
      <c r="Q383" s="132">
        <f t="shared" si="67"/>
        <v>0.76272028291578087</v>
      </c>
      <c r="R383" s="132">
        <f t="shared" si="68"/>
        <v>0.50169314925761921</v>
      </c>
      <c r="S383" s="132">
        <f t="shared" si="69"/>
        <v>0.210539979231568</v>
      </c>
      <c r="T383" s="132">
        <f t="shared" si="70"/>
        <v>0.33514180024660911</v>
      </c>
      <c r="U383" s="132">
        <f t="shared" si="71"/>
        <v>0.63944076526857985</v>
      </c>
    </row>
    <row r="384" spans="1:21" ht="17.25" thickBot="1">
      <c r="A384" s="107">
        <v>42877</v>
      </c>
      <c r="B384" s="108">
        <v>48586</v>
      </c>
      <c r="C384" s="108">
        <v>36794</v>
      </c>
      <c r="D384" s="108">
        <v>26509</v>
      </c>
      <c r="E384" s="108">
        <v>6484</v>
      </c>
      <c r="F384" s="108">
        <v>888</v>
      </c>
      <c r="G384" s="280"/>
      <c r="H384" s="280"/>
      <c r="J384" s="135">
        <v>42877</v>
      </c>
      <c r="K384" s="136">
        <v>48586</v>
      </c>
      <c r="L384" s="136">
        <v>36794</v>
      </c>
      <c r="M384" s="136">
        <v>18826</v>
      </c>
      <c r="N384" s="136">
        <v>4003</v>
      </c>
      <c r="O384" s="136">
        <v>1366</v>
      </c>
      <c r="P384" s="136">
        <v>888</v>
      </c>
      <c r="Q384" s="132">
        <f t="shared" si="67"/>
        <v>0.75729634050961181</v>
      </c>
      <c r="R384" s="132">
        <f t="shared" si="68"/>
        <v>0.51165950970266894</v>
      </c>
      <c r="S384" s="132">
        <f t="shared" si="69"/>
        <v>0.21263146711994052</v>
      </c>
      <c r="T384" s="132">
        <f t="shared" si="70"/>
        <v>0.34124406694978765</v>
      </c>
      <c r="U384" s="132">
        <f t="shared" si="71"/>
        <v>0.65007320644216693</v>
      </c>
    </row>
    <row r="385" spans="1:21" ht="17.25" thickBot="1">
      <c r="A385" s="115">
        <v>42876</v>
      </c>
      <c r="B385" s="116">
        <v>44400</v>
      </c>
      <c r="C385" s="116">
        <v>33048</v>
      </c>
      <c r="D385" s="116">
        <v>23679</v>
      </c>
      <c r="E385" s="116">
        <v>5695</v>
      </c>
      <c r="F385" s="116">
        <v>759</v>
      </c>
      <c r="G385" s="279"/>
      <c r="H385" s="279"/>
      <c r="J385" s="133">
        <v>42876</v>
      </c>
      <c r="K385" s="134">
        <v>44400</v>
      </c>
      <c r="L385" s="134">
        <v>33048</v>
      </c>
      <c r="M385" s="134">
        <v>16755</v>
      </c>
      <c r="N385" s="134">
        <v>3488</v>
      </c>
      <c r="O385" s="134">
        <v>1145</v>
      </c>
      <c r="P385" s="134">
        <v>759</v>
      </c>
      <c r="Q385" s="132">
        <f t="shared" ref="Q385:T404" si="72">L385/K385</f>
        <v>0.74432432432432427</v>
      </c>
      <c r="R385" s="132">
        <f t="shared" si="72"/>
        <v>0.50698983297022515</v>
      </c>
      <c r="S385" s="132">
        <f t="shared" si="72"/>
        <v>0.20817666368248283</v>
      </c>
      <c r="T385" s="132">
        <f t="shared" si="72"/>
        <v>0.32826834862385323</v>
      </c>
      <c r="U385" s="132">
        <f t="shared" ref="U385:U401" si="73">P385/O385</f>
        <v>0.66288209606986903</v>
      </c>
    </row>
    <row r="386" spans="1:21" ht="17.25" thickBot="1">
      <c r="A386" s="107">
        <v>42875</v>
      </c>
      <c r="B386" s="108">
        <v>42745</v>
      </c>
      <c r="C386" s="108">
        <v>32667</v>
      </c>
      <c r="D386" s="108">
        <v>22289</v>
      </c>
      <c r="E386" s="108">
        <v>5629</v>
      </c>
      <c r="F386" s="108">
        <v>882</v>
      </c>
      <c r="G386" s="280"/>
      <c r="H386" s="280"/>
      <c r="J386" s="135">
        <v>42875</v>
      </c>
      <c r="K386" s="136">
        <v>42745</v>
      </c>
      <c r="L386" s="136">
        <v>32667</v>
      </c>
      <c r="M386" s="136">
        <v>15158</v>
      </c>
      <c r="N386" s="136">
        <v>3308</v>
      </c>
      <c r="O386" s="136">
        <v>1294</v>
      </c>
      <c r="P386" s="136">
        <v>882</v>
      </c>
      <c r="Q386" s="132">
        <f t="shared" si="72"/>
        <v>0.76422973447186804</v>
      </c>
      <c r="R386" s="132">
        <f t="shared" si="72"/>
        <v>0.46401567330945603</v>
      </c>
      <c r="S386" s="132">
        <f t="shared" si="72"/>
        <v>0.21823459559308617</v>
      </c>
      <c r="T386" s="132">
        <f t="shared" si="72"/>
        <v>0.39117291414752114</v>
      </c>
      <c r="U386" s="132">
        <f t="shared" si="73"/>
        <v>0.68160741885625964</v>
      </c>
    </row>
    <row r="387" spans="1:21" ht="17.25" thickBot="1">
      <c r="A387" s="115">
        <v>42874</v>
      </c>
      <c r="B387" s="116">
        <v>45204</v>
      </c>
      <c r="C387" s="116">
        <v>34777</v>
      </c>
      <c r="D387" s="116">
        <v>23678</v>
      </c>
      <c r="E387" s="116">
        <v>6196</v>
      </c>
      <c r="F387" s="116">
        <v>974</v>
      </c>
      <c r="G387" s="279"/>
      <c r="H387" s="279"/>
      <c r="J387" s="133">
        <v>42874</v>
      </c>
      <c r="K387" s="134">
        <v>45204</v>
      </c>
      <c r="L387" s="134">
        <v>34777</v>
      </c>
      <c r="M387" s="134">
        <v>16597</v>
      </c>
      <c r="N387" s="134">
        <v>3710</v>
      </c>
      <c r="O387" s="134">
        <v>1457</v>
      </c>
      <c r="P387" s="134">
        <v>974</v>
      </c>
      <c r="Q387" s="132">
        <f t="shared" si="72"/>
        <v>0.7693345721617556</v>
      </c>
      <c r="R387" s="132">
        <f t="shared" si="72"/>
        <v>0.47724070506369154</v>
      </c>
      <c r="S387" s="132">
        <f t="shared" si="72"/>
        <v>0.22353437368199072</v>
      </c>
      <c r="T387" s="132">
        <f t="shared" si="72"/>
        <v>0.39272237196765497</v>
      </c>
      <c r="U387" s="132">
        <f t="shared" si="73"/>
        <v>0.66849691146190804</v>
      </c>
    </row>
    <row r="388" spans="1:21" ht="17.25" thickBot="1">
      <c r="A388" s="107">
        <v>42873</v>
      </c>
      <c r="B388" s="108">
        <v>44779</v>
      </c>
      <c r="C388" s="108">
        <v>34205</v>
      </c>
      <c r="D388" s="108">
        <v>24107</v>
      </c>
      <c r="E388" s="108">
        <v>6180</v>
      </c>
      <c r="F388" s="108">
        <v>890</v>
      </c>
      <c r="G388" s="280"/>
      <c r="H388" s="280"/>
      <c r="J388" s="135">
        <v>42873</v>
      </c>
      <c r="K388" s="136">
        <v>44779</v>
      </c>
      <c r="L388" s="136">
        <v>34205</v>
      </c>
      <c r="M388" s="136">
        <v>16977</v>
      </c>
      <c r="N388" s="136">
        <v>3698</v>
      </c>
      <c r="O388" s="136">
        <v>1341</v>
      </c>
      <c r="P388" s="136">
        <v>890</v>
      </c>
      <c r="Q388" s="132">
        <f t="shared" si="72"/>
        <v>0.763862524844235</v>
      </c>
      <c r="R388" s="132">
        <f t="shared" si="72"/>
        <v>0.49633094576816256</v>
      </c>
      <c r="S388" s="132">
        <f t="shared" si="72"/>
        <v>0.21782411497908935</v>
      </c>
      <c r="T388" s="132">
        <f t="shared" si="72"/>
        <v>0.36262844780962683</v>
      </c>
      <c r="U388" s="132">
        <f t="shared" si="73"/>
        <v>0.66368381804623411</v>
      </c>
    </row>
    <row r="389" spans="1:21" ht="17.25" thickBot="1">
      <c r="A389" s="115">
        <v>42872</v>
      </c>
      <c r="B389" s="116">
        <v>43633</v>
      </c>
      <c r="C389" s="116">
        <v>33908</v>
      </c>
      <c r="D389" s="116">
        <v>23895</v>
      </c>
      <c r="E389" s="116">
        <v>6044</v>
      </c>
      <c r="F389" s="116">
        <v>861</v>
      </c>
      <c r="G389" s="279"/>
      <c r="H389" s="279"/>
      <c r="J389" s="133">
        <v>42872</v>
      </c>
      <c r="K389" s="134">
        <v>43633</v>
      </c>
      <c r="L389" s="134">
        <v>33908</v>
      </c>
      <c r="M389" s="134">
        <v>16749</v>
      </c>
      <c r="N389" s="134">
        <v>3677</v>
      </c>
      <c r="O389" s="134">
        <v>1299</v>
      </c>
      <c r="P389" s="134">
        <v>861</v>
      </c>
      <c r="Q389" s="132">
        <f t="shared" si="72"/>
        <v>0.77711823619737352</v>
      </c>
      <c r="R389" s="132">
        <f t="shared" si="72"/>
        <v>0.49395422909048015</v>
      </c>
      <c r="S389" s="132">
        <f t="shared" si="72"/>
        <v>0.21953549465639741</v>
      </c>
      <c r="T389" s="132">
        <f t="shared" si="72"/>
        <v>0.35327712809355455</v>
      </c>
      <c r="U389" s="132">
        <f t="shared" si="73"/>
        <v>0.66281755196304848</v>
      </c>
    </row>
    <row r="390" spans="1:21" ht="17.25" thickBot="1">
      <c r="A390" s="111">
        <v>42871</v>
      </c>
      <c r="B390" s="112">
        <v>45200</v>
      </c>
      <c r="C390" s="112">
        <v>35510</v>
      </c>
      <c r="D390" s="112">
        <v>24960</v>
      </c>
      <c r="E390" s="112">
        <v>6183</v>
      </c>
      <c r="F390" s="112">
        <v>757</v>
      </c>
      <c r="G390" s="280"/>
      <c r="H390" s="280"/>
      <c r="J390" s="130">
        <v>42871</v>
      </c>
      <c r="K390" s="131">
        <v>45200</v>
      </c>
      <c r="L390" s="131">
        <v>35510</v>
      </c>
      <c r="M390" s="131">
        <v>15050</v>
      </c>
      <c r="N390" s="131">
        <v>3382</v>
      </c>
      <c r="O390" s="131">
        <v>1044</v>
      </c>
      <c r="P390" s="131">
        <v>757</v>
      </c>
      <c r="Q390" s="132">
        <f t="shared" si="72"/>
        <v>0.78561946902654867</v>
      </c>
      <c r="R390" s="132">
        <f t="shared" si="72"/>
        <v>0.42382427485215435</v>
      </c>
      <c r="S390" s="132">
        <f t="shared" si="72"/>
        <v>0.22471760797342194</v>
      </c>
      <c r="T390" s="132">
        <f t="shared" si="72"/>
        <v>0.3086930810171496</v>
      </c>
      <c r="U390" s="132">
        <f t="shared" si="73"/>
        <v>0.72509578544061304</v>
      </c>
    </row>
    <row r="391" spans="1:21" ht="17.25" thickBot="1">
      <c r="A391" s="115">
        <v>42870</v>
      </c>
      <c r="B391" s="116">
        <v>44900</v>
      </c>
      <c r="C391" s="116">
        <v>34145</v>
      </c>
      <c r="D391" s="116">
        <v>24069</v>
      </c>
      <c r="E391" s="116">
        <v>5802</v>
      </c>
      <c r="F391" s="116">
        <v>815</v>
      </c>
      <c r="G391" s="279"/>
      <c r="H391" s="279"/>
      <c r="J391" s="133">
        <v>42870</v>
      </c>
      <c r="K391" s="134">
        <v>44900</v>
      </c>
      <c r="L391" s="134">
        <v>34145</v>
      </c>
      <c r="M391" s="134">
        <v>16634</v>
      </c>
      <c r="N391" s="134">
        <v>3508</v>
      </c>
      <c r="O391" s="134">
        <v>1229</v>
      </c>
      <c r="P391" s="134">
        <v>815</v>
      </c>
      <c r="Q391" s="132">
        <f t="shared" si="72"/>
        <v>0.760467706013363</v>
      </c>
      <c r="R391" s="132">
        <f t="shared" si="72"/>
        <v>0.48715770976716943</v>
      </c>
      <c r="S391" s="132">
        <f t="shared" si="72"/>
        <v>0.21089335096789708</v>
      </c>
      <c r="T391" s="132">
        <f t="shared" si="72"/>
        <v>0.35034207525655642</v>
      </c>
      <c r="U391" s="132">
        <f t="shared" si="73"/>
        <v>0.66314076484947115</v>
      </c>
    </row>
    <row r="392" spans="1:21" ht="17.25" thickBot="1">
      <c r="A392" s="107">
        <v>42869</v>
      </c>
      <c r="B392" s="108">
        <v>40220</v>
      </c>
      <c r="C392" s="108">
        <v>29941</v>
      </c>
      <c r="D392" s="108">
        <v>21117</v>
      </c>
      <c r="E392" s="108">
        <v>4925</v>
      </c>
      <c r="F392" s="108">
        <v>710</v>
      </c>
      <c r="G392" s="280"/>
      <c r="H392" s="280"/>
      <c r="J392" s="135">
        <v>42869</v>
      </c>
      <c r="K392" s="136">
        <v>40220</v>
      </c>
      <c r="L392" s="136">
        <v>29941</v>
      </c>
      <c r="M392" s="136">
        <v>14834</v>
      </c>
      <c r="N392" s="136">
        <v>3071</v>
      </c>
      <c r="O392" s="136">
        <v>1090</v>
      </c>
      <c r="P392" s="136">
        <v>710</v>
      </c>
      <c r="Q392" s="132">
        <f t="shared" si="72"/>
        <v>0.74443063152660371</v>
      </c>
      <c r="R392" s="132">
        <f t="shared" si="72"/>
        <v>0.4954410340335994</v>
      </c>
      <c r="S392" s="132">
        <f t="shared" si="72"/>
        <v>0.20702440339760012</v>
      </c>
      <c r="T392" s="132">
        <f t="shared" si="72"/>
        <v>0.35493324649951158</v>
      </c>
      <c r="U392" s="132">
        <f t="shared" si="73"/>
        <v>0.65137614678899081</v>
      </c>
    </row>
    <row r="393" spans="1:21" ht="17.25" thickBot="1">
      <c r="A393" s="115">
        <v>42868</v>
      </c>
      <c r="B393" s="116">
        <v>40682</v>
      </c>
      <c r="C393" s="116">
        <v>30906</v>
      </c>
      <c r="D393" s="116">
        <v>21095</v>
      </c>
      <c r="E393" s="116">
        <v>5275</v>
      </c>
      <c r="F393" s="116">
        <v>774</v>
      </c>
      <c r="G393" s="279"/>
      <c r="H393" s="279"/>
      <c r="J393" s="133">
        <v>42868</v>
      </c>
      <c r="K393" s="134">
        <v>40682</v>
      </c>
      <c r="L393" s="134">
        <v>30906</v>
      </c>
      <c r="M393" s="134">
        <v>14458</v>
      </c>
      <c r="N393" s="134">
        <v>3139</v>
      </c>
      <c r="O393" s="134">
        <v>1116</v>
      </c>
      <c r="P393" s="134">
        <v>774</v>
      </c>
      <c r="Q393" s="132">
        <f t="shared" si="72"/>
        <v>0.759697163364633</v>
      </c>
      <c r="R393" s="132">
        <f t="shared" si="72"/>
        <v>0.46780560408982075</v>
      </c>
      <c r="S393" s="132">
        <f t="shared" si="72"/>
        <v>0.21711163369760686</v>
      </c>
      <c r="T393" s="132">
        <f t="shared" si="72"/>
        <v>0.35552723797387703</v>
      </c>
      <c r="U393" s="132">
        <f t="shared" si="73"/>
        <v>0.69354838709677424</v>
      </c>
    </row>
    <row r="394" spans="1:21" ht="17.25" thickBot="1">
      <c r="A394" s="107">
        <v>42867</v>
      </c>
      <c r="B394" s="108">
        <v>41612</v>
      </c>
      <c r="C394" s="108">
        <v>31302</v>
      </c>
      <c r="D394" s="108">
        <v>21519</v>
      </c>
      <c r="E394" s="108">
        <v>5447</v>
      </c>
      <c r="F394" s="108">
        <v>792</v>
      </c>
      <c r="G394" s="280"/>
      <c r="H394" s="280"/>
      <c r="J394" s="135">
        <v>42867</v>
      </c>
      <c r="K394" s="136">
        <v>41612</v>
      </c>
      <c r="L394" s="136">
        <v>31302</v>
      </c>
      <c r="M394" s="136">
        <v>14859</v>
      </c>
      <c r="N394" s="136">
        <v>3205</v>
      </c>
      <c r="O394" s="136">
        <v>1207</v>
      </c>
      <c r="P394" s="136">
        <v>792</v>
      </c>
      <c r="Q394" s="132">
        <f t="shared" si="72"/>
        <v>0.75223493223108717</v>
      </c>
      <c r="R394" s="132">
        <f t="shared" si="72"/>
        <v>0.47469810235767684</v>
      </c>
      <c r="S394" s="132">
        <f t="shared" si="72"/>
        <v>0.21569419207214482</v>
      </c>
      <c r="T394" s="132">
        <f t="shared" si="72"/>
        <v>0.37659906396255849</v>
      </c>
      <c r="U394" s="132">
        <f t="shared" si="73"/>
        <v>0.65617232808616399</v>
      </c>
    </row>
    <row r="395" spans="1:21" ht="17.25" thickBot="1">
      <c r="A395" s="115">
        <v>42866</v>
      </c>
      <c r="B395" s="116">
        <v>42871</v>
      </c>
      <c r="C395" s="116">
        <v>32652</v>
      </c>
      <c r="D395" s="116">
        <v>23069</v>
      </c>
      <c r="E395" s="116">
        <v>5780</v>
      </c>
      <c r="F395" s="116">
        <v>842</v>
      </c>
      <c r="G395" s="279"/>
      <c r="H395" s="279"/>
      <c r="J395" s="133">
        <v>42866</v>
      </c>
      <c r="K395" s="134">
        <v>42871</v>
      </c>
      <c r="L395" s="134">
        <v>32652</v>
      </c>
      <c r="M395" s="134">
        <v>16251</v>
      </c>
      <c r="N395" s="134">
        <v>3539</v>
      </c>
      <c r="O395" s="134">
        <v>1246</v>
      </c>
      <c r="P395" s="134">
        <v>842</v>
      </c>
      <c r="Q395" s="132">
        <f t="shared" si="72"/>
        <v>0.76163373842457605</v>
      </c>
      <c r="R395" s="132">
        <f t="shared" si="72"/>
        <v>0.49770305034913637</v>
      </c>
      <c r="S395" s="132">
        <f t="shared" si="72"/>
        <v>0.21777121407913358</v>
      </c>
      <c r="T395" s="132">
        <f t="shared" si="72"/>
        <v>0.35207685786945464</v>
      </c>
      <c r="U395" s="132">
        <f t="shared" si="73"/>
        <v>0.6757624398073836</v>
      </c>
    </row>
    <row r="396" spans="1:21" ht="17.25" thickBot="1">
      <c r="A396" s="107">
        <v>42865</v>
      </c>
      <c r="B396" s="108">
        <v>41977</v>
      </c>
      <c r="C396" s="108">
        <v>32039</v>
      </c>
      <c r="D396" s="108">
        <v>21408</v>
      </c>
      <c r="E396" s="108">
        <v>5373</v>
      </c>
      <c r="F396" s="108">
        <v>858</v>
      </c>
      <c r="G396" s="280"/>
      <c r="H396" s="280"/>
      <c r="J396" s="135">
        <v>42865</v>
      </c>
      <c r="K396" s="136">
        <v>41977</v>
      </c>
      <c r="L396" s="136">
        <v>32039</v>
      </c>
      <c r="M396" s="136">
        <v>14969</v>
      </c>
      <c r="N396" s="136">
        <v>3388</v>
      </c>
      <c r="O396" s="136">
        <v>1238</v>
      </c>
      <c r="P396" s="136">
        <v>858</v>
      </c>
      <c r="Q396" s="132">
        <f t="shared" si="72"/>
        <v>0.76325130428568022</v>
      </c>
      <c r="R396" s="132">
        <f t="shared" si="72"/>
        <v>0.46721183557539248</v>
      </c>
      <c r="S396" s="132">
        <f t="shared" si="72"/>
        <v>0.22633442447725299</v>
      </c>
      <c r="T396" s="132">
        <f t="shared" si="72"/>
        <v>0.36540731995277448</v>
      </c>
      <c r="U396" s="132">
        <f t="shared" si="73"/>
        <v>0.69305331179321483</v>
      </c>
    </row>
    <row r="397" spans="1:21" ht="17.25" thickBot="1">
      <c r="A397" s="115">
        <v>42864</v>
      </c>
      <c r="B397" s="116">
        <v>42770</v>
      </c>
      <c r="C397" s="116">
        <v>33046</v>
      </c>
      <c r="D397" s="116">
        <v>21699</v>
      </c>
      <c r="E397" s="116">
        <v>5336</v>
      </c>
      <c r="F397" s="116">
        <v>808</v>
      </c>
      <c r="G397" s="279"/>
      <c r="H397" s="279"/>
      <c r="J397" s="133">
        <v>42864</v>
      </c>
      <c r="K397" s="134">
        <v>42770</v>
      </c>
      <c r="L397" s="134">
        <v>33046</v>
      </c>
      <c r="M397" s="134">
        <v>15009</v>
      </c>
      <c r="N397" s="134">
        <v>3375</v>
      </c>
      <c r="O397" s="134">
        <v>1173</v>
      </c>
      <c r="P397" s="134">
        <v>808</v>
      </c>
      <c r="Q397" s="132">
        <f t="shared" si="72"/>
        <v>0.77264437689969601</v>
      </c>
      <c r="R397" s="132">
        <f t="shared" si="72"/>
        <v>0.4541850753495128</v>
      </c>
      <c r="S397" s="132">
        <f t="shared" si="72"/>
        <v>0.22486508095142915</v>
      </c>
      <c r="T397" s="132">
        <f t="shared" si="72"/>
        <v>0.34755555555555556</v>
      </c>
      <c r="U397" s="132">
        <f t="shared" si="73"/>
        <v>0.68883205456095487</v>
      </c>
    </row>
    <row r="398" spans="1:21" ht="17.25" thickBot="1">
      <c r="A398" s="111">
        <v>42863</v>
      </c>
      <c r="B398" s="112">
        <v>2043</v>
      </c>
      <c r="C398" s="112">
        <v>32762</v>
      </c>
      <c r="D398" s="112">
        <v>15074</v>
      </c>
      <c r="E398" s="112">
        <v>3262</v>
      </c>
      <c r="F398" s="112">
        <v>1066</v>
      </c>
      <c r="G398" s="280"/>
      <c r="H398" s="280"/>
      <c r="J398" s="130">
        <v>42863</v>
      </c>
      <c r="K398" s="131">
        <v>42681</v>
      </c>
      <c r="L398" s="131">
        <v>32762</v>
      </c>
      <c r="M398" s="131">
        <v>15074</v>
      </c>
      <c r="N398" s="131">
        <v>3262</v>
      </c>
      <c r="O398" s="131">
        <v>1084</v>
      </c>
      <c r="P398" s="131">
        <v>741</v>
      </c>
      <c r="Q398" s="132">
        <f t="shared" si="72"/>
        <v>0.76760150886811462</v>
      </c>
      <c r="R398" s="132">
        <f t="shared" si="72"/>
        <v>0.46010622062145168</v>
      </c>
      <c r="S398" s="132">
        <f t="shared" si="72"/>
        <v>0.2163990977842643</v>
      </c>
      <c r="T398" s="132">
        <f t="shared" si="72"/>
        <v>0.33231146535867567</v>
      </c>
      <c r="U398" s="132">
        <f>P398/O398</f>
        <v>0.68357933579335795</v>
      </c>
    </row>
    <row r="399" spans="1:21" ht="17.25" thickBot="1">
      <c r="A399" s="115">
        <v>42862</v>
      </c>
      <c r="B399" s="116">
        <v>1828</v>
      </c>
      <c r="C399" s="116">
        <v>30579</v>
      </c>
      <c r="D399" s="116">
        <v>13613</v>
      </c>
      <c r="E399" s="116">
        <v>2951</v>
      </c>
      <c r="F399" s="116">
        <v>1018</v>
      </c>
      <c r="G399" s="279"/>
      <c r="H399" s="279"/>
      <c r="J399" s="133">
        <v>42862</v>
      </c>
      <c r="K399" s="134">
        <v>40342</v>
      </c>
      <c r="L399" s="134">
        <v>30579</v>
      </c>
      <c r="M399" s="134">
        <v>13613</v>
      </c>
      <c r="N399" s="134">
        <v>2951</v>
      </c>
      <c r="O399" s="134">
        <v>1033</v>
      </c>
      <c r="P399" s="134">
        <v>695</v>
      </c>
      <c r="Q399" s="132">
        <f t="shared" si="72"/>
        <v>0.7579941500173516</v>
      </c>
      <c r="R399" s="132">
        <f t="shared" si="72"/>
        <v>0.44517479315870367</v>
      </c>
      <c r="S399" s="132">
        <f t="shared" si="72"/>
        <v>0.21677807977668406</v>
      </c>
      <c r="T399" s="132">
        <f t="shared" si="72"/>
        <v>0.3500508302270417</v>
      </c>
      <c r="U399" s="132">
        <f t="shared" si="73"/>
        <v>0.67279767666989354</v>
      </c>
    </row>
    <row r="400" spans="1:21" ht="17.25" thickBot="1">
      <c r="A400" s="107">
        <v>42861</v>
      </c>
      <c r="B400" s="108">
        <v>41767</v>
      </c>
      <c r="C400" s="108">
        <v>31914</v>
      </c>
      <c r="D400" s="108">
        <v>20464</v>
      </c>
      <c r="E400" s="108">
        <v>5024</v>
      </c>
      <c r="F400" s="108">
        <v>1113</v>
      </c>
      <c r="G400" s="280"/>
      <c r="H400" s="280"/>
      <c r="J400" s="135">
        <v>42861</v>
      </c>
      <c r="K400" s="136">
        <v>41767</v>
      </c>
      <c r="L400" s="136">
        <v>31914</v>
      </c>
      <c r="M400" s="136">
        <v>13445</v>
      </c>
      <c r="N400" s="136">
        <v>2889</v>
      </c>
      <c r="O400" s="136">
        <v>976</v>
      </c>
      <c r="P400" s="136">
        <v>685</v>
      </c>
      <c r="Q400" s="132">
        <f t="shared" si="72"/>
        <v>0.76409605669547731</v>
      </c>
      <c r="R400" s="132">
        <f t="shared" si="72"/>
        <v>0.42128846274362347</v>
      </c>
      <c r="S400" s="132">
        <f t="shared" si="72"/>
        <v>0.21487541837114169</v>
      </c>
      <c r="T400" s="132">
        <f t="shared" si="72"/>
        <v>0.33783316026306681</v>
      </c>
      <c r="U400" s="132">
        <f t="shared" si="73"/>
        <v>0.70184426229508201</v>
      </c>
    </row>
    <row r="401" spans="1:21" ht="17.25" thickBot="1">
      <c r="A401" s="115">
        <v>42860</v>
      </c>
      <c r="B401" s="116">
        <v>42830</v>
      </c>
      <c r="C401" s="116">
        <v>33198</v>
      </c>
      <c r="D401" s="116">
        <v>21461</v>
      </c>
      <c r="E401" s="116">
        <v>5543</v>
      </c>
      <c r="F401" s="116">
        <v>1245</v>
      </c>
      <c r="G401" s="279"/>
      <c r="H401" s="279"/>
      <c r="J401" s="133">
        <v>42860</v>
      </c>
      <c r="K401" s="134">
        <v>42830</v>
      </c>
      <c r="L401" s="134">
        <v>33198</v>
      </c>
      <c r="M401" s="134">
        <v>14555</v>
      </c>
      <c r="N401" s="134">
        <v>3365</v>
      </c>
      <c r="O401" s="134">
        <v>1235</v>
      </c>
      <c r="P401" s="134">
        <v>841</v>
      </c>
      <c r="Q401" s="132">
        <f t="shared" si="72"/>
        <v>0.77511090357226242</v>
      </c>
      <c r="R401" s="132">
        <f t="shared" si="72"/>
        <v>0.43843002590517499</v>
      </c>
      <c r="S401" s="132">
        <f t="shared" si="72"/>
        <v>0.23119203023016147</v>
      </c>
      <c r="T401" s="132">
        <f t="shared" si="72"/>
        <v>0.36701337295690933</v>
      </c>
      <c r="U401" s="132">
        <f t="shared" si="73"/>
        <v>0.6809716599190283</v>
      </c>
    </row>
    <row r="402" spans="1:21" ht="17.25" thickBot="1">
      <c r="A402" s="107">
        <v>42859</v>
      </c>
      <c r="B402" s="108">
        <v>45426</v>
      </c>
      <c r="C402" s="108">
        <v>35204</v>
      </c>
      <c r="D402" s="108">
        <v>23149</v>
      </c>
      <c r="E402" s="108">
        <v>5899</v>
      </c>
      <c r="F402" s="108">
        <v>1261</v>
      </c>
      <c r="G402" s="280"/>
      <c r="H402" s="280"/>
      <c r="J402" s="135">
        <v>42859</v>
      </c>
      <c r="K402" s="136">
        <v>45426</v>
      </c>
      <c r="L402" s="136">
        <v>35204</v>
      </c>
      <c r="M402" s="136">
        <v>16207</v>
      </c>
      <c r="N402" s="136">
        <v>3644</v>
      </c>
      <c r="O402" s="136">
        <v>1204</v>
      </c>
      <c r="P402" s="136">
        <v>833</v>
      </c>
      <c r="Q402" s="132">
        <f t="shared" si="72"/>
        <v>0.77497468410161585</v>
      </c>
      <c r="R402" s="132">
        <f t="shared" si="72"/>
        <v>0.46037382115668674</v>
      </c>
      <c r="S402" s="132">
        <f t="shared" si="72"/>
        <v>0.22484111803541679</v>
      </c>
      <c r="T402" s="132">
        <f t="shared" si="72"/>
        <v>0.33040614709110866</v>
      </c>
      <c r="U402" s="132">
        <f>P402/O402</f>
        <v>0.69186046511627908</v>
      </c>
    </row>
    <row r="403" spans="1:21" ht="17.25" thickBot="1">
      <c r="A403" s="115">
        <v>42858</v>
      </c>
      <c r="B403" s="116">
        <v>45835</v>
      </c>
      <c r="C403" s="116">
        <v>35423</v>
      </c>
      <c r="D403" s="116">
        <v>23493</v>
      </c>
      <c r="E403" s="116">
        <v>5861</v>
      </c>
      <c r="F403" s="116">
        <v>1314</v>
      </c>
      <c r="G403" s="279"/>
      <c r="H403" s="279"/>
      <c r="J403" s="133">
        <v>42858</v>
      </c>
      <c r="K403" s="134">
        <v>45835</v>
      </c>
      <c r="L403" s="134">
        <v>35423</v>
      </c>
      <c r="M403" s="134">
        <v>16235</v>
      </c>
      <c r="N403" s="134">
        <v>3647</v>
      </c>
      <c r="O403" s="134">
        <v>1201</v>
      </c>
      <c r="P403" s="134">
        <v>850</v>
      </c>
      <c r="Q403" s="132">
        <f t="shared" si="72"/>
        <v>0.77283735136904108</v>
      </c>
      <c r="R403" s="132">
        <f t="shared" si="72"/>
        <v>0.45831804195014536</v>
      </c>
      <c r="S403" s="132">
        <f t="shared" si="72"/>
        <v>0.22463812750230983</v>
      </c>
      <c r="T403" s="132">
        <f t="shared" si="72"/>
        <v>0.32931176309295312</v>
      </c>
      <c r="U403" s="132">
        <f t="shared" ref="U403:U451" si="74">P403/O403</f>
        <v>0.70774354704412989</v>
      </c>
    </row>
    <row r="404" spans="1:21" ht="17.25" thickBot="1">
      <c r="A404" s="107">
        <v>42857</v>
      </c>
      <c r="B404" s="108">
        <v>46441</v>
      </c>
      <c r="C404" s="108">
        <v>35463</v>
      </c>
      <c r="D404" s="108">
        <v>23245</v>
      </c>
      <c r="E404" s="108">
        <v>5522</v>
      </c>
      <c r="F404" s="108">
        <v>1034</v>
      </c>
      <c r="G404" s="280"/>
      <c r="H404" s="280"/>
      <c r="J404" s="135">
        <v>42857</v>
      </c>
      <c r="K404" s="136">
        <v>46441</v>
      </c>
      <c r="L404" s="136">
        <v>35463</v>
      </c>
      <c r="M404" s="136">
        <v>16026</v>
      </c>
      <c r="N404" s="136">
        <v>3406</v>
      </c>
      <c r="O404" s="136">
        <v>1021</v>
      </c>
      <c r="P404" s="136">
        <v>661</v>
      </c>
      <c r="Q404" s="132">
        <f t="shared" ref="Q404:Q451" si="75">L404/K404</f>
        <v>0.76361404793178445</v>
      </c>
      <c r="R404" s="132">
        <f t="shared" si="72"/>
        <v>0.45190762202859319</v>
      </c>
      <c r="S404" s="132">
        <f t="shared" si="72"/>
        <v>0.21252963933607888</v>
      </c>
      <c r="T404" s="132">
        <f t="shared" si="72"/>
        <v>0.29976512037580738</v>
      </c>
      <c r="U404" s="132">
        <f t="shared" si="74"/>
        <v>0.64740450538687566</v>
      </c>
    </row>
    <row r="405" spans="1:21" ht="17.25" thickBot="1">
      <c r="A405" s="115">
        <v>42856</v>
      </c>
      <c r="B405" s="116">
        <v>45339</v>
      </c>
      <c r="C405" s="116">
        <v>33540</v>
      </c>
      <c r="D405" s="116">
        <v>21220</v>
      </c>
      <c r="E405" s="116">
        <v>4843</v>
      </c>
      <c r="F405" s="116">
        <v>1042</v>
      </c>
      <c r="G405" s="279"/>
      <c r="H405" s="279"/>
      <c r="J405" s="133">
        <v>42856</v>
      </c>
      <c r="K405" s="134">
        <v>45339</v>
      </c>
      <c r="L405" s="134">
        <v>33540</v>
      </c>
      <c r="M405" s="134">
        <v>13990</v>
      </c>
      <c r="N405" s="134">
        <v>2958</v>
      </c>
      <c r="O405" s="134">
        <v>902</v>
      </c>
      <c r="P405" s="134">
        <v>613</v>
      </c>
      <c r="Q405" s="132">
        <f t="shared" si="75"/>
        <v>0.73976047111758092</v>
      </c>
      <c r="R405" s="132">
        <f t="shared" ref="R405:T420" si="76">M405/L405</f>
        <v>0.4171138938580799</v>
      </c>
      <c r="S405" s="132">
        <f t="shared" ref="S405:T419" si="77">N405/M405</f>
        <v>0.21143674052894926</v>
      </c>
      <c r="T405" s="132">
        <f t="shared" si="77"/>
        <v>0.30493576741041245</v>
      </c>
      <c r="U405" s="132">
        <f t="shared" si="74"/>
        <v>0.67960088691796006</v>
      </c>
    </row>
    <row r="406" spans="1:21" ht="17.25" thickBot="1">
      <c r="A406" s="111">
        <v>42855</v>
      </c>
      <c r="B406" s="112">
        <v>55815</v>
      </c>
      <c r="C406" s="112">
        <v>42794</v>
      </c>
      <c r="D406" s="112">
        <v>25083</v>
      </c>
      <c r="E406" s="112">
        <v>6537</v>
      </c>
      <c r="F406" s="112">
        <v>791</v>
      </c>
      <c r="G406" s="280"/>
      <c r="H406" s="280"/>
      <c r="J406" s="130">
        <v>42855</v>
      </c>
      <c r="K406" s="131">
        <v>55815</v>
      </c>
      <c r="L406" s="131">
        <v>42794</v>
      </c>
      <c r="M406" s="131">
        <v>15026</v>
      </c>
      <c r="N406" s="131">
        <v>3614</v>
      </c>
      <c r="O406" s="131">
        <v>1243</v>
      </c>
      <c r="P406" s="131">
        <v>791</v>
      </c>
      <c r="Q406" s="132">
        <f t="shared" si="75"/>
        <v>0.76671145749350533</v>
      </c>
      <c r="R406" s="132">
        <f t="shared" si="76"/>
        <v>0.35112398934430061</v>
      </c>
      <c r="S406" s="132">
        <f t="shared" si="77"/>
        <v>0.24051643817383203</v>
      </c>
      <c r="T406" s="132">
        <f t="shared" si="77"/>
        <v>0.34394023242944105</v>
      </c>
      <c r="U406" s="132">
        <f t="shared" si="74"/>
        <v>0.63636363636363635</v>
      </c>
    </row>
    <row r="407" spans="1:21" ht="17.25" thickBot="1">
      <c r="A407" s="115">
        <v>42854</v>
      </c>
      <c r="B407" s="116">
        <v>68954</v>
      </c>
      <c r="C407" s="116">
        <v>56846</v>
      </c>
      <c r="D407" s="116">
        <v>33484</v>
      </c>
      <c r="E407" s="116">
        <v>9778</v>
      </c>
      <c r="F407" s="116">
        <v>1226</v>
      </c>
      <c r="G407" s="279"/>
      <c r="H407" s="279"/>
      <c r="J407" s="133">
        <v>42854</v>
      </c>
      <c r="K407" s="134">
        <v>68954</v>
      </c>
      <c r="L407" s="134">
        <v>56846</v>
      </c>
      <c r="M407" s="134">
        <v>19492</v>
      </c>
      <c r="N407" s="134">
        <v>5153</v>
      </c>
      <c r="O407" s="134">
        <v>1996</v>
      </c>
      <c r="P407" s="134">
        <v>1226</v>
      </c>
      <c r="Q407" s="132">
        <f t="shared" si="75"/>
        <v>0.82440467558082198</v>
      </c>
      <c r="R407" s="132">
        <f t="shared" si="76"/>
        <v>0.34289132040952752</v>
      </c>
      <c r="S407" s="132">
        <f t="shared" si="77"/>
        <v>0.26436486763800532</v>
      </c>
      <c r="T407" s="132">
        <f t="shared" si="77"/>
        <v>0.38734717640209587</v>
      </c>
      <c r="U407" s="132">
        <f t="shared" si="74"/>
        <v>0.61422845691382766</v>
      </c>
    </row>
    <row r="408" spans="1:21" ht="17.25" thickBot="1">
      <c r="A408" s="107">
        <v>42853</v>
      </c>
      <c r="B408" s="108">
        <v>63859</v>
      </c>
      <c r="C408" s="108">
        <v>51938</v>
      </c>
      <c r="D408" s="108">
        <v>32027</v>
      </c>
      <c r="E408" s="108">
        <v>9354</v>
      </c>
      <c r="F408" s="108">
        <v>1092</v>
      </c>
      <c r="G408" s="280"/>
      <c r="H408" s="280"/>
      <c r="J408" s="135">
        <v>42853</v>
      </c>
      <c r="K408" s="136">
        <v>63859</v>
      </c>
      <c r="L408" s="136">
        <v>51938</v>
      </c>
      <c r="M408" s="136">
        <v>20203</v>
      </c>
      <c r="N408" s="136">
        <v>5133</v>
      </c>
      <c r="O408" s="136">
        <v>1795</v>
      </c>
      <c r="P408" s="136">
        <v>1092</v>
      </c>
      <c r="Q408" s="132">
        <f t="shared" si="75"/>
        <v>0.81332310246010742</v>
      </c>
      <c r="R408" s="132">
        <f t="shared" si="76"/>
        <v>0.38898301821402442</v>
      </c>
      <c r="S408" s="132">
        <f t="shared" si="77"/>
        <v>0.25407117754788894</v>
      </c>
      <c r="T408" s="132">
        <f t="shared" si="77"/>
        <v>0.34969803233976232</v>
      </c>
      <c r="U408" s="132">
        <f t="shared" si="74"/>
        <v>0.60835654596100275</v>
      </c>
    </row>
    <row r="409" spans="1:21" ht="17.25" thickBot="1">
      <c r="A409" s="115">
        <v>42852</v>
      </c>
      <c r="B409" s="116">
        <v>57088</v>
      </c>
      <c r="C409" s="116">
        <v>47363</v>
      </c>
      <c r="D409" s="116">
        <v>28668</v>
      </c>
      <c r="E409" s="116">
        <v>8041</v>
      </c>
      <c r="F409" s="116">
        <v>1030</v>
      </c>
      <c r="G409" s="279"/>
      <c r="H409" s="279"/>
      <c r="J409" s="133">
        <v>42852</v>
      </c>
      <c r="K409" s="134">
        <v>57088</v>
      </c>
      <c r="L409" s="134">
        <v>47363</v>
      </c>
      <c r="M409" s="134">
        <v>20298</v>
      </c>
      <c r="N409" s="134">
        <v>5009</v>
      </c>
      <c r="O409" s="134">
        <v>1531</v>
      </c>
      <c r="P409" s="134">
        <v>1030</v>
      </c>
      <c r="Q409" s="132">
        <f t="shared" si="75"/>
        <v>0.82964896300448432</v>
      </c>
      <c r="R409" s="132">
        <f t="shared" si="76"/>
        <v>0.42856237991681267</v>
      </c>
      <c r="S409" s="132">
        <f t="shared" si="77"/>
        <v>0.24677308109173318</v>
      </c>
      <c r="T409" s="132">
        <f t="shared" si="77"/>
        <v>0.30564983030545018</v>
      </c>
      <c r="U409" s="132">
        <f t="shared" si="74"/>
        <v>0.6727629000653168</v>
      </c>
    </row>
    <row r="410" spans="1:21" ht="17.25" thickBot="1">
      <c r="A410" s="107">
        <v>42851</v>
      </c>
      <c r="B410" s="108">
        <v>53573</v>
      </c>
      <c r="C410" s="108">
        <v>44199</v>
      </c>
      <c r="D410" s="108">
        <v>28505</v>
      </c>
      <c r="E410" s="108">
        <v>8115</v>
      </c>
      <c r="F410" s="108">
        <v>978</v>
      </c>
      <c r="G410" s="280"/>
      <c r="H410" s="280"/>
      <c r="J410" s="135">
        <v>42851</v>
      </c>
      <c r="K410" s="136">
        <v>53573</v>
      </c>
      <c r="L410" s="136">
        <v>44199</v>
      </c>
      <c r="M410" s="136">
        <v>19110</v>
      </c>
      <c r="N410" s="136">
        <v>4663</v>
      </c>
      <c r="O410" s="136">
        <v>1576</v>
      </c>
      <c r="P410" s="136">
        <v>978</v>
      </c>
      <c r="Q410" s="132">
        <f t="shared" si="75"/>
        <v>0.82502379930188718</v>
      </c>
      <c r="R410" s="132">
        <f t="shared" si="76"/>
        <v>0.43236272313853252</v>
      </c>
      <c r="S410" s="132">
        <f t="shared" si="77"/>
        <v>0.24400837257980115</v>
      </c>
      <c r="T410" s="132">
        <f t="shared" si="77"/>
        <v>0.33797984130388165</v>
      </c>
      <c r="U410" s="132">
        <f t="shared" si="74"/>
        <v>0.62055837563451777</v>
      </c>
    </row>
    <row r="411" spans="1:21" ht="17.25" thickBot="1">
      <c r="A411" s="115">
        <v>42850</v>
      </c>
      <c r="B411" s="116">
        <v>52553</v>
      </c>
      <c r="C411" s="116">
        <v>43507</v>
      </c>
      <c r="D411" s="116">
        <v>28528</v>
      </c>
      <c r="E411" s="116">
        <v>8163</v>
      </c>
      <c r="F411" s="116">
        <v>967</v>
      </c>
      <c r="G411" s="279"/>
      <c r="H411" s="279"/>
      <c r="J411" s="133">
        <v>42850</v>
      </c>
      <c r="K411" s="134">
        <v>52553</v>
      </c>
      <c r="L411" s="134">
        <v>43507</v>
      </c>
      <c r="M411" s="134">
        <v>19029</v>
      </c>
      <c r="N411" s="134">
        <v>4605</v>
      </c>
      <c r="O411" s="134">
        <v>1567</v>
      </c>
      <c r="P411" s="134">
        <v>967</v>
      </c>
      <c r="Q411" s="132">
        <f t="shared" si="75"/>
        <v>0.82786900842958533</v>
      </c>
      <c r="R411" s="132">
        <f t="shared" si="76"/>
        <v>0.43737789321258647</v>
      </c>
      <c r="S411" s="132">
        <f t="shared" si="77"/>
        <v>0.24199905407535865</v>
      </c>
      <c r="T411" s="132">
        <f t="shared" si="77"/>
        <v>0.34028230184581976</v>
      </c>
      <c r="U411" s="132">
        <f t="shared" si="74"/>
        <v>0.61710274409700061</v>
      </c>
    </row>
    <row r="412" spans="1:21" ht="17.25" thickBot="1">
      <c r="A412" s="107">
        <v>42849</v>
      </c>
      <c r="B412" s="108">
        <v>50910</v>
      </c>
      <c r="C412" s="108">
        <v>41934</v>
      </c>
      <c r="D412" s="108">
        <v>27546</v>
      </c>
      <c r="E412" s="108">
        <v>7881</v>
      </c>
      <c r="F412" s="108">
        <v>900</v>
      </c>
      <c r="G412" s="280"/>
      <c r="H412" s="280"/>
      <c r="J412" s="135">
        <v>42849</v>
      </c>
      <c r="K412" s="136">
        <v>50910</v>
      </c>
      <c r="L412" s="136">
        <v>41934</v>
      </c>
      <c r="M412" s="136">
        <v>18855</v>
      </c>
      <c r="N412" s="136">
        <v>4619</v>
      </c>
      <c r="O412" s="136">
        <v>1441</v>
      </c>
      <c r="P412" s="136">
        <v>900</v>
      </c>
      <c r="Q412" s="132">
        <f t="shared" si="75"/>
        <v>0.82368886269888042</v>
      </c>
      <c r="R412" s="132">
        <f t="shared" si="76"/>
        <v>0.44963514093575618</v>
      </c>
      <c r="S412" s="132">
        <f t="shared" si="77"/>
        <v>0.24497480774330416</v>
      </c>
      <c r="T412" s="132">
        <f t="shared" si="77"/>
        <v>0.31197228837410695</v>
      </c>
      <c r="U412" s="132">
        <f t="shared" si="74"/>
        <v>0.62456627342123527</v>
      </c>
    </row>
    <row r="413" spans="1:21" ht="17.25" thickBot="1">
      <c r="A413" s="115">
        <v>42848</v>
      </c>
      <c r="B413" s="116">
        <v>46049</v>
      </c>
      <c r="C413" s="116">
        <v>37523</v>
      </c>
      <c r="D413" s="116">
        <v>24593</v>
      </c>
      <c r="E413" s="116">
        <v>6825</v>
      </c>
      <c r="F413" s="116">
        <v>874</v>
      </c>
      <c r="G413" s="279"/>
      <c r="H413" s="279"/>
      <c r="J413" s="133">
        <v>42848</v>
      </c>
      <c r="K413" s="134">
        <v>46049</v>
      </c>
      <c r="L413" s="134">
        <v>37523</v>
      </c>
      <c r="M413" s="134">
        <v>16869</v>
      </c>
      <c r="N413" s="134">
        <v>4071</v>
      </c>
      <c r="O413" s="134">
        <v>1319</v>
      </c>
      <c r="P413" s="134">
        <v>874</v>
      </c>
      <c r="Q413" s="132">
        <f t="shared" si="75"/>
        <v>0.81484939955265046</v>
      </c>
      <c r="R413" s="132">
        <f t="shared" si="76"/>
        <v>0.44956426724942034</v>
      </c>
      <c r="S413" s="132">
        <f t="shared" si="77"/>
        <v>0.24133025075582429</v>
      </c>
      <c r="T413" s="132">
        <f t="shared" si="77"/>
        <v>0.3239990174404323</v>
      </c>
      <c r="U413" s="132">
        <f t="shared" si="74"/>
        <v>0.66262319939347991</v>
      </c>
    </row>
    <row r="414" spans="1:21" ht="17.25" thickBot="1">
      <c r="A414" s="111">
        <v>42847</v>
      </c>
      <c r="B414" s="112">
        <v>44755</v>
      </c>
      <c r="C414" s="112">
        <v>36845</v>
      </c>
      <c r="D414" s="112">
        <v>23450</v>
      </c>
      <c r="E414" s="112">
        <v>6671</v>
      </c>
      <c r="F414" s="112">
        <v>1560</v>
      </c>
      <c r="G414" s="280"/>
      <c r="H414" s="280"/>
      <c r="J414" s="130">
        <v>42847</v>
      </c>
      <c r="K414" s="131">
        <v>44755</v>
      </c>
      <c r="L414" s="131">
        <v>36845</v>
      </c>
      <c r="M414" s="131">
        <v>15525</v>
      </c>
      <c r="N414" s="131">
        <v>3819</v>
      </c>
      <c r="O414" s="131">
        <v>1444</v>
      </c>
      <c r="P414" s="131">
        <v>928</v>
      </c>
      <c r="Q414" s="132">
        <f t="shared" si="75"/>
        <v>0.8232599709529661</v>
      </c>
      <c r="R414" s="132">
        <f t="shared" si="76"/>
        <v>0.42135975030533313</v>
      </c>
      <c r="S414" s="132">
        <f t="shared" si="77"/>
        <v>0.2459903381642512</v>
      </c>
      <c r="T414" s="132">
        <f t="shared" si="77"/>
        <v>0.37810945273631841</v>
      </c>
      <c r="U414" s="132">
        <f t="shared" si="74"/>
        <v>0.64265927977839332</v>
      </c>
    </row>
    <row r="415" spans="1:21" ht="17.25" thickBot="1">
      <c r="A415" s="115">
        <v>42846</v>
      </c>
      <c r="B415" s="116">
        <v>47375</v>
      </c>
      <c r="C415" s="116">
        <v>39866</v>
      </c>
      <c r="D415" s="116">
        <v>25398</v>
      </c>
      <c r="E415" s="116">
        <v>7396</v>
      </c>
      <c r="F415" s="116">
        <v>1598</v>
      </c>
      <c r="G415" s="279"/>
      <c r="H415" s="279"/>
      <c r="J415" s="133">
        <v>42846</v>
      </c>
      <c r="K415" s="134">
        <v>47375</v>
      </c>
      <c r="L415" s="134">
        <v>39866</v>
      </c>
      <c r="M415" s="134">
        <v>17073</v>
      </c>
      <c r="N415" s="134">
        <v>4335</v>
      </c>
      <c r="O415" s="134">
        <v>1565</v>
      </c>
      <c r="P415" s="134">
        <v>997</v>
      </c>
      <c r="Q415" s="132">
        <f t="shared" si="75"/>
        <v>0.84149868073878631</v>
      </c>
      <c r="R415" s="132">
        <f t="shared" si="76"/>
        <v>0.42825966989414538</v>
      </c>
      <c r="S415" s="132">
        <f t="shared" si="77"/>
        <v>0.25390968195396241</v>
      </c>
      <c r="T415" s="132">
        <f t="shared" si="77"/>
        <v>0.36101499423298733</v>
      </c>
      <c r="U415" s="132">
        <f t="shared" si="74"/>
        <v>0.6370607028753994</v>
      </c>
    </row>
    <row r="416" spans="1:21" ht="17.25" thickBot="1">
      <c r="A416" s="107">
        <v>42845</v>
      </c>
      <c r="B416" s="108">
        <v>50213</v>
      </c>
      <c r="C416" s="108">
        <v>42168</v>
      </c>
      <c r="D416" s="108">
        <v>27042</v>
      </c>
      <c r="E416" s="108">
        <v>8059</v>
      </c>
      <c r="F416" s="108">
        <v>1955</v>
      </c>
      <c r="G416" s="280"/>
      <c r="H416" s="280"/>
      <c r="J416" s="135">
        <v>42845</v>
      </c>
      <c r="K416" s="136">
        <v>50213</v>
      </c>
      <c r="L416" s="136">
        <v>42168</v>
      </c>
      <c r="M416" s="136">
        <v>18155</v>
      </c>
      <c r="N416" s="136">
        <v>4721</v>
      </c>
      <c r="O416" s="136">
        <v>1890</v>
      </c>
      <c r="P416" s="136">
        <v>1219</v>
      </c>
      <c r="Q416" s="132">
        <f t="shared" si="75"/>
        <v>0.83978252643737672</v>
      </c>
      <c r="R416" s="132">
        <f t="shared" si="76"/>
        <v>0.43053974577878962</v>
      </c>
      <c r="S416" s="132">
        <f t="shared" si="77"/>
        <v>0.26003855687138527</v>
      </c>
      <c r="T416" s="132">
        <f t="shared" si="77"/>
        <v>0.40033891124761706</v>
      </c>
      <c r="U416" s="132">
        <f t="shared" si="74"/>
        <v>0.64497354497354498</v>
      </c>
    </row>
    <row r="417" spans="1:21" ht="17.25" thickBot="1">
      <c r="A417" s="115">
        <v>42844</v>
      </c>
      <c r="B417" s="116">
        <v>48257</v>
      </c>
      <c r="C417" s="116">
        <v>40972</v>
      </c>
      <c r="D417" s="116">
        <v>26337</v>
      </c>
      <c r="E417" s="116">
        <v>7738</v>
      </c>
      <c r="F417" s="116">
        <v>1662</v>
      </c>
      <c r="G417" s="279"/>
      <c r="H417" s="279"/>
      <c r="J417" s="133">
        <v>42844</v>
      </c>
      <c r="K417" s="134">
        <v>48257</v>
      </c>
      <c r="L417" s="134">
        <v>40972</v>
      </c>
      <c r="M417" s="134">
        <v>17781</v>
      </c>
      <c r="N417" s="134">
        <v>4563</v>
      </c>
      <c r="O417" s="134">
        <v>1514</v>
      </c>
      <c r="P417" s="134">
        <v>1008</v>
      </c>
      <c r="Q417" s="132">
        <f t="shared" si="75"/>
        <v>0.84903744534471681</v>
      </c>
      <c r="R417" s="132">
        <f t="shared" si="76"/>
        <v>0.43397930293859222</v>
      </c>
      <c r="S417" s="132">
        <f t="shared" si="77"/>
        <v>0.25662223721950395</v>
      </c>
      <c r="T417" s="132">
        <f t="shared" si="77"/>
        <v>0.33179925487617795</v>
      </c>
      <c r="U417" s="132">
        <f t="shared" si="74"/>
        <v>0.66578599735799204</v>
      </c>
    </row>
    <row r="418" spans="1:21" ht="17.25" thickBot="1">
      <c r="A418" s="107">
        <v>42843</v>
      </c>
      <c r="B418" s="108">
        <v>46878</v>
      </c>
      <c r="C418" s="108">
        <v>41243</v>
      </c>
      <c r="D418" s="108">
        <v>26709</v>
      </c>
      <c r="E418" s="108">
        <v>8034</v>
      </c>
      <c r="F418" s="108">
        <v>1546</v>
      </c>
      <c r="G418" s="280"/>
      <c r="H418" s="280"/>
      <c r="J418" s="135">
        <v>42843</v>
      </c>
      <c r="K418" s="136">
        <v>46878</v>
      </c>
      <c r="L418" s="136">
        <v>41243</v>
      </c>
      <c r="M418" s="136">
        <v>17582</v>
      </c>
      <c r="N418" s="136">
        <v>4361</v>
      </c>
      <c r="O418" s="136">
        <v>1331</v>
      </c>
      <c r="P418" s="136">
        <v>911</v>
      </c>
      <c r="Q418" s="132">
        <f t="shared" si="75"/>
        <v>0.87979435982763765</v>
      </c>
      <c r="R418" s="132">
        <f t="shared" si="76"/>
        <v>0.42630264529738382</v>
      </c>
      <c r="S418" s="132">
        <f t="shared" si="77"/>
        <v>0.24803776589694004</v>
      </c>
      <c r="T418" s="132">
        <f t="shared" si="77"/>
        <v>0.30520522815867918</v>
      </c>
      <c r="U418" s="132">
        <f t="shared" si="74"/>
        <v>0.68444778362133729</v>
      </c>
    </row>
    <row r="419" spans="1:21" ht="17.25" thickBot="1">
      <c r="A419" s="115">
        <v>42842</v>
      </c>
      <c r="B419" s="116">
        <v>44093</v>
      </c>
      <c r="C419" s="116">
        <v>39374</v>
      </c>
      <c r="D419" s="116">
        <v>25801</v>
      </c>
      <c r="E419" s="116">
        <v>7790</v>
      </c>
      <c r="F419" s="116">
        <v>1473</v>
      </c>
      <c r="G419" s="279"/>
      <c r="H419" s="279"/>
      <c r="J419" s="133">
        <v>42842</v>
      </c>
      <c r="K419" s="134">
        <v>44093</v>
      </c>
      <c r="L419" s="134">
        <v>39374</v>
      </c>
      <c r="M419" s="134">
        <v>16798</v>
      </c>
      <c r="N419" s="134">
        <v>4005</v>
      </c>
      <c r="O419" s="134">
        <v>1154</v>
      </c>
      <c r="P419" s="134">
        <v>781</v>
      </c>
      <c r="Q419" s="132">
        <f t="shared" si="75"/>
        <v>0.89297620937563782</v>
      </c>
      <c r="R419" s="132">
        <f t="shared" si="76"/>
        <v>0.42662670797988522</v>
      </c>
      <c r="S419" s="132">
        <f t="shared" si="77"/>
        <v>0.23842124062388378</v>
      </c>
      <c r="T419" s="132">
        <f t="shared" si="77"/>
        <v>0.28813982521847692</v>
      </c>
      <c r="U419" s="132">
        <f t="shared" si="74"/>
        <v>0.6767764298093587</v>
      </c>
    </row>
    <row r="420" spans="1:21" ht="17.25" thickBot="1">
      <c r="A420" s="107">
        <v>42841</v>
      </c>
      <c r="B420" s="108">
        <v>39245</v>
      </c>
      <c r="C420" s="108">
        <v>34568</v>
      </c>
      <c r="D420" s="108">
        <v>22062</v>
      </c>
      <c r="E420" s="108">
        <v>6703</v>
      </c>
      <c r="F420" s="108">
        <v>1170</v>
      </c>
      <c r="G420" s="280"/>
      <c r="H420" s="280"/>
      <c r="J420" s="135">
        <v>42841</v>
      </c>
      <c r="K420" s="136">
        <v>39245</v>
      </c>
      <c r="L420" s="136">
        <v>34568</v>
      </c>
      <c r="M420" s="136">
        <v>14313</v>
      </c>
      <c r="N420" s="136">
        <v>3453</v>
      </c>
      <c r="O420" s="136">
        <v>1110</v>
      </c>
      <c r="P420" s="136">
        <v>705</v>
      </c>
      <c r="Q420" s="132">
        <f t="shared" si="75"/>
        <v>0.88082558287679957</v>
      </c>
      <c r="R420" s="132">
        <f t="shared" si="76"/>
        <v>0.41405345984725755</v>
      </c>
      <c r="S420" s="132">
        <f t="shared" si="76"/>
        <v>0.24124921400125759</v>
      </c>
      <c r="T420" s="132">
        <f t="shared" si="76"/>
        <v>0.32145960034752391</v>
      </c>
      <c r="U420" s="132">
        <f t="shared" si="74"/>
        <v>0.63513513513513509</v>
      </c>
    </row>
    <row r="421" spans="1:21" ht="17.25" thickBot="1">
      <c r="A421" s="115">
        <v>42840</v>
      </c>
      <c r="B421" s="116">
        <v>40417</v>
      </c>
      <c r="C421" s="116">
        <v>35855</v>
      </c>
      <c r="D421" s="116">
        <v>22129</v>
      </c>
      <c r="E421" s="116">
        <v>6988</v>
      </c>
      <c r="F421" s="116">
        <v>1346</v>
      </c>
      <c r="G421" s="279"/>
      <c r="H421" s="279"/>
      <c r="J421" s="133">
        <v>42840</v>
      </c>
      <c r="K421" s="134">
        <v>40417</v>
      </c>
      <c r="L421" s="134">
        <v>35855</v>
      </c>
      <c r="M421" s="134">
        <v>13940</v>
      </c>
      <c r="N421" s="134">
        <v>3496</v>
      </c>
      <c r="O421" s="134">
        <v>1128</v>
      </c>
      <c r="P421" s="134">
        <v>794</v>
      </c>
      <c r="Q421" s="132">
        <f t="shared" si="75"/>
        <v>0.88712670410965688</v>
      </c>
      <c r="R421" s="132">
        <f t="shared" ref="R421:T451" si="78">M421/L421</f>
        <v>0.38878817459210707</v>
      </c>
      <c r="S421" s="132">
        <f t="shared" si="78"/>
        <v>0.25078909612625538</v>
      </c>
      <c r="T421" s="132">
        <f t="shared" si="78"/>
        <v>0.32265446224256294</v>
      </c>
      <c r="U421" s="132">
        <f t="shared" si="74"/>
        <v>0.70390070921985815</v>
      </c>
    </row>
    <row r="422" spans="1:21" ht="17.25" thickBot="1">
      <c r="A422" s="111">
        <v>42839</v>
      </c>
      <c r="B422" s="112">
        <v>40534</v>
      </c>
      <c r="C422" s="112">
        <v>36742</v>
      </c>
      <c r="D422" s="112">
        <v>22868</v>
      </c>
      <c r="E422" s="112">
        <v>7418</v>
      </c>
      <c r="F422" s="112">
        <v>1398</v>
      </c>
      <c r="G422" s="280"/>
      <c r="H422" s="280"/>
      <c r="J422" s="130">
        <v>42839</v>
      </c>
      <c r="K422" s="131">
        <v>40534</v>
      </c>
      <c r="L422" s="131">
        <v>36742</v>
      </c>
      <c r="M422" s="131">
        <v>14595</v>
      </c>
      <c r="N422" s="131">
        <v>3806</v>
      </c>
      <c r="O422" s="131">
        <v>1219</v>
      </c>
      <c r="P422" s="131">
        <v>807</v>
      </c>
      <c r="Q422" s="132">
        <f t="shared" si="75"/>
        <v>0.90644890709034387</v>
      </c>
      <c r="R422" s="132">
        <f t="shared" si="78"/>
        <v>0.39722932883348755</v>
      </c>
      <c r="S422" s="132">
        <f t="shared" si="78"/>
        <v>0.26077423775265501</v>
      </c>
      <c r="T422" s="132">
        <f t="shared" si="78"/>
        <v>0.32028376248029428</v>
      </c>
      <c r="U422" s="132">
        <f t="shared" si="74"/>
        <v>0.66201804757998362</v>
      </c>
    </row>
    <row r="423" spans="1:21" ht="17.25" thickBot="1">
      <c r="A423" s="115">
        <v>42838</v>
      </c>
      <c r="B423" s="116">
        <v>41598</v>
      </c>
      <c r="C423" s="116">
        <v>37433</v>
      </c>
      <c r="D423" s="116">
        <v>24180</v>
      </c>
      <c r="E423" s="116">
        <v>7753</v>
      </c>
      <c r="F423" s="116">
        <v>1472</v>
      </c>
      <c r="G423" s="279"/>
      <c r="H423" s="279"/>
      <c r="J423" s="133">
        <v>42838</v>
      </c>
      <c r="K423" s="134">
        <v>41598</v>
      </c>
      <c r="L423" s="134">
        <v>37433</v>
      </c>
      <c r="M423" s="134">
        <v>16412</v>
      </c>
      <c r="N423" s="134">
        <v>4238</v>
      </c>
      <c r="O423" s="134">
        <v>1380</v>
      </c>
      <c r="P423" s="134">
        <v>944</v>
      </c>
      <c r="Q423" s="132">
        <f t="shared" si="75"/>
        <v>0.89987499399009563</v>
      </c>
      <c r="R423" s="132">
        <f t="shared" si="78"/>
        <v>0.43843667352336174</v>
      </c>
      <c r="S423" s="132">
        <f t="shared" si="78"/>
        <v>0.25822568852059469</v>
      </c>
      <c r="T423" s="132">
        <f t="shared" si="78"/>
        <v>0.32562529495044834</v>
      </c>
      <c r="U423" s="132">
        <f t="shared" si="74"/>
        <v>0.68405797101449273</v>
      </c>
    </row>
    <row r="424" spans="1:21" ht="17.25" thickBot="1">
      <c r="A424" s="107">
        <v>42837</v>
      </c>
      <c r="B424" s="108">
        <v>40457</v>
      </c>
      <c r="C424" s="108">
        <v>36128</v>
      </c>
      <c r="D424" s="108">
        <v>23489</v>
      </c>
      <c r="E424" s="108">
        <v>7588</v>
      </c>
      <c r="F424" s="108">
        <v>1361</v>
      </c>
      <c r="G424" s="280"/>
      <c r="H424" s="280"/>
      <c r="J424" s="135">
        <v>42837</v>
      </c>
      <c r="K424" s="136">
        <v>40457</v>
      </c>
      <c r="L424" s="136">
        <v>36128</v>
      </c>
      <c r="M424" s="136">
        <v>15435</v>
      </c>
      <c r="N424" s="136">
        <v>3988</v>
      </c>
      <c r="O424" s="136">
        <v>1343</v>
      </c>
      <c r="P424" s="136">
        <v>853</v>
      </c>
      <c r="Q424" s="132">
        <f t="shared" si="75"/>
        <v>0.89299750352225815</v>
      </c>
      <c r="R424" s="132">
        <f t="shared" si="78"/>
        <v>0.42723095659875998</v>
      </c>
      <c r="S424" s="132">
        <f t="shared" si="78"/>
        <v>0.25837382572076451</v>
      </c>
      <c r="T424" s="132">
        <f t="shared" si="78"/>
        <v>0.33676028084252757</v>
      </c>
      <c r="U424" s="132">
        <f t="shared" si="74"/>
        <v>0.63514519731943408</v>
      </c>
    </row>
    <row r="425" spans="1:21" ht="17.25" thickBot="1">
      <c r="A425" s="115">
        <v>42836</v>
      </c>
      <c r="B425" s="116">
        <v>41722</v>
      </c>
      <c r="C425" s="116">
        <v>36917</v>
      </c>
      <c r="D425" s="116">
        <v>24128</v>
      </c>
      <c r="E425" s="116">
        <v>7724</v>
      </c>
      <c r="F425" s="116">
        <v>1386</v>
      </c>
      <c r="G425" s="279"/>
      <c r="H425" s="279"/>
      <c r="J425" s="133">
        <v>42836</v>
      </c>
      <c r="K425" s="134">
        <v>41722</v>
      </c>
      <c r="L425" s="134">
        <v>36917</v>
      </c>
      <c r="M425" s="134">
        <v>16574</v>
      </c>
      <c r="N425" s="134">
        <v>4416</v>
      </c>
      <c r="O425" s="134">
        <v>1381</v>
      </c>
      <c r="P425" s="134">
        <v>910</v>
      </c>
      <c r="Q425" s="132">
        <f t="shared" si="75"/>
        <v>0.88483294185321892</v>
      </c>
      <c r="R425" s="132">
        <f t="shared" si="78"/>
        <v>0.44895305685727444</v>
      </c>
      <c r="S425" s="132">
        <f t="shared" si="78"/>
        <v>0.26644141426330398</v>
      </c>
      <c r="T425" s="132">
        <f t="shared" si="78"/>
        <v>0.31272644927536231</v>
      </c>
      <c r="U425" s="132">
        <f t="shared" si="74"/>
        <v>0.65894279507603182</v>
      </c>
    </row>
    <row r="426" spans="1:21" ht="17.25" thickBot="1">
      <c r="A426" s="107">
        <v>42835</v>
      </c>
      <c r="B426" s="108">
        <v>41803</v>
      </c>
      <c r="C426" s="108">
        <v>36900</v>
      </c>
      <c r="D426" s="108">
        <v>23424</v>
      </c>
      <c r="E426" s="108">
        <v>7366</v>
      </c>
      <c r="F426" s="108">
        <v>1265</v>
      </c>
      <c r="G426" s="280"/>
      <c r="H426" s="280"/>
      <c r="J426" s="135">
        <v>42835</v>
      </c>
      <c r="K426" s="136">
        <v>41803</v>
      </c>
      <c r="L426" s="136">
        <v>36900</v>
      </c>
      <c r="M426" s="136">
        <v>16317</v>
      </c>
      <c r="N426" s="136">
        <v>4356</v>
      </c>
      <c r="O426" s="136">
        <v>1228</v>
      </c>
      <c r="P426" s="136">
        <v>831</v>
      </c>
      <c r="Q426" s="132">
        <f t="shared" si="75"/>
        <v>0.88271176709805521</v>
      </c>
      <c r="R426" s="132">
        <f t="shared" si="78"/>
        <v>0.44219512195121952</v>
      </c>
      <c r="S426" s="132">
        <f t="shared" si="78"/>
        <v>0.26696083838940982</v>
      </c>
      <c r="T426" s="132">
        <f t="shared" si="78"/>
        <v>0.28191000918273645</v>
      </c>
      <c r="U426" s="132">
        <f t="shared" si="74"/>
        <v>0.67671009771986967</v>
      </c>
    </row>
    <row r="427" spans="1:21" ht="17.25" thickBot="1">
      <c r="A427" s="115">
        <v>42834</v>
      </c>
      <c r="B427" s="116">
        <v>40350</v>
      </c>
      <c r="C427" s="116">
        <v>35482</v>
      </c>
      <c r="D427" s="116">
        <v>21555</v>
      </c>
      <c r="E427" s="116">
        <v>6685</v>
      </c>
      <c r="F427" s="116">
        <v>1196</v>
      </c>
      <c r="G427" s="279"/>
      <c r="H427" s="279"/>
      <c r="J427" s="133">
        <v>42834</v>
      </c>
      <c r="K427" s="134">
        <v>40350</v>
      </c>
      <c r="L427" s="134">
        <v>35482</v>
      </c>
      <c r="M427" s="134">
        <v>14654</v>
      </c>
      <c r="N427" s="134">
        <v>3986</v>
      </c>
      <c r="O427" s="134">
        <v>1235</v>
      </c>
      <c r="P427" s="134">
        <v>807</v>
      </c>
      <c r="Q427" s="132">
        <f t="shared" si="75"/>
        <v>0.87935563816604712</v>
      </c>
      <c r="R427" s="132">
        <f t="shared" si="78"/>
        <v>0.41299813990192208</v>
      </c>
      <c r="S427" s="132">
        <f t="shared" si="78"/>
        <v>0.27200764296437835</v>
      </c>
      <c r="T427" s="132">
        <f t="shared" si="78"/>
        <v>0.30983442047165077</v>
      </c>
      <c r="U427" s="132">
        <f t="shared" si="74"/>
        <v>0.65344129554655872</v>
      </c>
    </row>
    <row r="428" spans="1:21" ht="17.25" thickBot="1">
      <c r="A428" s="107">
        <v>42833</v>
      </c>
      <c r="B428" s="108">
        <v>41713</v>
      </c>
      <c r="C428" s="108">
        <v>36989</v>
      </c>
      <c r="D428" s="108">
        <v>22018</v>
      </c>
      <c r="E428" s="108">
        <v>7009</v>
      </c>
      <c r="F428" s="108">
        <v>1315</v>
      </c>
      <c r="G428" s="280"/>
      <c r="H428" s="280"/>
      <c r="J428" s="135">
        <v>42833</v>
      </c>
      <c r="K428" s="136">
        <v>41713</v>
      </c>
      <c r="L428" s="136">
        <v>36989</v>
      </c>
      <c r="M428" s="136">
        <v>14623</v>
      </c>
      <c r="N428" s="136">
        <v>3963</v>
      </c>
      <c r="O428" s="136">
        <v>1235</v>
      </c>
      <c r="P428" s="136">
        <v>835</v>
      </c>
      <c r="Q428" s="132">
        <f t="shared" si="75"/>
        <v>0.88674993407331049</v>
      </c>
      <c r="R428" s="132">
        <f t="shared" si="78"/>
        <v>0.39533374787098868</v>
      </c>
      <c r="S428" s="132">
        <f t="shared" si="78"/>
        <v>0.27101142036517817</v>
      </c>
      <c r="T428" s="132">
        <f t="shared" si="78"/>
        <v>0.31163260156447137</v>
      </c>
      <c r="U428" s="132">
        <f t="shared" si="74"/>
        <v>0.67611336032388669</v>
      </c>
    </row>
    <row r="429" spans="1:21" ht="17.25" thickBot="1">
      <c r="A429" s="115">
        <v>42832</v>
      </c>
      <c r="B429" s="116">
        <v>43798</v>
      </c>
      <c r="C429" s="116">
        <v>38831</v>
      </c>
      <c r="D429" s="116">
        <v>23262</v>
      </c>
      <c r="E429" s="116">
        <v>7360</v>
      </c>
      <c r="F429" s="116">
        <v>1337</v>
      </c>
      <c r="G429" s="279"/>
      <c r="H429" s="279"/>
      <c r="J429" s="133">
        <v>42832</v>
      </c>
      <c r="K429" s="134">
        <v>43798</v>
      </c>
      <c r="L429" s="134">
        <v>38831</v>
      </c>
      <c r="M429" s="134">
        <v>15649</v>
      </c>
      <c r="N429" s="134">
        <v>4096</v>
      </c>
      <c r="O429" s="134">
        <v>1270</v>
      </c>
      <c r="P429" s="134">
        <v>846</v>
      </c>
      <c r="Q429" s="132">
        <f t="shared" si="75"/>
        <v>0.88659299511393219</v>
      </c>
      <c r="R429" s="132">
        <f t="shared" si="78"/>
        <v>0.40300275553037523</v>
      </c>
      <c r="S429" s="132">
        <f t="shared" si="78"/>
        <v>0.26174196434276953</v>
      </c>
      <c r="T429" s="132">
        <f t="shared" si="78"/>
        <v>0.31005859375</v>
      </c>
      <c r="U429" s="132">
        <f t="shared" si="74"/>
        <v>0.66614173228346452</v>
      </c>
    </row>
    <row r="430" spans="1:21" ht="17.25" thickBot="1">
      <c r="A430" s="111">
        <v>42831</v>
      </c>
      <c r="B430" s="145">
        <v>44401</v>
      </c>
      <c r="C430" s="145">
        <v>39752</v>
      </c>
      <c r="D430" s="145">
        <v>24163</v>
      </c>
      <c r="E430" s="145">
        <v>7674</v>
      </c>
      <c r="F430" s="145">
        <v>1400</v>
      </c>
      <c r="G430" s="282"/>
      <c r="H430" s="282"/>
      <c r="J430" s="130">
        <v>42831</v>
      </c>
      <c r="K430" s="137">
        <v>44401</v>
      </c>
      <c r="L430" s="137">
        <v>39752</v>
      </c>
      <c r="M430" s="137">
        <v>16751</v>
      </c>
      <c r="N430" s="137">
        <v>4461</v>
      </c>
      <c r="O430" s="137">
        <v>1405</v>
      </c>
      <c r="P430" s="131">
        <v>915</v>
      </c>
      <c r="Q430" s="132">
        <f t="shared" si="75"/>
        <v>0.89529515101011237</v>
      </c>
      <c r="R430" s="132">
        <f t="shared" si="78"/>
        <v>0.42138760313946466</v>
      </c>
      <c r="S430" s="132">
        <f t="shared" si="78"/>
        <v>0.26631245895767419</v>
      </c>
      <c r="T430" s="132">
        <f t="shared" si="78"/>
        <v>0.31495180452813271</v>
      </c>
      <c r="U430" s="132">
        <f t="shared" si="74"/>
        <v>0.6512455516014235</v>
      </c>
    </row>
    <row r="431" spans="1:21" ht="17.25" thickBot="1">
      <c r="A431" s="115">
        <v>42830</v>
      </c>
      <c r="B431" s="146">
        <v>43152</v>
      </c>
      <c r="C431" s="146">
        <v>38514</v>
      </c>
      <c r="D431" s="146">
        <v>23194</v>
      </c>
      <c r="E431" s="146">
        <v>7288</v>
      </c>
      <c r="F431" s="146">
        <v>1290</v>
      </c>
      <c r="G431" s="283"/>
      <c r="H431" s="283"/>
      <c r="J431" s="133">
        <v>42830</v>
      </c>
      <c r="K431" s="138">
        <v>43152</v>
      </c>
      <c r="L431" s="138">
        <v>38514</v>
      </c>
      <c r="M431" s="138">
        <v>16299</v>
      </c>
      <c r="N431" s="138">
        <v>4320</v>
      </c>
      <c r="O431" s="138">
        <v>1273</v>
      </c>
      <c r="P431" s="134">
        <v>866</v>
      </c>
      <c r="Q431" s="132">
        <f t="shared" si="75"/>
        <v>0.89251946607341492</v>
      </c>
      <c r="R431" s="132">
        <f t="shared" si="78"/>
        <v>0.42319675961987846</v>
      </c>
      <c r="S431" s="132">
        <f t="shared" si="78"/>
        <v>0.2650469353948095</v>
      </c>
      <c r="T431" s="132">
        <f t="shared" si="78"/>
        <v>0.29467592592592595</v>
      </c>
      <c r="U431" s="132">
        <f t="shared" si="74"/>
        <v>0.6802827965435978</v>
      </c>
    </row>
    <row r="432" spans="1:21" ht="17.25" thickBot="1">
      <c r="A432" s="107">
        <v>42829</v>
      </c>
      <c r="B432" s="147">
        <v>41020</v>
      </c>
      <c r="C432" s="147">
        <v>35546</v>
      </c>
      <c r="D432" s="147">
        <v>20813</v>
      </c>
      <c r="E432" s="147">
        <v>6081</v>
      </c>
      <c r="F432" s="147">
        <v>1087</v>
      </c>
      <c r="G432" s="282"/>
      <c r="H432" s="282"/>
      <c r="J432" s="135">
        <v>42829</v>
      </c>
      <c r="K432" s="139">
        <v>41020</v>
      </c>
      <c r="L432" s="139">
        <v>35546</v>
      </c>
      <c r="M432" s="139">
        <v>14413</v>
      </c>
      <c r="N432" s="139">
        <v>3487</v>
      </c>
      <c r="O432" s="136">
        <v>990</v>
      </c>
      <c r="P432" s="136">
        <v>658</v>
      </c>
      <c r="Q432" s="132">
        <f t="shared" si="75"/>
        <v>0.86655290102389082</v>
      </c>
      <c r="R432" s="132">
        <f t="shared" si="78"/>
        <v>0.40547459629775501</v>
      </c>
      <c r="S432" s="132">
        <f t="shared" si="78"/>
        <v>0.24193436480954694</v>
      </c>
      <c r="T432" s="132">
        <f t="shared" si="78"/>
        <v>0.28391167192429023</v>
      </c>
      <c r="U432" s="132">
        <f t="shared" si="74"/>
        <v>0.6646464646464646</v>
      </c>
    </row>
    <row r="433" spans="1:21" ht="17.25" thickBot="1">
      <c r="A433" s="115">
        <v>42828</v>
      </c>
      <c r="B433" s="146">
        <v>48568</v>
      </c>
      <c r="C433" s="146">
        <v>43478</v>
      </c>
      <c r="D433" s="146">
        <v>24168</v>
      </c>
      <c r="E433" s="146">
        <v>7786</v>
      </c>
      <c r="F433" s="146">
        <v>1470</v>
      </c>
      <c r="G433" s="283"/>
      <c r="H433" s="283"/>
      <c r="J433" s="133">
        <v>42828</v>
      </c>
      <c r="K433" s="138">
        <v>48568</v>
      </c>
      <c r="L433" s="138">
        <v>43478</v>
      </c>
      <c r="M433" s="138">
        <v>14475</v>
      </c>
      <c r="N433" s="138">
        <v>3683</v>
      </c>
      <c r="O433" s="138">
        <v>1173</v>
      </c>
      <c r="P433" s="134">
        <v>740</v>
      </c>
      <c r="Q433" s="132">
        <f t="shared" si="75"/>
        <v>0.89519848459891282</v>
      </c>
      <c r="R433" s="132">
        <f t="shared" si="78"/>
        <v>0.33292699756198535</v>
      </c>
      <c r="S433" s="132">
        <f t="shared" si="78"/>
        <v>0.25443868739205527</v>
      </c>
      <c r="T433" s="132">
        <f t="shared" si="78"/>
        <v>0.31849036111865325</v>
      </c>
      <c r="U433" s="132">
        <f t="shared" si="74"/>
        <v>0.63086104006820121</v>
      </c>
    </row>
    <row r="434" spans="1:21" ht="17.25" thickBot="1">
      <c r="A434" s="107">
        <v>42827</v>
      </c>
      <c r="B434" s="147">
        <v>63481</v>
      </c>
      <c r="C434" s="147">
        <v>59539</v>
      </c>
      <c r="D434" s="147">
        <v>33921</v>
      </c>
      <c r="E434" s="147">
        <v>12175</v>
      </c>
      <c r="F434" s="147">
        <v>2028</v>
      </c>
      <c r="G434" s="282"/>
      <c r="H434" s="282"/>
      <c r="J434" s="135">
        <v>42827</v>
      </c>
      <c r="K434" s="139">
        <v>63481</v>
      </c>
      <c r="L434" s="139">
        <v>59539</v>
      </c>
      <c r="M434" s="139">
        <v>19425</v>
      </c>
      <c r="N434" s="139">
        <v>5957</v>
      </c>
      <c r="O434" s="139">
        <v>2053</v>
      </c>
      <c r="P434" s="139">
        <v>1096</v>
      </c>
      <c r="Q434" s="132">
        <f t="shared" si="75"/>
        <v>0.9379026795419102</v>
      </c>
      <c r="R434" s="132">
        <f t="shared" si="78"/>
        <v>0.32625673928013571</v>
      </c>
      <c r="S434" s="132">
        <f t="shared" si="78"/>
        <v>0.30666666666666664</v>
      </c>
      <c r="T434" s="132">
        <f t="shared" si="78"/>
        <v>0.34463656202786636</v>
      </c>
      <c r="U434" s="132">
        <f t="shared" si="74"/>
        <v>0.53385289819775938</v>
      </c>
    </row>
    <row r="435" spans="1:21" ht="17.25" thickBot="1">
      <c r="A435" s="115">
        <v>42826</v>
      </c>
      <c r="B435" s="146">
        <v>59155</v>
      </c>
      <c r="C435" s="146">
        <v>53707</v>
      </c>
      <c r="D435" s="146">
        <v>30753</v>
      </c>
      <c r="E435" s="146">
        <v>10774</v>
      </c>
      <c r="F435" s="146">
        <v>1718</v>
      </c>
      <c r="G435" s="283"/>
      <c r="H435" s="283"/>
      <c r="J435" s="133">
        <v>42826</v>
      </c>
      <c r="K435" s="138">
        <v>59155</v>
      </c>
      <c r="L435" s="138">
        <v>53707</v>
      </c>
      <c r="M435" s="138">
        <v>18057</v>
      </c>
      <c r="N435" s="138">
        <v>4996</v>
      </c>
      <c r="O435" s="138">
        <v>1499</v>
      </c>
      <c r="P435" s="134">
        <v>814</v>
      </c>
      <c r="Q435" s="132">
        <f t="shared" si="75"/>
        <v>0.90790296678218241</v>
      </c>
      <c r="R435" s="132">
        <f t="shared" si="78"/>
        <v>0.33621315657176903</v>
      </c>
      <c r="S435" s="132">
        <f t="shared" si="78"/>
        <v>0.27667940410920971</v>
      </c>
      <c r="T435" s="132">
        <f t="shared" si="78"/>
        <v>0.30004003202562052</v>
      </c>
      <c r="U435" s="132">
        <f t="shared" si="74"/>
        <v>0.54302868579052699</v>
      </c>
    </row>
    <row r="436" spans="1:21" ht="17.25" thickBot="1">
      <c r="A436" s="107">
        <v>42825</v>
      </c>
      <c r="B436" s="147">
        <v>50787</v>
      </c>
      <c r="C436" s="147">
        <v>44984</v>
      </c>
      <c r="D436" s="147">
        <v>26955</v>
      </c>
      <c r="E436" s="147">
        <v>9555</v>
      </c>
      <c r="F436" s="147">
        <v>1650</v>
      </c>
      <c r="G436" s="282"/>
      <c r="H436" s="282"/>
      <c r="J436" s="135">
        <v>42825</v>
      </c>
      <c r="K436" s="139">
        <v>50787</v>
      </c>
      <c r="L436" s="139">
        <v>44984</v>
      </c>
      <c r="M436" s="139">
        <v>17741</v>
      </c>
      <c r="N436" s="139">
        <v>5228</v>
      </c>
      <c r="O436" s="139">
        <v>1681</v>
      </c>
      <c r="P436" s="136">
        <v>996</v>
      </c>
      <c r="Q436" s="132">
        <f t="shared" si="75"/>
        <v>0.88573847638175118</v>
      </c>
      <c r="R436" s="132">
        <f t="shared" si="78"/>
        <v>0.39438467010492617</v>
      </c>
      <c r="S436" s="132">
        <f t="shared" si="78"/>
        <v>0.29468462882588353</v>
      </c>
      <c r="T436" s="132">
        <f t="shared" si="78"/>
        <v>0.32153787299158376</v>
      </c>
      <c r="U436" s="132">
        <f t="shared" si="74"/>
        <v>0.59250446162998216</v>
      </c>
    </row>
    <row r="437" spans="1:21" ht="17.25" thickBot="1">
      <c r="A437" s="115">
        <v>42824</v>
      </c>
      <c r="B437" s="146">
        <v>48868</v>
      </c>
      <c r="C437" s="146">
        <v>42683</v>
      </c>
      <c r="D437" s="146">
        <v>25737</v>
      </c>
      <c r="E437" s="146">
        <v>9029</v>
      </c>
      <c r="F437" s="146">
        <v>1557</v>
      </c>
      <c r="G437" s="283"/>
      <c r="H437" s="283"/>
      <c r="J437" s="133">
        <v>42824</v>
      </c>
      <c r="K437" s="138">
        <v>48868</v>
      </c>
      <c r="L437" s="138">
        <v>42683</v>
      </c>
      <c r="M437" s="138">
        <v>17377</v>
      </c>
      <c r="N437" s="138">
        <v>5140</v>
      </c>
      <c r="O437" s="138">
        <v>1645</v>
      </c>
      <c r="P437" s="134">
        <v>955</v>
      </c>
      <c r="Q437" s="132">
        <f t="shared" si="75"/>
        <v>0.87343455840222639</v>
      </c>
      <c r="R437" s="132">
        <f t="shared" si="78"/>
        <v>0.40711758779842094</v>
      </c>
      <c r="S437" s="132">
        <f t="shared" si="78"/>
        <v>0.2957932899810094</v>
      </c>
      <c r="T437" s="132">
        <f t="shared" si="78"/>
        <v>0.32003891050583655</v>
      </c>
      <c r="U437" s="132">
        <f t="shared" si="74"/>
        <v>0.58054711246200608</v>
      </c>
    </row>
    <row r="438" spans="1:21" ht="17.25" thickBot="1">
      <c r="A438" s="111">
        <v>42823</v>
      </c>
      <c r="B438" s="145">
        <v>48006</v>
      </c>
      <c r="C438" s="145">
        <v>40923</v>
      </c>
      <c r="D438" s="145">
        <v>24562</v>
      </c>
      <c r="E438" s="145">
        <v>8439</v>
      </c>
      <c r="F438" s="145">
        <v>1523</v>
      </c>
      <c r="G438" s="282"/>
      <c r="H438" s="282"/>
      <c r="J438" s="130">
        <v>42823</v>
      </c>
      <c r="K438" s="137">
        <v>48006</v>
      </c>
      <c r="L438" s="137">
        <v>40923</v>
      </c>
      <c r="M438" s="137">
        <v>16727</v>
      </c>
      <c r="N438" s="137">
        <v>4904</v>
      </c>
      <c r="O438" s="137">
        <v>1665</v>
      </c>
      <c r="P438" s="131">
        <v>962</v>
      </c>
      <c r="Q438" s="132">
        <f t="shared" si="75"/>
        <v>0.85245594300712413</v>
      </c>
      <c r="R438" s="132">
        <f t="shared" si="78"/>
        <v>0.40874324951738633</v>
      </c>
      <c r="S438" s="132">
        <f t="shared" si="78"/>
        <v>0.29317869313086625</v>
      </c>
      <c r="T438" s="132">
        <f t="shared" si="78"/>
        <v>0.33951876019575855</v>
      </c>
      <c r="U438" s="132">
        <f t="shared" si="74"/>
        <v>0.57777777777777772</v>
      </c>
    </row>
    <row r="439" spans="1:21" ht="17.25" thickBot="1">
      <c r="A439" s="115">
        <v>42822</v>
      </c>
      <c r="B439" s="146">
        <v>45852</v>
      </c>
      <c r="C439" s="146">
        <v>38752</v>
      </c>
      <c r="D439" s="146">
        <v>23324</v>
      </c>
      <c r="E439" s="146">
        <v>7784</v>
      </c>
      <c r="F439" s="146">
        <v>1394</v>
      </c>
      <c r="G439" s="283"/>
      <c r="H439" s="283"/>
      <c r="J439" s="133">
        <v>42822</v>
      </c>
      <c r="K439" s="138">
        <v>45852</v>
      </c>
      <c r="L439" s="138">
        <v>38752</v>
      </c>
      <c r="M439" s="138">
        <v>15946</v>
      </c>
      <c r="N439" s="138">
        <v>4454</v>
      </c>
      <c r="O439" s="138">
        <v>1443</v>
      </c>
      <c r="P439" s="134">
        <v>874</v>
      </c>
      <c r="Q439" s="132">
        <f t="shared" si="75"/>
        <v>0.84515397365436618</v>
      </c>
      <c r="R439" s="132">
        <f t="shared" si="78"/>
        <v>0.41148843930635837</v>
      </c>
      <c r="S439" s="132">
        <f t="shared" si="78"/>
        <v>0.27931769722814498</v>
      </c>
      <c r="T439" s="132">
        <f t="shared" si="78"/>
        <v>0.32397844634036821</v>
      </c>
      <c r="U439" s="132">
        <f t="shared" si="74"/>
        <v>0.60568260568260568</v>
      </c>
    </row>
    <row r="440" spans="1:21" ht="17.25" thickBot="1">
      <c r="A440" s="107">
        <v>42821</v>
      </c>
      <c r="B440" s="147">
        <v>41852</v>
      </c>
      <c r="C440" s="147">
        <v>35892</v>
      </c>
      <c r="D440" s="147">
        <v>21702</v>
      </c>
      <c r="E440" s="147">
        <v>7028</v>
      </c>
      <c r="F440" s="147">
        <v>1155</v>
      </c>
      <c r="G440" s="282"/>
      <c r="H440" s="282"/>
      <c r="J440" s="135">
        <v>42821</v>
      </c>
      <c r="K440" s="139">
        <v>41852</v>
      </c>
      <c r="L440" s="139">
        <v>35892</v>
      </c>
      <c r="M440" s="139">
        <v>14915</v>
      </c>
      <c r="N440" s="139">
        <v>4036</v>
      </c>
      <c r="O440" s="139">
        <v>1190</v>
      </c>
      <c r="P440" s="136">
        <v>717</v>
      </c>
      <c r="Q440" s="132">
        <f t="shared" si="75"/>
        <v>0.85759342444805509</v>
      </c>
      <c r="R440" s="132">
        <f t="shared" si="78"/>
        <v>0.41555221219213195</v>
      </c>
      <c r="S440" s="132">
        <f t="shared" si="78"/>
        <v>0.27060006704659739</v>
      </c>
      <c r="T440" s="132">
        <f t="shared" si="78"/>
        <v>0.29484638255698714</v>
      </c>
      <c r="U440" s="132">
        <f t="shared" si="74"/>
        <v>0.60252100840336131</v>
      </c>
    </row>
    <row r="441" spans="1:21" ht="17.25" thickBot="1">
      <c r="A441" s="115">
        <v>42820</v>
      </c>
      <c r="B441" s="146">
        <v>37895</v>
      </c>
      <c r="C441" s="146">
        <v>31839</v>
      </c>
      <c r="D441" s="146">
        <v>18669</v>
      </c>
      <c r="E441" s="146">
        <v>5663</v>
      </c>
      <c r="F441" s="146">
        <v>1096</v>
      </c>
      <c r="G441" s="283"/>
      <c r="H441" s="283"/>
      <c r="J441" s="133">
        <v>42820</v>
      </c>
      <c r="K441" s="138">
        <v>37895</v>
      </c>
      <c r="L441" s="138">
        <v>31839</v>
      </c>
      <c r="M441" s="138">
        <v>12894</v>
      </c>
      <c r="N441" s="138">
        <v>3217</v>
      </c>
      <c r="O441" s="138">
        <v>1025</v>
      </c>
      <c r="P441" s="134">
        <v>661</v>
      </c>
      <c r="Q441" s="132">
        <f t="shared" si="75"/>
        <v>0.84018999868056476</v>
      </c>
      <c r="R441" s="132">
        <f t="shared" si="78"/>
        <v>0.40497503062282109</v>
      </c>
      <c r="S441" s="132">
        <f t="shared" si="78"/>
        <v>0.24949588956103613</v>
      </c>
      <c r="T441" s="132">
        <f t="shared" si="78"/>
        <v>0.31861983214174699</v>
      </c>
      <c r="U441" s="132">
        <f t="shared" si="74"/>
        <v>0.64487804878048782</v>
      </c>
    </row>
    <row r="442" spans="1:21" ht="17.25" thickBot="1">
      <c r="A442" s="107">
        <v>42819</v>
      </c>
      <c r="B442" s="147">
        <v>40550</v>
      </c>
      <c r="C442" s="147">
        <v>34883</v>
      </c>
      <c r="D442" s="147">
        <v>19538</v>
      </c>
      <c r="E442" s="147">
        <v>5831</v>
      </c>
      <c r="F442" s="147">
        <v>1044</v>
      </c>
      <c r="G442" s="282"/>
      <c r="H442" s="282"/>
      <c r="J442" s="135">
        <v>42819</v>
      </c>
      <c r="K442" s="139">
        <v>40550</v>
      </c>
      <c r="L442" s="139">
        <v>34883</v>
      </c>
      <c r="M442" s="139">
        <v>13356</v>
      </c>
      <c r="N442" s="139">
        <v>3192</v>
      </c>
      <c r="O442" s="139">
        <v>1027</v>
      </c>
      <c r="P442" s="136">
        <v>627</v>
      </c>
      <c r="Q442" s="132">
        <f t="shared" si="75"/>
        <v>0.86024660912453765</v>
      </c>
      <c r="R442" s="132">
        <f t="shared" si="78"/>
        <v>0.38287991285153228</v>
      </c>
      <c r="S442" s="132">
        <f t="shared" si="78"/>
        <v>0.2389937106918239</v>
      </c>
      <c r="T442" s="132">
        <f t="shared" si="78"/>
        <v>0.3217418546365915</v>
      </c>
      <c r="U442" s="132">
        <f t="shared" si="74"/>
        <v>0.61051606621226873</v>
      </c>
    </row>
    <row r="443" spans="1:21" ht="17.25" thickBot="1">
      <c r="A443" s="115">
        <v>42818</v>
      </c>
      <c r="B443" s="146">
        <v>41155</v>
      </c>
      <c r="C443" s="146">
        <v>34937</v>
      </c>
      <c r="D443" s="146">
        <v>19997</v>
      </c>
      <c r="E443" s="146">
        <v>6104</v>
      </c>
      <c r="F443" s="146">
        <v>1177</v>
      </c>
      <c r="G443" s="283"/>
      <c r="H443" s="283"/>
      <c r="J443" s="133">
        <v>42818</v>
      </c>
      <c r="K443" s="138">
        <v>41155</v>
      </c>
      <c r="L443" s="138">
        <v>34937</v>
      </c>
      <c r="M443" s="138">
        <v>13780</v>
      </c>
      <c r="N443" s="138">
        <v>3387</v>
      </c>
      <c r="O443" s="138">
        <v>1197</v>
      </c>
      <c r="P443" s="134">
        <v>741</v>
      </c>
      <c r="Q443" s="132">
        <f t="shared" si="75"/>
        <v>0.84891264730895399</v>
      </c>
      <c r="R443" s="132">
        <f t="shared" si="78"/>
        <v>0.39442424936313936</v>
      </c>
      <c r="S443" s="132">
        <f t="shared" si="78"/>
        <v>0.2457910014513788</v>
      </c>
      <c r="T443" s="132">
        <f t="shared" si="78"/>
        <v>0.35341009743135521</v>
      </c>
      <c r="U443" s="132">
        <f t="shared" si="74"/>
        <v>0.61904761904761907</v>
      </c>
    </row>
    <row r="444" spans="1:21" ht="17.25" thickBot="1">
      <c r="A444" s="107">
        <v>42817</v>
      </c>
      <c r="B444" s="147">
        <v>36675</v>
      </c>
      <c r="C444" s="147">
        <v>31651</v>
      </c>
      <c r="D444" s="147">
        <v>18335</v>
      </c>
      <c r="E444" s="147">
        <v>5869</v>
      </c>
      <c r="F444" s="147">
        <v>1153</v>
      </c>
      <c r="G444" s="282"/>
      <c r="H444" s="282"/>
      <c r="J444" s="135">
        <v>42817</v>
      </c>
      <c r="K444" s="139">
        <v>36675</v>
      </c>
      <c r="L444" s="139">
        <v>31651</v>
      </c>
      <c r="M444" s="139">
        <v>13010</v>
      </c>
      <c r="N444" s="139">
        <v>3370</v>
      </c>
      <c r="O444" s="139">
        <v>1210</v>
      </c>
      <c r="P444" s="136">
        <v>735</v>
      </c>
      <c r="Q444" s="132">
        <f t="shared" si="75"/>
        <v>0.86301295160190861</v>
      </c>
      <c r="R444" s="132">
        <f t="shared" si="78"/>
        <v>0.41104546459827496</v>
      </c>
      <c r="S444" s="132">
        <f t="shared" si="78"/>
        <v>0.25903151421983089</v>
      </c>
      <c r="T444" s="132">
        <f t="shared" si="78"/>
        <v>0.35905044510385759</v>
      </c>
      <c r="U444" s="132">
        <f t="shared" si="74"/>
        <v>0.6074380165289256</v>
      </c>
    </row>
    <row r="445" spans="1:21" ht="17.25" thickBot="1">
      <c r="A445" s="115">
        <v>42816</v>
      </c>
      <c r="B445" s="146">
        <v>36186</v>
      </c>
      <c r="C445" s="146">
        <v>30677</v>
      </c>
      <c r="D445" s="146">
        <v>17907</v>
      </c>
      <c r="E445" s="146">
        <v>5647</v>
      </c>
      <c r="F445" s="146">
        <v>1081</v>
      </c>
      <c r="G445" s="283"/>
      <c r="H445" s="283"/>
      <c r="J445" s="133">
        <v>42816</v>
      </c>
      <c r="K445" s="138">
        <v>36186</v>
      </c>
      <c r="L445" s="138">
        <v>30677</v>
      </c>
      <c r="M445" s="138">
        <v>12499</v>
      </c>
      <c r="N445" s="138">
        <v>3309</v>
      </c>
      <c r="O445" s="138">
        <v>1133</v>
      </c>
      <c r="P445" s="134">
        <v>677</v>
      </c>
      <c r="Q445" s="132">
        <f t="shared" si="75"/>
        <v>0.84775880174653184</v>
      </c>
      <c r="R445" s="132">
        <f t="shared" si="78"/>
        <v>0.40743879779639469</v>
      </c>
      <c r="S445" s="132">
        <f t="shared" si="78"/>
        <v>0.26474117929434354</v>
      </c>
      <c r="T445" s="132">
        <f t="shared" si="78"/>
        <v>0.3423995164702327</v>
      </c>
      <c r="U445" s="132">
        <f t="shared" si="74"/>
        <v>0.59752868490732569</v>
      </c>
    </row>
    <row r="446" spans="1:21" ht="17.25" thickBot="1">
      <c r="A446" s="111">
        <v>42815</v>
      </c>
      <c r="B446" s="145">
        <v>35245</v>
      </c>
      <c r="C446" s="145">
        <v>29626</v>
      </c>
      <c r="D446" s="145">
        <v>17230</v>
      </c>
      <c r="E446" s="145">
        <v>5349</v>
      </c>
      <c r="F446" s="145">
        <v>1056</v>
      </c>
      <c r="G446" s="282"/>
      <c r="H446" s="282"/>
      <c r="J446" s="130">
        <v>42815</v>
      </c>
      <c r="K446" s="137">
        <v>35245</v>
      </c>
      <c r="L446" s="137">
        <v>29626</v>
      </c>
      <c r="M446" s="137">
        <v>11934</v>
      </c>
      <c r="N446" s="137">
        <v>3139</v>
      </c>
      <c r="O446" s="137">
        <v>1107</v>
      </c>
      <c r="P446" s="131">
        <v>645</v>
      </c>
      <c r="Q446" s="132">
        <f t="shared" si="75"/>
        <v>0.84057313094055897</v>
      </c>
      <c r="R446" s="132">
        <f t="shared" si="78"/>
        <v>0.4028218456760953</v>
      </c>
      <c r="S446" s="132">
        <f t="shared" si="78"/>
        <v>0.263029998324116</v>
      </c>
      <c r="T446" s="132">
        <f t="shared" si="78"/>
        <v>0.35266008282892641</v>
      </c>
      <c r="U446" s="132">
        <f t="shared" si="74"/>
        <v>0.58265582655826553</v>
      </c>
    </row>
    <row r="447" spans="1:21" ht="17.25" thickBot="1">
      <c r="A447" s="115">
        <v>42814</v>
      </c>
      <c r="B447" s="146">
        <v>35496</v>
      </c>
      <c r="C447" s="146">
        <v>29036</v>
      </c>
      <c r="D447" s="146">
        <v>16786</v>
      </c>
      <c r="E447" s="146">
        <v>4987</v>
      </c>
      <c r="F447" s="116">
        <v>949</v>
      </c>
      <c r="G447" s="279"/>
      <c r="H447" s="279"/>
      <c r="J447" s="133">
        <v>42814</v>
      </c>
      <c r="K447" s="138">
        <v>35496</v>
      </c>
      <c r="L447" s="138">
        <v>29036</v>
      </c>
      <c r="M447" s="138">
        <v>11639</v>
      </c>
      <c r="N447" s="138">
        <v>2878</v>
      </c>
      <c r="O447" s="134">
        <v>924</v>
      </c>
      <c r="P447" s="134">
        <v>559</v>
      </c>
      <c r="Q447" s="132">
        <f t="shared" si="75"/>
        <v>0.81800766283524906</v>
      </c>
      <c r="R447" s="132">
        <f t="shared" si="78"/>
        <v>0.40084722413555585</v>
      </c>
      <c r="S447" s="132">
        <f t="shared" si="78"/>
        <v>0.24727210241429676</v>
      </c>
      <c r="T447" s="132">
        <f t="shared" si="78"/>
        <v>0.32105628908964556</v>
      </c>
      <c r="U447" s="132">
        <f t="shared" si="74"/>
        <v>0.60497835497835495</v>
      </c>
    </row>
    <row r="448" spans="1:21" ht="17.25" thickBot="1">
      <c r="A448" s="107">
        <v>42813</v>
      </c>
      <c r="B448" s="147">
        <v>34606</v>
      </c>
      <c r="C448" s="147">
        <v>27776</v>
      </c>
      <c r="D448" s="147">
        <v>15771</v>
      </c>
      <c r="E448" s="147">
        <v>4459</v>
      </c>
      <c r="F448" s="108">
        <v>848</v>
      </c>
      <c r="G448" s="280"/>
      <c r="H448" s="280"/>
      <c r="J448" s="135">
        <v>42813</v>
      </c>
      <c r="K448" s="139">
        <v>34606</v>
      </c>
      <c r="L448" s="139">
        <v>27776</v>
      </c>
      <c r="M448" s="139">
        <v>10853</v>
      </c>
      <c r="N448" s="139">
        <v>2524</v>
      </c>
      <c r="O448" s="136">
        <v>862</v>
      </c>
      <c r="P448" s="136">
        <v>497</v>
      </c>
      <c r="Q448" s="132">
        <f t="shared" si="75"/>
        <v>0.80263538114777788</v>
      </c>
      <c r="R448" s="132">
        <f t="shared" si="78"/>
        <v>0.39073300691244239</v>
      </c>
      <c r="S448" s="132">
        <f t="shared" si="78"/>
        <v>0.23256242513590714</v>
      </c>
      <c r="T448" s="132">
        <f t="shared" si="78"/>
        <v>0.34152139461172742</v>
      </c>
      <c r="U448" s="132">
        <f t="shared" si="74"/>
        <v>0.57656612529002316</v>
      </c>
    </row>
    <row r="449" spans="1:21" ht="17.25" thickBot="1">
      <c r="A449" s="115">
        <v>42812</v>
      </c>
      <c r="B449" s="146">
        <v>35506</v>
      </c>
      <c r="C449" s="146">
        <v>28830</v>
      </c>
      <c r="D449" s="146">
        <v>15798</v>
      </c>
      <c r="E449" s="146">
        <v>4635</v>
      </c>
      <c r="F449" s="116">
        <v>925</v>
      </c>
      <c r="G449" s="279"/>
      <c r="H449" s="279"/>
      <c r="J449" s="133">
        <v>42812</v>
      </c>
      <c r="K449" s="138">
        <v>35506</v>
      </c>
      <c r="L449" s="138">
        <v>28830</v>
      </c>
      <c r="M449" s="138">
        <v>10696</v>
      </c>
      <c r="N449" s="138">
        <v>2629</v>
      </c>
      <c r="O449" s="134">
        <v>929</v>
      </c>
      <c r="P449" s="134">
        <v>539</v>
      </c>
      <c r="Q449" s="132">
        <f t="shared" si="75"/>
        <v>0.81197544077057404</v>
      </c>
      <c r="R449" s="132">
        <f t="shared" si="78"/>
        <v>0.37100242802636141</v>
      </c>
      <c r="S449" s="132">
        <f t="shared" si="78"/>
        <v>0.24579281974569933</v>
      </c>
      <c r="T449" s="132">
        <f t="shared" si="78"/>
        <v>0.35336629897299354</v>
      </c>
      <c r="U449" s="132">
        <f t="shared" si="74"/>
        <v>0.58019375672766416</v>
      </c>
    </row>
    <row r="450" spans="1:21" ht="17.25" thickBot="1">
      <c r="A450" s="107">
        <v>42811</v>
      </c>
      <c r="B450" s="147">
        <v>35799</v>
      </c>
      <c r="C450" s="147">
        <v>28351</v>
      </c>
      <c r="D450" s="147">
        <v>15697</v>
      </c>
      <c r="E450" s="147">
        <v>4613</v>
      </c>
      <c r="F450" s="108">
        <v>984</v>
      </c>
      <c r="G450" s="280"/>
      <c r="H450" s="280"/>
      <c r="J450" s="135">
        <v>42811</v>
      </c>
      <c r="K450" s="139">
        <v>35799</v>
      </c>
      <c r="L450" s="139">
        <v>28351</v>
      </c>
      <c r="M450" s="139">
        <v>10842</v>
      </c>
      <c r="N450" s="139">
        <v>2698</v>
      </c>
      <c r="O450" s="139">
        <v>1008</v>
      </c>
      <c r="P450" s="136">
        <v>578</v>
      </c>
      <c r="Q450" s="132">
        <f t="shared" si="75"/>
        <v>0.79194949579597196</v>
      </c>
      <c r="R450" s="132">
        <f t="shared" si="78"/>
        <v>0.38242037317907657</v>
      </c>
      <c r="S450" s="132">
        <f t="shared" si="78"/>
        <v>0.24884707618520568</v>
      </c>
      <c r="T450" s="132">
        <f t="shared" si="78"/>
        <v>0.37361008154188285</v>
      </c>
      <c r="U450" s="132">
        <f t="shared" si="74"/>
        <v>0.57341269841269837</v>
      </c>
    </row>
    <row r="451" spans="1:21" ht="17.25" thickBot="1">
      <c r="A451" s="115">
        <v>42810</v>
      </c>
      <c r="B451" s="146">
        <v>35804</v>
      </c>
      <c r="C451" s="146">
        <v>27886</v>
      </c>
      <c r="D451" s="146">
        <v>15737</v>
      </c>
      <c r="E451" s="146">
        <v>4569</v>
      </c>
      <c r="F451" s="116">
        <v>949</v>
      </c>
      <c r="G451" s="279"/>
      <c r="H451" s="279"/>
      <c r="J451" s="133">
        <v>42810</v>
      </c>
      <c r="K451" s="138">
        <v>35804</v>
      </c>
      <c r="L451" s="138">
        <v>27886</v>
      </c>
      <c r="M451" s="138">
        <v>11275</v>
      </c>
      <c r="N451" s="138">
        <v>2789</v>
      </c>
      <c r="O451" s="134">
        <v>914</v>
      </c>
      <c r="P451" s="134">
        <v>536</v>
      </c>
      <c r="Q451" s="132">
        <f t="shared" si="75"/>
        <v>0.77885152496927712</v>
      </c>
      <c r="R451" s="132">
        <f t="shared" si="78"/>
        <v>0.40432475077099622</v>
      </c>
      <c r="S451" s="132">
        <f t="shared" si="78"/>
        <v>0.24736141906873615</v>
      </c>
      <c r="T451" s="132">
        <f t="shared" si="78"/>
        <v>0.32771602724991034</v>
      </c>
      <c r="U451" s="132">
        <f t="shared" si="74"/>
        <v>0.58643326039387311</v>
      </c>
    </row>
  </sheetData>
  <mergeCells count="2">
    <mergeCell ref="A1:F1"/>
    <mergeCell ref="J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7"/>
  <sheetViews>
    <sheetView workbookViewId="0">
      <selection activeCell="B14" sqref="B1:B1048576"/>
    </sheetView>
  </sheetViews>
  <sheetFormatPr defaultRowHeight="14.25"/>
  <cols>
    <col min="2" max="5" width="9" style="106"/>
    <col min="7" max="7" width="9" style="106"/>
    <col min="8" max="8" width="21.375" customWidth="1"/>
  </cols>
  <sheetData>
    <row r="1" spans="6:6" s="106" customFormat="1"/>
    <row r="2" spans="6:6" s="106" customFormat="1"/>
    <row r="3" spans="6:6" s="106" customFormat="1"/>
    <row r="7" spans="6:6">
      <c r="F7" t="s">
        <v>1849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46"/>
  <sheetViews>
    <sheetView workbookViewId="0">
      <pane ySplit="1" topLeftCell="A77" activePane="bottomLeft" state="frozen"/>
      <selection pane="bottomLeft" activeCell="G84" sqref="G84:G85"/>
    </sheetView>
  </sheetViews>
  <sheetFormatPr defaultRowHeight="14.25"/>
  <cols>
    <col min="1" max="1" width="13.375" customWidth="1"/>
    <col min="2" max="2" width="7.375" customWidth="1"/>
    <col min="3" max="3" width="9" customWidth="1"/>
    <col min="4" max="4" width="7.5" customWidth="1"/>
    <col min="5" max="5" width="9" style="106" customWidth="1"/>
    <col min="6" max="6" width="8.125" customWidth="1"/>
    <col min="7" max="7" width="8" customWidth="1"/>
    <col min="8" max="8" width="6.5" customWidth="1"/>
    <col min="9" max="9" width="7.875" customWidth="1"/>
    <col min="10" max="10" width="7" customWidth="1"/>
    <col min="11" max="12" width="9" customWidth="1"/>
    <col min="13" max="13" width="9" style="106" customWidth="1"/>
    <col min="14" max="15" width="9" customWidth="1"/>
    <col min="16" max="16" width="9" hidden="1" customWidth="1"/>
    <col min="17" max="20" width="9" customWidth="1"/>
    <col min="21" max="21" width="9" style="106" customWidth="1"/>
    <col min="22" max="22" width="9" customWidth="1"/>
    <col min="23" max="23" width="8.125" customWidth="1"/>
    <col min="24" max="24" width="9" hidden="1" customWidth="1"/>
    <col min="25" max="25" width="9" customWidth="1"/>
    <col min="26" max="26" width="5.875" customWidth="1"/>
    <col min="27" max="27" width="7" customWidth="1"/>
  </cols>
  <sheetData>
    <row r="1" spans="1:29" ht="25.5" thickBot="1">
      <c r="A1" s="61" t="s">
        <v>1771</v>
      </c>
      <c r="B1" s="62" t="s">
        <v>1772</v>
      </c>
      <c r="C1" s="62" t="s">
        <v>1773</v>
      </c>
      <c r="D1" s="62" t="s">
        <v>1774</v>
      </c>
      <c r="E1" s="62" t="s">
        <v>1850</v>
      </c>
      <c r="F1" s="62" t="s">
        <v>1775</v>
      </c>
      <c r="G1" s="62" t="s">
        <v>1776</v>
      </c>
      <c r="H1" s="62" t="s">
        <v>1777</v>
      </c>
      <c r="I1" s="62" t="s">
        <v>1778</v>
      </c>
      <c r="J1" s="62" t="s">
        <v>1779</v>
      </c>
      <c r="K1" s="62" t="s">
        <v>1780</v>
      </c>
      <c r="L1" s="62" t="s">
        <v>1781</v>
      </c>
      <c r="M1" s="62" t="s">
        <v>1851</v>
      </c>
      <c r="N1" s="62" t="s">
        <v>1782</v>
      </c>
      <c r="O1" s="62" t="s">
        <v>1783</v>
      </c>
      <c r="P1" s="62" t="s">
        <v>1784</v>
      </c>
      <c r="Q1" s="62" t="s">
        <v>1785</v>
      </c>
      <c r="R1" s="62" t="s">
        <v>1786</v>
      </c>
      <c r="S1" s="62" t="s">
        <v>1787</v>
      </c>
      <c r="T1" s="62" t="s">
        <v>1788</v>
      </c>
      <c r="U1" s="62" t="s">
        <v>1852</v>
      </c>
      <c r="V1" s="62" t="s">
        <v>1789</v>
      </c>
      <c r="W1" s="62" t="s">
        <v>1790</v>
      </c>
      <c r="X1" s="62" t="s">
        <v>1791</v>
      </c>
      <c r="Y1" s="62" t="s">
        <v>1792</v>
      </c>
      <c r="Z1" s="62" t="s">
        <v>1793</v>
      </c>
      <c r="AA1" s="62" t="s">
        <v>1794</v>
      </c>
      <c r="AB1" s="62" t="s">
        <v>1795</v>
      </c>
      <c r="AC1" s="62" t="s">
        <v>1796</v>
      </c>
    </row>
    <row r="2" spans="1:29" ht="15" thickBot="1">
      <c r="A2" s="76">
        <v>42858</v>
      </c>
      <c r="B2" s="77">
        <v>1706</v>
      </c>
      <c r="C2" s="77">
        <v>465</v>
      </c>
      <c r="D2" s="77">
        <v>324</v>
      </c>
      <c r="E2" s="77"/>
      <c r="F2" s="77">
        <v>850</v>
      </c>
      <c r="G2" s="78">
        <v>59</v>
      </c>
      <c r="H2" s="78">
        <v>8</v>
      </c>
      <c r="I2" s="78">
        <v>0</v>
      </c>
      <c r="J2" s="77">
        <v>2866</v>
      </c>
      <c r="K2" s="77">
        <v>760</v>
      </c>
      <c r="L2" s="77">
        <v>481</v>
      </c>
      <c r="M2" s="77"/>
      <c r="N2" s="77">
        <v>1526</v>
      </c>
      <c r="O2" s="77">
        <v>82</v>
      </c>
      <c r="P2" s="77">
        <v>17</v>
      </c>
      <c r="Q2" s="77">
        <v>0</v>
      </c>
      <c r="R2" s="77">
        <v>476</v>
      </c>
      <c r="S2" s="77">
        <v>342</v>
      </c>
      <c r="T2" s="77">
        <v>456</v>
      </c>
      <c r="U2" s="77"/>
      <c r="V2" s="77">
        <v>552</v>
      </c>
      <c r="W2" s="77">
        <v>538</v>
      </c>
      <c r="X2" s="77">
        <v>452</v>
      </c>
      <c r="Y2" s="77">
        <v>0</v>
      </c>
      <c r="Z2" s="77">
        <v>1.68</v>
      </c>
      <c r="AA2" s="77">
        <v>50460</v>
      </c>
      <c r="AB2" s="79">
        <v>2.6100000000000002E-2</v>
      </c>
      <c r="AC2" s="77">
        <v>811765</v>
      </c>
    </row>
    <row r="3" spans="1:29" ht="15" thickBot="1">
      <c r="A3" s="80">
        <v>42859</v>
      </c>
      <c r="B3" s="81">
        <v>1748</v>
      </c>
      <c r="C3" s="81">
        <v>428</v>
      </c>
      <c r="D3" s="81">
        <v>389</v>
      </c>
      <c r="E3" s="108"/>
      <c r="F3" s="81">
        <v>833</v>
      </c>
      <c r="G3" s="82">
        <v>80</v>
      </c>
      <c r="H3" s="82">
        <v>10</v>
      </c>
      <c r="I3" s="82">
        <v>8</v>
      </c>
      <c r="J3" s="81">
        <v>2886</v>
      </c>
      <c r="K3" s="81">
        <v>687</v>
      </c>
      <c r="L3" s="81">
        <v>593</v>
      </c>
      <c r="M3" s="108"/>
      <c r="N3" s="81">
        <v>1465</v>
      </c>
      <c r="O3" s="81">
        <v>115</v>
      </c>
      <c r="P3" s="81">
        <v>18</v>
      </c>
      <c r="Q3" s="81">
        <v>8</v>
      </c>
      <c r="R3" s="81">
        <v>469</v>
      </c>
      <c r="S3" s="81">
        <v>331</v>
      </c>
      <c r="T3" s="81">
        <v>414</v>
      </c>
      <c r="U3" s="108"/>
      <c r="V3" s="81">
        <v>568</v>
      </c>
      <c r="W3" s="81">
        <v>458</v>
      </c>
      <c r="X3" s="81">
        <v>421</v>
      </c>
      <c r="Y3" s="81">
        <v>332</v>
      </c>
      <c r="Z3" s="81">
        <v>1.65</v>
      </c>
      <c r="AA3" s="81">
        <v>49995</v>
      </c>
      <c r="AB3" s="83">
        <v>2.52E-2</v>
      </c>
      <c r="AC3" s="81">
        <v>818948</v>
      </c>
    </row>
    <row r="4" spans="1:29" ht="15" thickBot="1">
      <c r="A4" s="76">
        <v>42860</v>
      </c>
      <c r="B4" s="77">
        <v>1730</v>
      </c>
      <c r="C4" s="77">
        <v>404</v>
      </c>
      <c r="D4" s="77">
        <v>310</v>
      </c>
      <c r="E4" s="77"/>
      <c r="F4" s="77">
        <v>841</v>
      </c>
      <c r="G4" s="78">
        <v>86</v>
      </c>
      <c r="H4" s="78">
        <v>16</v>
      </c>
      <c r="I4" s="78">
        <v>73</v>
      </c>
      <c r="J4" s="77">
        <v>2679</v>
      </c>
      <c r="K4" s="77">
        <v>600</v>
      </c>
      <c r="L4" s="77">
        <v>434</v>
      </c>
      <c r="M4" s="77"/>
      <c r="N4" s="77">
        <v>1404</v>
      </c>
      <c r="O4" s="77">
        <v>127</v>
      </c>
      <c r="P4" s="77">
        <v>30</v>
      </c>
      <c r="Q4" s="77">
        <v>84</v>
      </c>
      <c r="R4" s="77">
        <v>445</v>
      </c>
      <c r="S4" s="77">
        <v>325</v>
      </c>
      <c r="T4" s="77">
        <v>375</v>
      </c>
      <c r="U4" s="77"/>
      <c r="V4" s="77">
        <v>509</v>
      </c>
      <c r="W4" s="77">
        <v>562</v>
      </c>
      <c r="X4" s="77">
        <v>914</v>
      </c>
      <c r="Y4" s="77">
        <v>439</v>
      </c>
      <c r="Z4" s="77">
        <v>1.55</v>
      </c>
      <c r="AA4" s="77">
        <v>47257</v>
      </c>
      <c r="AB4" s="79">
        <v>2.63E-2</v>
      </c>
      <c r="AC4" s="77">
        <v>770432</v>
      </c>
    </row>
    <row r="5" spans="1:29" ht="15" thickBot="1">
      <c r="A5" s="84">
        <v>42861</v>
      </c>
      <c r="B5" s="85">
        <v>1724</v>
      </c>
      <c r="C5" s="85">
        <v>428</v>
      </c>
      <c r="D5" s="85">
        <v>319</v>
      </c>
      <c r="E5" s="112"/>
      <c r="F5" s="85">
        <v>685</v>
      </c>
      <c r="G5" s="86">
        <v>76</v>
      </c>
      <c r="H5" s="86">
        <v>9</v>
      </c>
      <c r="I5" s="86">
        <v>207</v>
      </c>
      <c r="J5" s="85">
        <v>2651</v>
      </c>
      <c r="K5" s="85">
        <v>667</v>
      </c>
      <c r="L5" s="85">
        <v>436</v>
      </c>
      <c r="M5" s="112"/>
      <c r="N5" s="85">
        <v>1162</v>
      </c>
      <c r="O5" s="85">
        <v>99</v>
      </c>
      <c r="P5" s="85">
        <v>20</v>
      </c>
      <c r="Q5" s="85">
        <v>267</v>
      </c>
      <c r="R5" s="85">
        <v>432</v>
      </c>
      <c r="S5" s="85">
        <v>313</v>
      </c>
      <c r="T5" s="85">
        <v>361</v>
      </c>
      <c r="U5" s="112"/>
      <c r="V5" s="85">
        <v>564</v>
      </c>
      <c r="W5" s="85">
        <v>349</v>
      </c>
      <c r="X5" s="85">
        <v>627</v>
      </c>
      <c r="Y5" s="85">
        <v>372</v>
      </c>
      <c r="Z5" s="85">
        <v>1.54</v>
      </c>
      <c r="AA5" s="85">
        <v>45977</v>
      </c>
      <c r="AB5" s="87">
        <v>2.4199999999999999E-2</v>
      </c>
      <c r="AC5" s="85">
        <v>744488</v>
      </c>
    </row>
    <row r="6" spans="1:29" ht="15" thickBot="1">
      <c r="A6" s="88">
        <v>42862</v>
      </c>
      <c r="B6" s="89">
        <v>1508</v>
      </c>
      <c r="C6" s="89">
        <v>323</v>
      </c>
      <c r="D6" s="89">
        <v>272</v>
      </c>
      <c r="E6" s="116"/>
      <c r="F6" s="89">
        <v>695</v>
      </c>
      <c r="G6" s="90">
        <v>57</v>
      </c>
      <c r="H6" s="90">
        <v>13</v>
      </c>
      <c r="I6" s="90">
        <v>148</v>
      </c>
      <c r="J6" s="89">
        <v>2454</v>
      </c>
      <c r="K6" s="89">
        <v>546</v>
      </c>
      <c r="L6" s="89">
        <v>389</v>
      </c>
      <c r="M6" s="116"/>
      <c r="N6" s="89">
        <v>1186</v>
      </c>
      <c r="O6" s="89">
        <v>91</v>
      </c>
      <c r="P6" s="89">
        <v>36</v>
      </c>
      <c r="Q6" s="89">
        <v>206</v>
      </c>
      <c r="R6" s="89">
        <v>457</v>
      </c>
      <c r="S6" s="89">
        <v>338</v>
      </c>
      <c r="T6" s="89">
        <v>361</v>
      </c>
      <c r="U6" s="116"/>
      <c r="V6" s="89">
        <v>553</v>
      </c>
      <c r="W6" s="89">
        <v>588</v>
      </c>
      <c r="X6" s="89">
        <v>721</v>
      </c>
      <c r="Y6" s="89">
        <v>364</v>
      </c>
      <c r="Z6" s="89">
        <v>1.63</v>
      </c>
      <c r="AA6" s="89">
        <v>44550</v>
      </c>
      <c r="AB6" s="91">
        <v>2.29E-2</v>
      </c>
      <c r="AC6" s="89">
        <v>688667</v>
      </c>
    </row>
    <row r="7" spans="1:29" ht="15" thickBot="1">
      <c r="A7" s="80">
        <v>42863</v>
      </c>
      <c r="B7" s="81">
        <v>1674</v>
      </c>
      <c r="C7" s="81">
        <v>327</v>
      </c>
      <c r="D7" s="81">
        <v>287</v>
      </c>
      <c r="E7" s="108"/>
      <c r="F7" s="81">
        <v>741</v>
      </c>
      <c r="G7" s="82">
        <v>128</v>
      </c>
      <c r="H7" s="82">
        <v>4</v>
      </c>
      <c r="I7" s="82">
        <v>187</v>
      </c>
      <c r="J7" s="81">
        <v>2726</v>
      </c>
      <c r="K7" s="81">
        <v>589</v>
      </c>
      <c r="L7" s="81">
        <v>422</v>
      </c>
      <c r="M7" s="108"/>
      <c r="N7" s="81">
        <v>1272</v>
      </c>
      <c r="O7" s="81">
        <v>188</v>
      </c>
      <c r="P7" s="81">
        <v>6</v>
      </c>
      <c r="Q7" s="81">
        <v>249</v>
      </c>
      <c r="R7" s="81">
        <v>484</v>
      </c>
      <c r="S7" s="81">
        <v>416</v>
      </c>
      <c r="T7" s="81">
        <v>414</v>
      </c>
      <c r="U7" s="108"/>
      <c r="V7" s="81">
        <v>550</v>
      </c>
      <c r="W7" s="81">
        <v>601</v>
      </c>
      <c r="X7" s="81">
        <v>568</v>
      </c>
      <c r="Y7" s="81">
        <v>368</v>
      </c>
      <c r="Z7" s="81">
        <v>1.63</v>
      </c>
      <c r="AA7" s="81">
        <v>47190</v>
      </c>
      <c r="AB7" s="83">
        <v>2.2599999999999999E-2</v>
      </c>
      <c r="AC7" s="81">
        <v>810021</v>
      </c>
    </row>
    <row r="8" spans="1:29" ht="15" thickBot="1">
      <c r="A8" s="88">
        <v>42864</v>
      </c>
      <c r="B8" s="89">
        <v>1907</v>
      </c>
      <c r="C8" s="89">
        <v>372</v>
      </c>
      <c r="D8" s="89">
        <v>321</v>
      </c>
      <c r="E8" s="116"/>
      <c r="F8" s="89">
        <v>808</v>
      </c>
      <c r="G8" s="90">
        <v>194</v>
      </c>
      <c r="H8" s="90">
        <v>16</v>
      </c>
      <c r="I8" s="90">
        <v>196</v>
      </c>
      <c r="J8" s="89">
        <v>3177</v>
      </c>
      <c r="K8" s="89">
        <v>618</v>
      </c>
      <c r="L8" s="89">
        <v>487</v>
      </c>
      <c r="M8" s="116"/>
      <c r="N8" s="89">
        <v>1449</v>
      </c>
      <c r="O8" s="89">
        <v>324</v>
      </c>
      <c r="P8" s="89">
        <v>26</v>
      </c>
      <c r="Q8" s="89">
        <v>273</v>
      </c>
      <c r="R8" s="89">
        <v>506</v>
      </c>
      <c r="S8" s="89">
        <v>405</v>
      </c>
      <c r="T8" s="89">
        <v>458</v>
      </c>
      <c r="U8" s="116"/>
      <c r="V8" s="89">
        <v>586</v>
      </c>
      <c r="W8" s="89">
        <v>576</v>
      </c>
      <c r="X8" s="89">
        <v>581</v>
      </c>
      <c r="Y8" s="89">
        <v>364</v>
      </c>
      <c r="Z8" s="89">
        <v>1.67</v>
      </c>
      <c r="AA8" s="89">
        <v>47144</v>
      </c>
      <c r="AB8" s="91">
        <v>2.5000000000000001E-2</v>
      </c>
      <c r="AC8" s="89">
        <v>964017</v>
      </c>
    </row>
    <row r="9" spans="1:29" ht="15" thickBot="1">
      <c r="A9" s="88">
        <v>42865</v>
      </c>
      <c r="B9" s="89">
        <v>1975</v>
      </c>
      <c r="C9" s="89">
        <v>414</v>
      </c>
      <c r="D9" s="89">
        <v>298</v>
      </c>
      <c r="E9" s="116"/>
      <c r="F9" s="89">
        <v>858</v>
      </c>
      <c r="G9" s="90">
        <v>199</v>
      </c>
      <c r="H9" s="90">
        <v>5</v>
      </c>
      <c r="I9" s="90">
        <v>201</v>
      </c>
      <c r="J9" s="89">
        <v>3188</v>
      </c>
      <c r="K9" s="89">
        <v>650</v>
      </c>
      <c r="L9" s="89">
        <v>461</v>
      </c>
      <c r="M9" s="116"/>
      <c r="N9" s="89">
        <v>1524</v>
      </c>
      <c r="O9" s="89">
        <v>274</v>
      </c>
      <c r="P9" s="89">
        <v>14</v>
      </c>
      <c r="Q9" s="89">
        <v>265</v>
      </c>
      <c r="R9" s="89">
        <v>466</v>
      </c>
      <c r="S9" s="89">
        <v>338</v>
      </c>
      <c r="T9" s="89">
        <v>432</v>
      </c>
      <c r="U9" s="116"/>
      <c r="V9" s="89">
        <v>559</v>
      </c>
      <c r="W9" s="89">
        <v>471</v>
      </c>
      <c r="X9" s="89">
        <v>1856</v>
      </c>
      <c r="Y9" s="89">
        <v>347</v>
      </c>
      <c r="Z9" s="89">
        <v>1.61</v>
      </c>
      <c r="AA9" s="89">
        <v>46343</v>
      </c>
      <c r="AB9" s="91">
        <v>2.7400000000000001E-2</v>
      </c>
      <c r="AC9" s="89">
        <v>920837</v>
      </c>
    </row>
    <row r="10" spans="1:29" ht="15" thickBot="1">
      <c r="A10" s="84">
        <v>42866</v>
      </c>
      <c r="B10" s="85">
        <v>2000</v>
      </c>
      <c r="C10" s="85">
        <v>403</v>
      </c>
      <c r="D10" s="85">
        <v>364</v>
      </c>
      <c r="E10" s="112"/>
      <c r="F10" s="85">
        <v>842</v>
      </c>
      <c r="G10" s="86">
        <v>209</v>
      </c>
      <c r="H10" s="86">
        <v>7</v>
      </c>
      <c r="I10" s="86">
        <v>175</v>
      </c>
      <c r="J10" s="85">
        <v>3170</v>
      </c>
      <c r="K10" s="85">
        <v>626</v>
      </c>
      <c r="L10" s="85">
        <v>571</v>
      </c>
      <c r="M10" s="112"/>
      <c r="N10" s="85">
        <v>1390</v>
      </c>
      <c r="O10" s="85">
        <v>336</v>
      </c>
      <c r="P10" s="85">
        <v>12</v>
      </c>
      <c r="Q10" s="85">
        <v>235</v>
      </c>
      <c r="R10" s="85">
        <v>461</v>
      </c>
      <c r="S10" s="85">
        <v>323</v>
      </c>
      <c r="T10" s="85">
        <v>409</v>
      </c>
      <c r="U10" s="112"/>
      <c r="V10" s="85">
        <v>541</v>
      </c>
      <c r="W10" s="85">
        <v>568</v>
      </c>
      <c r="X10" s="85">
        <v>540</v>
      </c>
      <c r="Y10" s="85">
        <v>374</v>
      </c>
      <c r="Z10" s="85">
        <v>1.59</v>
      </c>
      <c r="AA10" s="85">
        <v>47419</v>
      </c>
      <c r="AB10" s="87">
        <v>2.63E-2</v>
      </c>
      <c r="AC10" s="85">
        <v>922302</v>
      </c>
    </row>
    <row r="11" spans="1:29" ht="15" thickBot="1">
      <c r="A11" s="88">
        <v>42867</v>
      </c>
      <c r="B11" s="89">
        <v>2005</v>
      </c>
      <c r="C11" s="89">
        <v>442</v>
      </c>
      <c r="D11" s="89">
        <v>386</v>
      </c>
      <c r="E11" s="116"/>
      <c r="F11" s="89">
        <v>792</v>
      </c>
      <c r="G11" s="90">
        <v>152</v>
      </c>
      <c r="H11" s="90">
        <v>16</v>
      </c>
      <c r="I11" s="90">
        <v>217</v>
      </c>
      <c r="J11" s="89">
        <v>3101</v>
      </c>
      <c r="K11" s="89">
        <v>772</v>
      </c>
      <c r="L11" s="89">
        <v>571</v>
      </c>
      <c r="M11" s="116"/>
      <c r="N11" s="89">
        <v>1224</v>
      </c>
      <c r="O11" s="89">
        <v>234</v>
      </c>
      <c r="P11" s="89">
        <v>24</v>
      </c>
      <c r="Q11" s="89">
        <v>276</v>
      </c>
      <c r="R11" s="89">
        <v>425</v>
      </c>
      <c r="S11" s="89">
        <v>337</v>
      </c>
      <c r="T11" s="89">
        <v>409</v>
      </c>
      <c r="U11" s="116"/>
      <c r="V11" s="89">
        <v>505</v>
      </c>
      <c r="W11" s="89">
        <v>442</v>
      </c>
      <c r="X11" s="89">
        <v>583</v>
      </c>
      <c r="Y11" s="89">
        <v>316</v>
      </c>
      <c r="Z11" s="89">
        <v>1.55</v>
      </c>
      <c r="AA11" s="89">
        <v>46177</v>
      </c>
      <c r="AB11" s="91">
        <v>2.6700000000000002E-2</v>
      </c>
      <c r="AC11" s="89">
        <v>852299</v>
      </c>
    </row>
    <row r="12" spans="1:29" ht="15" thickBot="1">
      <c r="A12" s="80">
        <v>42868</v>
      </c>
      <c r="B12" s="81">
        <v>1830</v>
      </c>
      <c r="C12" s="81">
        <v>421</v>
      </c>
      <c r="D12" s="81">
        <v>305</v>
      </c>
      <c r="E12" s="108"/>
      <c r="F12" s="81">
        <v>774</v>
      </c>
      <c r="G12" s="82">
        <v>153</v>
      </c>
      <c r="H12" s="82">
        <v>7</v>
      </c>
      <c r="I12" s="82">
        <v>170</v>
      </c>
      <c r="J12" s="81">
        <v>2733</v>
      </c>
      <c r="K12" s="81">
        <v>620</v>
      </c>
      <c r="L12" s="81">
        <v>446</v>
      </c>
      <c r="M12" s="108"/>
      <c r="N12" s="81">
        <v>1233</v>
      </c>
      <c r="O12" s="81">
        <v>224</v>
      </c>
      <c r="P12" s="81">
        <v>8</v>
      </c>
      <c r="Q12" s="81">
        <v>202</v>
      </c>
      <c r="R12" s="81">
        <v>432</v>
      </c>
      <c r="S12" s="81">
        <v>288</v>
      </c>
      <c r="T12" s="81">
        <v>417</v>
      </c>
      <c r="U12" s="108"/>
      <c r="V12" s="81">
        <v>536</v>
      </c>
      <c r="W12" s="81">
        <v>433</v>
      </c>
      <c r="X12" s="81">
        <v>427</v>
      </c>
      <c r="Y12" s="81">
        <v>339</v>
      </c>
      <c r="Z12" s="81">
        <v>1.49</v>
      </c>
      <c r="AA12" s="81">
        <v>45035</v>
      </c>
      <c r="AB12" s="83">
        <v>2.6499999999999999E-2</v>
      </c>
      <c r="AC12" s="81">
        <v>790010</v>
      </c>
    </row>
    <row r="13" spans="1:29" ht="15" thickBot="1">
      <c r="A13" s="88">
        <v>42869</v>
      </c>
      <c r="B13" s="89">
        <v>1581</v>
      </c>
      <c r="C13" s="89">
        <v>348</v>
      </c>
      <c r="D13" s="89">
        <v>243</v>
      </c>
      <c r="E13" s="116"/>
      <c r="F13" s="89">
        <v>710</v>
      </c>
      <c r="G13" s="90">
        <v>125</v>
      </c>
      <c r="H13" s="90">
        <v>14</v>
      </c>
      <c r="I13" s="90">
        <v>141</v>
      </c>
      <c r="J13" s="89">
        <v>2523</v>
      </c>
      <c r="K13" s="89">
        <v>585</v>
      </c>
      <c r="L13" s="89">
        <v>366</v>
      </c>
      <c r="M13" s="116"/>
      <c r="N13" s="89">
        <v>1183</v>
      </c>
      <c r="O13" s="89">
        <v>198</v>
      </c>
      <c r="P13" s="89">
        <v>22</v>
      </c>
      <c r="Q13" s="89">
        <v>169</v>
      </c>
      <c r="R13" s="89">
        <v>452</v>
      </c>
      <c r="S13" s="89">
        <v>314</v>
      </c>
      <c r="T13" s="89">
        <v>417</v>
      </c>
      <c r="U13" s="116"/>
      <c r="V13" s="89">
        <v>546</v>
      </c>
      <c r="W13" s="89">
        <v>555</v>
      </c>
      <c r="X13" s="89">
        <v>565</v>
      </c>
      <c r="Y13" s="89">
        <v>280</v>
      </c>
      <c r="Z13" s="89">
        <v>1.6</v>
      </c>
      <c r="AA13" s="89">
        <v>44176</v>
      </c>
      <c r="AB13" s="91">
        <v>2.3900000000000001E-2</v>
      </c>
      <c r="AC13" s="89">
        <v>715074</v>
      </c>
    </row>
    <row r="14" spans="1:29" ht="15" thickBot="1">
      <c r="A14" s="80">
        <v>42870</v>
      </c>
      <c r="B14" s="81">
        <v>1823</v>
      </c>
      <c r="C14" s="81">
        <v>328</v>
      </c>
      <c r="D14" s="81">
        <v>313</v>
      </c>
      <c r="E14" s="108"/>
      <c r="F14" s="81">
        <v>815</v>
      </c>
      <c r="G14" s="82">
        <v>171</v>
      </c>
      <c r="H14" s="82">
        <v>6</v>
      </c>
      <c r="I14" s="82">
        <v>190</v>
      </c>
      <c r="J14" s="81">
        <v>2879</v>
      </c>
      <c r="K14" s="81">
        <v>533</v>
      </c>
      <c r="L14" s="81">
        <v>448</v>
      </c>
      <c r="M14" s="108"/>
      <c r="N14" s="81">
        <v>1368</v>
      </c>
      <c r="O14" s="81">
        <v>252</v>
      </c>
      <c r="P14" s="81">
        <v>7</v>
      </c>
      <c r="Q14" s="81">
        <v>271</v>
      </c>
      <c r="R14" s="81">
        <v>450</v>
      </c>
      <c r="S14" s="81">
        <v>329</v>
      </c>
      <c r="T14" s="81">
        <v>367</v>
      </c>
      <c r="U14" s="108"/>
      <c r="V14" s="81">
        <v>538</v>
      </c>
      <c r="W14" s="81">
        <v>484</v>
      </c>
      <c r="X14" s="81">
        <v>467</v>
      </c>
      <c r="Y14" s="81">
        <v>384</v>
      </c>
      <c r="Z14" s="81">
        <v>1.58</v>
      </c>
      <c r="AA14" s="81">
        <v>49294</v>
      </c>
      <c r="AB14" s="83">
        <v>2.3199999999999998E-2</v>
      </c>
      <c r="AC14" s="81">
        <v>819984</v>
      </c>
    </row>
    <row r="15" spans="1:29" ht="15" thickBot="1">
      <c r="A15" s="88">
        <v>42871</v>
      </c>
      <c r="B15" s="89">
        <v>1992</v>
      </c>
      <c r="C15" s="89">
        <v>446</v>
      </c>
      <c r="D15" s="89">
        <v>366</v>
      </c>
      <c r="E15" s="116"/>
      <c r="F15" s="89">
        <v>757</v>
      </c>
      <c r="G15" s="90">
        <v>186</v>
      </c>
      <c r="H15" s="90">
        <v>4</v>
      </c>
      <c r="I15" s="90">
        <v>233</v>
      </c>
      <c r="J15" s="89">
        <v>3194</v>
      </c>
      <c r="K15" s="89">
        <v>772</v>
      </c>
      <c r="L15" s="89">
        <v>557</v>
      </c>
      <c r="M15" s="116"/>
      <c r="N15" s="89">
        <v>1263</v>
      </c>
      <c r="O15" s="89">
        <v>267</v>
      </c>
      <c r="P15" s="89">
        <v>14</v>
      </c>
      <c r="Q15" s="89">
        <v>321</v>
      </c>
      <c r="R15" s="89">
        <v>443</v>
      </c>
      <c r="S15" s="89">
        <v>336</v>
      </c>
      <c r="T15" s="89">
        <v>406</v>
      </c>
      <c r="U15" s="116"/>
      <c r="V15" s="89">
        <v>545</v>
      </c>
      <c r="W15" s="89">
        <v>481</v>
      </c>
      <c r="X15" s="89">
        <v>711</v>
      </c>
      <c r="Y15" s="89">
        <v>341</v>
      </c>
      <c r="Z15" s="89">
        <v>1.6</v>
      </c>
      <c r="AA15" s="89">
        <v>49640</v>
      </c>
      <c r="AB15" s="91">
        <v>2.4199999999999999E-2</v>
      </c>
      <c r="AC15" s="89">
        <v>882118</v>
      </c>
    </row>
    <row r="16" spans="1:29" ht="15" thickBot="1">
      <c r="A16" s="80">
        <v>42872</v>
      </c>
      <c r="B16" s="81">
        <v>2064</v>
      </c>
      <c r="C16" s="81">
        <v>376</v>
      </c>
      <c r="D16" s="81">
        <v>331</v>
      </c>
      <c r="E16" s="108"/>
      <c r="F16" s="81">
        <v>858</v>
      </c>
      <c r="G16" s="82">
        <v>247</v>
      </c>
      <c r="H16" s="82">
        <v>8</v>
      </c>
      <c r="I16" s="82">
        <v>244</v>
      </c>
      <c r="J16" s="81">
        <v>3310</v>
      </c>
      <c r="K16" s="81">
        <v>616</v>
      </c>
      <c r="L16" s="81">
        <v>496</v>
      </c>
      <c r="M16" s="108"/>
      <c r="N16" s="81">
        <v>1464</v>
      </c>
      <c r="O16" s="81">
        <v>379</v>
      </c>
      <c r="P16" s="81">
        <v>19</v>
      </c>
      <c r="Q16" s="81">
        <v>336</v>
      </c>
      <c r="R16" s="81">
        <v>492</v>
      </c>
      <c r="S16" s="81">
        <v>380</v>
      </c>
      <c r="T16" s="81">
        <v>423</v>
      </c>
      <c r="U16" s="108"/>
      <c r="V16" s="81">
        <v>585</v>
      </c>
      <c r="W16" s="81">
        <v>584</v>
      </c>
      <c r="X16" s="81">
        <v>526</v>
      </c>
      <c r="Y16" s="81">
        <v>338</v>
      </c>
      <c r="Z16" s="81">
        <v>1.6</v>
      </c>
      <c r="AA16" s="81">
        <v>47806</v>
      </c>
      <c r="AB16" s="83">
        <v>2.58E-2</v>
      </c>
      <c r="AC16" s="81">
        <v>1015960</v>
      </c>
    </row>
    <row r="17" spans="1:29" ht="15" thickBot="1">
      <c r="A17" s="76">
        <v>42873</v>
      </c>
      <c r="B17" s="77">
        <v>2157</v>
      </c>
      <c r="C17" s="77">
        <v>441</v>
      </c>
      <c r="D17" s="77">
        <v>397</v>
      </c>
      <c r="E17" s="77"/>
      <c r="F17" s="77">
        <v>890</v>
      </c>
      <c r="G17" s="78">
        <v>176</v>
      </c>
      <c r="H17" s="78">
        <v>10</v>
      </c>
      <c r="I17" s="78">
        <v>243</v>
      </c>
      <c r="J17" s="77">
        <v>3399</v>
      </c>
      <c r="K17" s="77">
        <v>664</v>
      </c>
      <c r="L17" s="77">
        <v>570</v>
      </c>
      <c r="M17" s="77"/>
      <c r="N17" s="77">
        <v>1536</v>
      </c>
      <c r="O17" s="77">
        <v>252</v>
      </c>
      <c r="P17" s="77">
        <v>20</v>
      </c>
      <c r="Q17" s="77">
        <v>357</v>
      </c>
      <c r="R17" s="77">
        <v>474</v>
      </c>
      <c r="S17" s="77">
        <v>377</v>
      </c>
      <c r="T17" s="77">
        <v>396</v>
      </c>
      <c r="U17" s="77"/>
      <c r="V17" s="77">
        <v>581</v>
      </c>
      <c r="W17" s="77">
        <v>439</v>
      </c>
      <c r="X17" s="77">
        <v>961</v>
      </c>
      <c r="Y17" s="77">
        <v>392</v>
      </c>
      <c r="Z17" s="77">
        <v>1.58</v>
      </c>
      <c r="AA17" s="77">
        <v>49159</v>
      </c>
      <c r="AB17" s="79">
        <v>2.7099999999999999E-2</v>
      </c>
      <c r="AC17" s="77">
        <v>1022758</v>
      </c>
    </row>
    <row r="18" spans="1:29" ht="15" thickBot="1">
      <c r="A18" s="84">
        <v>42874</v>
      </c>
      <c r="B18" s="85">
        <v>2283</v>
      </c>
      <c r="C18" s="85">
        <v>462</v>
      </c>
      <c r="D18" s="85">
        <v>336</v>
      </c>
      <c r="E18" s="112"/>
      <c r="F18" s="85">
        <v>974</v>
      </c>
      <c r="G18" s="86">
        <v>217</v>
      </c>
      <c r="H18" s="86">
        <v>19</v>
      </c>
      <c r="I18" s="86">
        <v>275</v>
      </c>
      <c r="J18" s="85">
        <v>3544</v>
      </c>
      <c r="K18" s="85">
        <v>747</v>
      </c>
      <c r="L18" s="85">
        <v>508</v>
      </c>
      <c r="M18" s="112"/>
      <c r="N18" s="85">
        <v>1544</v>
      </c>
      <c r="O18" s="85">
        <v>313</v>
      </c>
      <c r="P18" s="85">
        <v>26</v>
      </c>
      <c r="Q18" s="85">
        <v>406</v>
      </c>
      <c r="R18" s="85">
        <v>488</v>
      </c>
      <c r="S18" s="85">
        <v>396</v>
      </c>
      <c r="T18" s="85">
        <v>500</v>
      </c>
      <c r="U18" s="112"/>
      <c r="V18" s="85">
        <v>559</v>
      </c>
      <c r="W18" s="85">
        <v>462</v>
      </c>
      <c r="X18" s="85">
        <v>385</v>
      </c>
      <c r="Y18" s="85">
        <v>401</v>
      </c>
      <c r="Z18" s="85">
        <v>1.55</v>
      </c>
      <c r="AA18" s="85">
        <v>49767</v>
      </c>
      <c r="AB18" s="87">
        <v>2.8899999999999999E-2</v>
      </c>
      <c r="AC18" s="85">
        <v>1113266</v>
      </c>
    </row>
    <row r="19" spans="1:29" ht="15" thickBot="1">
      <c r="A19" s="88">
        <v>42875</v>
      </c>
      <c r="B19" s="89">
        <v>2107</v>
      </c>
      <c r="C19" s="89">
        <v>464</v>
      </c>
      <c r="D19" s="89">
        <v>299</v>
      </c>
      <c r="E19" s="116"/>
      <c r="F19" s="89">
        <v>882</v>
      </c>
      <c r="G19" s="90">
        <v>195</v>
      </c>
      <c r="H19" s="90">
        <v>17</v>
      </c>
      <c r="I19" s="90">
        <v>250</v>
      </c>
      <c r="J19" s="89">
        <v>3194</v>
      </c>
      <c r="K19" s="89">
        <v>649</v>
      </c>
      <c r="L19" s="89">
        <v>430</v>
      </c>
      <c r="M19" s="116"/>
      <c r="N19" s="89">
        <v>1470</v>
      </c>
      <c r="O19" s="89">
        <v>282</v>
      </c>
      <c r="P19" s="89">
        <v>23</v>
      </c>
      <c r="Q19" s="89">
        <v>340</v>
      </c>
      <c r="R19" s="89">
        <v>446</v>
      </c>
      <c r="S19" s="89">
        <v>286</v>
      </c>
      <c r="T19" s="89">
        <v>398</v>
      </c>
      <c r="U19" s="116"/>
      <c r="V19" s="89">
        <v>569</v>
      </c>
      <c r="W19" s="89">
        <v>465</v>
      </c>
      <c r="X19" s="89">
        <v>392</v>
      </c>
      <c r="Y19" s="89">
        <v>355</v>
      </c>
      <c r="Z19" s="89">
        <v>1.52</v>
      </c>
      <c r="AA19" s="89">
        <v>46734</v>
      </c>
      <c r="AB19" s="91">
        <v>2.8799999999999999E-2</v>
      </c>
      <c r="AC19" s="89">
        <v>939799</v>
      </c>
    </row>
    <row r="20" spans="1:29" ht="15" thickBot="1">
      <c r="A20" s="80">
        <v>42876</v>
      </c>
      <c r="B20" s="81">
        <v>1769</v>
      </c>
      <c r="C20" s="81">
        <v>373</v>
      </c>
      <c r="D20" s="81">
        <v>325</v>
      </c>
      <c r="E20" s="108"/>
      <c r="F20" s="81">
        <v>759</v>
      </c>
      <c r="G20" s="82">
        <v>136</v>
      </c>
      <c r="H20" s="82">
        <v>16</v>
      </c>
      <c r="I20" s="82">
        <v>160</v>
      </c>
      <c r="J20" s="81">
        <v>2972</v>
      </c>
      <c r="K20" s="81">
        <v>636</v>
      </c>
      <c r="L20" s="81">
        <v>485</v>
      </c>
      <c r="M20" s="108"/>
      <c r="N20" s="81">
        <v>1381</v>
      </c>
      <c r="O20" s="81">
        <v>199</v>
      </c>
      <c r="P20" s="81">
        <v>25</v>
      </c>
      <c r="Q20" s="81">
        <v>246</v>
      </c>
      <c r="R20" s="81">
        <v>488</v>
      </c>
      <c r="S20" s="81">
        <v>338</v>
      </c>
      <c r="T20" s="81">
        <v>487</v>
      </c>
      <c r="U20" s="108"/>
      <c r="V20" s="81">
        <v>580</v>
      </c>
      <c r="W20" s="81">
        <v>503</v>
      </c>
      <c r="X20" s="81">
        <v>691</v>
      </c>
      <c r="Y20" s="81">
        <v>373</v>
      </c>
      <c r="Z20" s="81">
        <v>1.68</v>
      </c>
      <c r="AA20" s="81">
        <v>48700</v>
      </c>
      <c r="AB20" s="83">
        <v>2.3199999999999998E-2</v>
      </c>
      <c r="AC20" s="81">
        <v>863741</v>
      </c>
    </row>
    <row r="21" spans="1:29" ht="15" thickBot="1">
      <c r="A21" s="88">
        <v>42877</v>
      </c>
      <c r="B21" s="89">
        <v>2080</v>
      </c>
      <c r="C21" s="89">
        <v>437</v>
      </c>
      <c r="D21" s="89">
        <v>312</v>
      </c>
      <c r="E21" s="116"/>
      <c r="F21" s="89">
        <v>888</v>
      </c>
      <c r="G21" s="90">
        <v>215</v>
      </c>
      <c r="H21" s="90">
        <v>16</v>
      </c>
      <c r="I21" s="90">
        <v>212</v>
      </c>
      <c r="J21" s="89">
        <v>3460</v>
      </c>
      <c r="K21" s="89">
        <v>674</v>
      </c>
      <c r="L21" s="89">
        <v>499</v>
      </c>
      <c r="M21" s="116"/>
      <c r="N21" s="89">
        <v>1539</v>
      </c>
      <c r="O21" s="89">
        <v>354</v>
      </c>
      <c r="P21" s="89">
        <v>31</v>
      </c>
      <c r="Q21" s="89">
        <v>363</v>
      </c>
      <c r="R21" s="89">
        <v>515</v>
      </c>
      <c r="S21" s="89">
        <v>329</v>
      </c>
      <c r="T21" s="89">
        <v>527</v>
      </c>
      <c r="U21" s="116"/>
      <c r="V21" s="89">
        <v>619</v>
      </c>
      <c r="W21" s="89">
        <v>508</v>
      </c>
      <c r="X21" s="89">
        <v>461</v>
      </c>
      <c r="Y21" s="89">
        <v>458</v>
      </c>
      <c r="Z21" s="89">
        <v>1.66</v>
      </c>
      <c r="AA21" s="89">
        <v>53133</v>
      </c>
      <c r="AB21" s="91">
        <v>2.4899999999999999E-2</v>
      </c>
      <c r="AC21" s="89">
        <v>1071687</v>
      </c>
    </row>
    <row r="22" spans="1:29" ht="15" thickBot="1">
      <c r="A22" s="80">
        <v>42878</v>
      </c>
      <c r="B22" s="81">
        <v>2295</v>
      </c>
      <c r="C22" s="81">
        <v>478</v>
      </c>
      <c r="D22" s="81">
        <v>337</v>
      </c>
      <c r="E22" s="108"/>
      <c r="F22" s="81">
        <v>869</v>
      </c>
      <c r="G22" s="82">
        <v>351</v>
      </c>
      <c r="H22" s="82">
        <v>17</v>
      </c>
      <c r="I22" s="82">
        <v>243</v>
      </c>
      <c r="J22" s="81">
        <v>3911</v>
      </c>
      <c r="K22" s="81">
        <v>862</v>
      </c>
      <c r="L22" s="81">
        <v>583</v>
      </c>
      <c r="M22" s="108"/>
      <c r="N22" s="81">
        <v>1473</v>
      </c>
      <c r="O22" s="81">
        <v>568</v>
      </c>
      <c r="P22" s="81">
        <v>30</v>
      </c>
      <c r="Q22" s="81">
        <v>395</v>
      </c>
      <c r="R22" s="81">
        <v>527</v>
      </c>
      <c r="S22" s="81">
        <v>438</v>
      </c>
      <c r="T22" s="81">
        <v>512</v>
      </c>
      <c r="U22" s="108"/>
      <c r="V22" s="81">
        <v>618</v>
      </c>
      <c r="W22" s="81">
        <v>539</v>
      </c>
      <c r="X22" s="81">
        <v>549</v>
      </c>
      <c r="Y22" s="81">
        <v>382</v>
      </c>
      <c r="Z22" s="81">
        <v>1.7</v>
      </c>
      <c r="AA22" s="81">
        <v>54915</v>
      </c>
      <c r="AB22" s="83">
        <v>2.4500000000000001E-2</v>
      </c>
      <c r="AC22" s="81">
        <v>1210241</v>
      </c>
    </row>
    <row r="23" spans="1:29" ht="15" thickBot="1">
      <c r="A23" s="88">
        <v>42879</v>
      </c>
      <c r="B23" s="89">
        <v>2162</v>
      </c>
      <c r="C23" s="89">
        <v>461</v>
      </c>
      <c r="D23" s="89">
        <v>323</v>
      </c>
      <c r="E23" s="116"/>
      <c r="F23" s="89">
        <v>805</v>
      </c>
      <c r="G23" s="90">
        <v>334</v>
      </c>
      <c r="H23" s="90">
        <v>17</v>
      </c>
      <c r="I23" s="90">
        <v>222</v>
      </c>
      <c r="J23" s="89">
        <v>3686</v>
      </c>
      <c r="K23" s="89">
        <v>836</v>
      </c>
      <c r="L23" s="89">
        <v>511</v>
      </c>
      <c r="M23" s="116"/>
      <c r="N23" s="89">
        <v>1412</v>
      </c>
      <c r="O23" s="89">
        <v>509</v>
      </c>
      <c r="P23" s="89">
        <v>30</v>
      </c>
      <c r="Q23" s="89">
        <v>388</v>
      </c>
      <c r="R23" s="89">
        <v>542</v>
      </c>
      <c r="S23" s="89">
        <v>400</v>
      </c>
      <c r="T23" s="89">
        <v>442</v>
      </c>
      <c r="U23" s="116"/>
      <c r="V23" s="89">
        <v>688</v>
      </c>
      <c r="W23" s="89">
        <v>532</v>
      </c>
      <c r="X23" s="89">
        <v>519</v>
      </c>
      <c r="Y23" s="89">
        <v>471</v>
      </c>
      <c r="Z23" s="89">
        <v>1.7</v>
      </c>
      <c r="AA23" s="89">
        <v>53558</v>
      </c>
      <c r="AB23" s="91">
        <v>2.3599999999999999E-2</v>
      </c>
      <c r="AC23" s="89">
        <v>1171568</v>
      </c>
    </row>
    <row r="24" spans="1:29" ht="15" thickBot="1">
      <c r="A24" s="80">
        <v>42880</v>
      </c>
      <c r="B24" s="81">
        <v>2246</v>
      </c>
      <c r="C24" s="81">
        <v>443</v>
      </c>
      <c r="D24" s="81">
        <v>345</v>
      </c>
      <c r="E24" s="108"/>
      <c r="F24" s="81">
        <v>839</v>
      </c>
      <c r="G24" s="82">
        <v>351</v>
      </c>
      <c r="H24" s="82">
        <v>19</v>
      </c>
      <c r="I24" s="82">
        <v>249</v>
      </c>
      <c r="J24" s="81">
        <v>3574</v>
      </c>
      <c r="K24" s="81">
        <v>737</v>
      </c>
      <c r="L24" s="81">
        <v>492</v>
      </c>
      <c r="M24" s="108"/>
      <c r="N24" s="81">
        <v>1454</v>
      </c>
      <c r="O24" s="81">
        <v>495</v>
      </c>
      <c r="P24" s="81">
        <v>23</v>
      </c>
      <c r="Q24" s="81">
        <v>373</v>
      </c>
      <c r="R24" s="81">
        <v>509</v>
      </c>
      <c r="S24" s="81">
        <v>351</v>
      </c>
      <c r="T24" s="81">
        <v>451</v>
      </c>
      <c r="U24" s="108"/>
      <c r="V24" s="81">
        <v>653</v>
      </c>
      <c r="W24" s="81">
        <v>471</v>
      </c>
      <c r="X24" s="81">
        <v>403</v>
      </c>
      <c r="Y24" s="81">
        <v>444</v>
      </c>
      <c r="Z24" s="81">
        <v>1.59</v>
      </c>
      <c r="AA24" s="81">
        <v>55200</v>
      </c>
      <c r="AB24" s="83">
        <v>2.3199999999999998E-2</v>
      </c>
      <c r="AC24" s="81">
        <v>1142266</v>
      </c>
    </row>
    <row r="25" spans="1:29" ht="15" thickBot="1">
      <c r="A25" s="88">
        <v>42881</v>
      </c>
      <c r="B25" s="89">
        <v>2448</v>
      </c>
      <c r="C25" s="89">
        <v>493</v>
      </c>
      <c r="D25" s="89">
        <v>366</v>
      </c>
      <c r="E25" s="116"/>
      <c r="F25" s="89">
        <v>922</v>
      </c>
      <c r="G25" s="90">
        <v>366</v>
      </c>
      <c r="H25" s="90">
        <v>21</v>
      </c>
      <c r="I25" s="90">
        <v>280</v>
      </c>
      <c r="J25" s="89">
        <v>3919</v>
      </c>
      <c r="K25" s="89">
        <v>777</v>
      </c>
      <c r="L25" s="89">
        <v>555</v>
      </c>
      <c r="M25" s="116"/>
      <c r="N25" s="89">
        <v>1613</v>
      </c>
      <c r="O25" s="89">
        <v>514</v>
      </c>
      <c r="P25" s="89">
        <v>30</v>
      </c>
      <c r="Q25" s="89">
        <v>430</v>
      </c>
      <c r="R25" s="89">
        <v>507</v>
      </c>
      <c r="S25" s="89">
        <v>370</v>
      </c>
      <c r="T25" s="89">
        <v>426</v>
      </c>
      <c r="U25" s="116"/>
      <c r="V25" s="89">
        <v>648</v>
      </c>
      <c r="W25" s="89">
        <v>469</v>
      </c>
      <c r="X25" s="89">
        <v>571</v>
      </c>
      <c r="Y25" s="89">
        <v>437</v>
      </c>
      <c r="Z25" s="89">
        <v>1.6</v>
      </c>
      <c r="AA25" s="89">
        <v>56883</v>
      </c>
      <c r="AB25" s="91">
        <v>2.4899999999999999E-2</v>
      </c>
      <c r="AC25" s="89">
        <v>1241868</v>
      </c>
    </row>
    <row r="26" spans="1:29" ht="15" thickBot="1">
      <c r="A26" s="80">
        <v>42882</v>
      </c>
      <c r="B26" s="81">
        <v>2604</v>
      </c>
      <c r="C26" s="81">
        <v>652</v>
      </c>
      <c r="D26" s="81">
        <v>424</v>
      </c>
      <c r="E26" s="108"/>
      <c r="F26" s="81">
        <v>877</v>
      </c>
      <c r="G26" s="82">
        <v>367</v>
      </c>
      <c r="H26" s="82">
        <v>13</v>
      </c>
      <c r="I26" s="82">
        <v>271</v>
      </c>
      <c r="J26" s="81">
        <v>4040</v>
      </c>
      <c r="K26" s="81">
        <v>991</v>
      </c>
      <c r="L26" s="81">
        <v>637</v>
      </c>
      <c r="M26" s="108"/>
      <c r="N26" s="81">
        <v>1465</v>
      </c>
      <c r="O26" s="81">
        <v>505</v>
      </c>
      <c r="P26" s="81">
        <v>15</v>
      </c>
      <c r="Q26" s="81">
        <v>427</v>
      </c>
      <c r="R26" s="81">
        <v>530</v>
      </c>
      <c r="S26" s="81">
        <v>372</v>
      </c>
      <c r="T26" s="81">
        <v>446</v>
      </c>
      <c r="U26" s="108"/>
      <c r="V26" s="81">
        <v>708</v>
      </c>
      <c r="W26" s="81">
        <v>533</v>
      </c>
      <c r="X26" s="81">
        <v>473</v>
      </c>
      <c r="Y26" s="81">
        <v>466</v>
      </c>
      <c r="Z26" s="81">
        <v>1.55</v>
      </c>
      <c r="AA26" s="81">
        <v>61703</v>
      </c>
      <c r="AB26" s="83">
        <v>2.4799999999999999E-2</v>
      </c>
      <c r="AC26" s="81">
        <v>1380845</v>
      </c>
    </row>
    <row r="27" spans="1:29" ht="15" thickBot="1">
      <c r="A27" s="88">
        <v>42883</v>
      </c>
      <c r="B27" s="89">
        <v>2616</v>
      </c>
      <c r="C27" s="89">
        <v>714</v>
      </c>
      <c r="D27" s="89">
        <v>448</v>
      </c>
      <c r="E27" s="116"/>
      <c r="F27" s="89">
        <v>883</v>
      </c>
      <c r="G27" s="90">
        <v>337</v>
      </c>
      <c r="H27" s="90">
        <v>13</v>
      </c>
      <c r="I27" s="90">
        <v>221</v>
      </c>
      <c r="J27" s="89">
        <v>3754</v>
      </c>
      <c r="K27" s="89">
        <v>1014</v>
      </c>
      <c r="L27" s="89">
        <v>628</v>
      </c>
      <c r="M27" s="116"/>
      <c r="N27" s="89">
        <v>1322</v>
      </c>
      <c r="O27" s="89">
        <v>450</v>
      </c>
      <c r="P27" s="89">
        <v>19</v>
      </c>
      <c r="Q27" s="89">
        <v>321</v>
      </c>
      <c r="R27" s="89">
        <v>455</v>
      </c>
      <c r="S27" s="89">
        <v>307</v>
      </c>
      <c r="T27" s="89">
        <v>430</v>
      </c>
      <c r="U27" s="116"/>
      <c r="V27" s="89">
        <v>573</v>
      </c>
      <c r="W27" s="89">
        <v>455</v>
      </c>
      <c r="X27" s="89">
        <v>521</v>
      </c>
      <c r="Y27" s="89">
        <v>503</v>
      </c>
      <c r="Z27" s="89">
        <v>1.44</v>
      </c>
      <c r="AA27" s="89">
        <v>63470</v>
      </c>
      <c r="AB27" s="91">
        <v>2.52E-2</v>
      </c>
      <c r="AC27" s="89">
        <v>1189004</v>
      </c>
    </row>
    <row r="28" spans="1:29" ht="15" thickBot="1">
      <c r="A28" s="80">
        <v>42884</v>
      </c>
      <c r="B28" s="81">
        <v>1943</v>
      </c>
      <c r="C28" s="81">
        <v>498</v>
      </c>
      <c r="D28" s="81">
        <v>281</v>
      </c>
      <c r="E28" s="108"/>
      <c r="F28" s="81">
        <v>653</v>
      </c>
      <c r="G28" s="82">
        <v>273</v>
      </c>
      <c r="H28" s="82">
        <v>15</v>
      </c>
      <c r="I28" s="82">
        <v>223</v>
      </c>
      <c r="J28" s="81">
        <v>2998</v>
      </c>
      <c r="K28" s="81">
        <v>755</v>
      </c>
      <c r="L28" s="81">
        <v>409</v>
      </c>
      <c r="M28" s="108"/>
      <c r="N28" s="81">
        <v>1138</v>
      </c>
      <c r="O28" s="81">
        <v>355</v>
      </c>
      <c r="P28" s="81">
        <v>16</v>
      </c>
      <c r="Q28" s="81">
        <v>325</v>
      </c>
      <c r="R28" s="81">
        <v>484</v>
      </c>
      <c r="S28" s="81">
        <v>355</v>
      </c>
      <c r="T28" s="81">
        <v>452</v>
      </c>
      <c r="U28" s="108"/>
      <c r="V28" s="81">
        <v>619</v>
      </c>
      <c r="W28" s="81">
        <v>487</v>
      </c>
      <c r="X28" s="81">
        <v>342</v>
      </c>
      <c r="Y28" s="81">
        <v>420</v>
      </c>
      <c r="Z28" s="81">
        <v>1.54</v>
      </c>
      <c r="AA28" s="81">
        <v>54333</v>
      </c>
      <c r="AB28" s="83">
        <v>2.12E-2</v>
      </c>
      <c r="AC28" s="81">
        <v>939799</v>
      </c>
    </row>
    <row r="29" spans="1:29" ht="15" thickBot="1">
      <c r="A29" s="88">
        <v>42885</v>
      </c>
      <c r="B29" s="89">
        <v>1462</v>
      </c>
      <c r="C29" s="89">
        <v>315</v>
      </c>
      <c r="D29" s="89">
        <v>212</v>
      </c>
      <c r="E29" s="116"/>
      <c r="F29" s="89">
        <v>534</v>
      </c>
      <c r="G29" s="90">
        <v>253</v>
      </c>
      <c r="H29" s="90">
        <v>2</v>
      </c>
      <c r="I29" s="90">
        <v>146</v>
      </c>
      <c r="J29" s="89">
        <v>2466</v>
      </c>
      <c r="K29" s="89">
        <v>546</v>
      </c>
      <c r="L29" s="89">
        <v>287</v>
      </c>
      <c r="M29" s="116"/>
      <c r="N29" s="89">
        <v>1037</v>
      </c>
      <c r="O29" s="89">
        <v>383</v>
      </c>
      <c r="P29" s="89">
        <v>3</v>
      </c>
      <c r="Q29" s="89">
        <v>210</v>
      </c>
      <c r="R29" s="89">
        <v>486</v>
      </c>
      <c r="S29" s="89">
        <v>298</v>
      </c>
      <c r="T29" s="89">
        <v>429</v>
      </c>
      <c r="U29" s="116"/>
      <c r="V29" s="89">
        <v>659</v>
      </c>
      <c r="W29" s="89">
        <v>474</v>
      </c>
      <c r="X29" s="89">
        <v>1493</v>
      </c>
      <c r="Y29" s="89">
        <v>349</v>
      </c>
      <c r="Z29" s="89">
        <v>1.69</v>
      </c>
      <c r="AA29" s="89">
        <v>47012</v>
      </c>
      <c r="AB29" s="91">
        <v>1.8100000000000002E-2</v>
      </c>
      <c r="AC29" s="89">
        <v>710913</v>
      </c>
    </row>
    <row r="30" spans="1:29" ht="15" thickBot="1">
      <c r="A30" s="80">
        <v>42886</v>
      </c>
      <c r="B30" s="81">
        <v>1558</v>
      </c>
      <c r="C30" s="81">
        <v>295</v>
      </c>
      <c r="D30" s="81">
        <v>201</v>
      </c>
      <c r="E30" s="108"/>
      <c r="F30" s="81">
        <v>611</v>
      </c>
      <c r="G30" s="82">
        <v>273</v>
      </c>
      <c r="H30" s="82">
        <v>7</v>
      </c>
      <c r="I30" s="82">
        <v>171</v>
      </c>
      <c r="J30" s="81">
        <v>2632</v>
      </c>
      <c r="K30" s="81">
        <v>470</v>
      </c>
      <c r="L30" s="81">
        <v>316</v>
      </c>
      <c r="M30" s="108"/>
      <c r="N30" s="81">
        <v>1106</v>
      </c>
      <c r="O30" s="81">
        <v>403</v>
      </c>
      <c r="P30" s="81">
        <v>7</v>
      </c>
      <c r="Q30" s="81">
        <v>330</v>
      </c>
      <c r="R30" s="81">
        <v>498</v>
      </c>
      <c r="S30" s="81">
        <v>307</v>
      </c>
      <c r="T30" s="81">
        <v>483</v>
      </c>
      <c r="U30" s="108"/>
      <c r="V30" s="81">
        <v>628</v>
      </c>
      <c r="W30" s="81">
        <v>451</v>
      </c>
      <c r="X30" s="81">
        <v>336</v>
      </c>
      <c r="Y30" s="81">
        <v>465</v>
      </c>
      <c r="Z30" s="81">
        <v>1.69</v>
      </c>
      <c r="AA30" s="81">
        <v>50337</v>
      </c>
      <c r="AB30" s="83">
        <v>1.7999999999999999E-2</v>
      </c>
      <c r="AC30" s="81">
        <v>775978</v>
      </c>
    </row>
    <row r="31" spans="1:29" ht="15" thickBot="1">
      <c r="A31" s="88">
        <v>42887</v>
      </c>
      <c r="B31" s="89">
        <v>1650</v>
      </c>
      <c r="C31" s="89">
        <v>340</v>
      </c>
      <c r="D31" s="89">
        <v>168</v>
      </c>
      <c r="E31" s="116"/>
      <c r="F31" s="89">
        <v>629</v>
      </c>
      <c r="G31" s="90">
        <v>306</v>
      </c>
      <c r="H31" s="90">
        <v>7</v>
      </c>
      <c r="I31" s="90">
        <v>200</v>
      </c>
      <c r="J31" s="89">
        <v>2713</v>
      </c>
      <c r="K31" s="89">
        <v>553</v>
      </c>
      <c r="L31" s="89">
        <v>251</v>
      </c>
      <c r="M31" s="116"/>
      <c r="N31" s="89">
        <v>1139</v>
      </c>
      <c r="O31" s="89">
        <v>435</v>
      </c>
      <c r="P31" s="89">
        <v>10</v>
      </c>
      <c r="Q31" s="89">
        <v>325</v>
      </c>
      <c r="R31" s="89">
        <v>493</v>
      </c>
      <c r="S31" s="89">
        <v>343</v>
      </c>
      <c r="T31" s="89">
        <v>396</v>
      </c>
      <c r="U31" s="116"/>
      <c r="V31" s="89">
        <v>658</v>
      </c>
      <c r="W31" s="89">
        <v>419</v>
      </c>
      <c r="X31" s="89">
        <v>489</v>
      </c>
      <c r="Y31" s="89">
        <v>427</v>
      </c>
      <c r="Z31" s="89">
        <v>1.64</v>
      </c>
      <c r="AA31" s="89">
        <v>47786</v>
      </c>
      <c r="AB31" s="91">
        <v>2.0299999999999999E-2</v>
      </c>
      <c r="AC31" s="89">
        <v>813858</v>
      </c>
    </row>
    <row r="32" spans="1:29" ht="15" thickBot="1">
      <c r="A32" s="84">
        <v>42888</v>
      </c>
      <c r="B32" s="85">
        <v>1766</v>
      </c>
      <c r="C32" s="85">
        <v>393</v>
      </c>
      <c r="D32" s="85">
        <v>212</v>
      </c>
      <c r="E32" s="112"/>
      <c r="F32" s="85">
        <v>646</v>
      </c>
      <c r="G32" s="86">
        <v>308</v>
      </c>
      <c r="H32" s="86">
        <v>8</v>
      </c>
      <c r="I32" s="86">
        <v>199</v>
      </c>
      <c r="J32" s="85">
        <v>2971</v>
      </c>
      <c r="K32" s="85">
        <v>668</v>
      </c>
      <c r="L32" s="85">
        <v>313</v>
      </c>
      <c r="M32" s="112"/>
      <c r="N32" s="85">
        <v>1180</v>
      </c>
      <c r="O32" s="85">
        <v>459</v>
      </c>
      <c r="P32" s="85">
        <v>9</v>
      </c>
      <c r="Q32" s="85">
        <v>342</v>
      </c>
      <c r="R32" s="85">
        <v>497</v>
      </c>
      <c r="S32" s="85">
        <v>304</v>
      </c>
      <c r="T32" s="85">
        <v>444</v>
      </c>
      <c r="U32" s="112"/>
      <c r="V32" s="85">
        <v>672</v>
      </c>
      <c r="W32" s="85">
        <v>457</v>
      </c>
      <c r="X32" s="85">
        <v>465</v>
      </c>
      <c r="Y32" s="85">
        <v>425</v>
      </c>
      <c r="Z32" s="85">
        <v>1.68</v>
      </c>
      <c r="AA32" s="85">
        <v>50369</v>
      </c>
      <c r="AB32" s="87">
        <v>2.06E-2</v>
      </c>
      <c r="AC32" s="85">
        <v>876842</v>
      </c>
    </row>
    <row r="33" spans="1:29" ht="15" thickBot="1">
      <c r="A33" s="88">
        <v>42889</v>
      </c>
      <c r="B33" s="89">
        <v>1687</v>
      </c>
      <c r="C33" s="89">
        <v>350</v>
      </c>
      <c r="D33" s="89">
        <v>200</v>
      </c>
      <c r="E33" s="116"/>
      <c r="F33" s="89">
        <v>671</v>
      </c>
      <c r="G33" s="90">
        <v>285</v>
      </c>
      <c r="H33" s="90">
        <v>9</v>
      </c>
      <c r="I33" s="90">
        <v>172</v>
      </c>
      <c r="J33" s="89">
        <v>2783</v>
      </c>
      <c r="K33" s="89">
        <v>558</v>
      </c>
      <c r="L33" s="89">
        <v>323</v>
      </c>
      <c r="M33" s="116"/>
      <c r="N33" s="89">
        <v>1181</v>
      </c>
      <c r="O33" s="89">
        <v>431</v>
      </c>
      <c r="P33" s="89">
        <v>10</v>
      </c>
      <c r="Q33" s="89">
        <v>280</v>
      </c>
      <c r="R33" s="89">
        <v>496</v>
      </c>
      <c r="S33" s="89">
        <v>305</v>
      </c>
      <c r="T33" s="89">
        <v>454</v>
      </c>
      <c r="U33" s="116"/>
      <c r="V33" s="89">
        <v>637</v>
      </c>
      <c r="W33" s="89">
        <v>497</v>
      </c>
      <c r="X33" s="89">
        <v>240</v>
      </c>
      <c r="Y33" s="89">
        <v>399</v>
      </c>
      <c r="Z33" s="89">
        <v>1.65</v>
      </c>
      <c r="AA33" s="89">
        <v>50150</v>
      </c>
      <c r="AB33" s="91">
        <v>2.0400000000000001E-2</v>
      </c>
      <c r="AC33" s="89">
        <v>837492</v>
      </c>
    </row>
    <row r="34" spans="1:29" ht="15" thickBot="1">
      <c r="A34" s="88">
        <v>42890</v>
      </c>
      <c r="B34" s="89">
        <v>1543</v>
      </c>
      <c r="C34" s="89">
        <v>386</v>
      </c>
      <c r="D34" s="89">
        <v>147</v>
      </c>
      <c r="E34" s="116"/>
      <c r="F34" s="89">
        <v>617</v>
      </c>
      <c r="G34" s="90">
        <v>246</v>
      </c>
      <c r="H34" s="90">
        <v>4</v>
      </c>
      <c r="I34" s="90">
        <v>143</v>
      </c>
      <c r="J34" s="89">
        <v>2762</v>
      </c>
      <c r="K34" s="89">
        <v>682</v>
      </c>
      <c r="L34" s="89">
        <v>234</v>
      </c>
      <c r="M34" s="116"/>
      <c r="N34" s="89">
        <v>1237</v>
      </c>
      <c r="O34" s="89">
        <v>391</v>
      </c>
      <c r="P34" s="89">
        <v>6</v>
      </c>
      <c r="Q34" s="89">
        <v>212</v>
      </c>
      <c r="R34" s="89">
        <v>529</v>
      </c>
      <c r="S34" s="89">
        <v>344</v>
      </c>
      <c r="T34" s="89">
        <v>362</v>
      </c>
      <c r="U34" s="116"/>
      <c r="V34" s="89">
        <v>740</v>
      </c>
      <c r="W34" s="89">
        <v>476</v>
      </c>
      <c r="X34" s="89">
        <v>327</v>
      </c>
      <c r="Y34" s="89">
        <v>390</v>
      </c>
      <c r="Z34" s="89">
        <v>1.79</v>
      </c>
      <c r="AA34" s="89">
        <v>52337</v>
      </c>
      <c r="AB34" s="91">
        <v>1.9199999999999998E-2</v>
      </c>
      <c r="AC34" s="89">
        <v>816860</v>
      </c>
    </row>
    <row r="35" spans="1:29" ht="15" thickBot="1">
      <c r="A35" s="80">
        <v>42891</v>
      </c>
      <c r="B35" s="81">
        <v>1644</v>
      </c>
      <c r="C35" s="81">
        <v>346</v>
      </c>
      <c r="D35" s="81">
        <v>157</v>
      </c>
      <c r="E35" s="108"/>
      <c r="F35" s="81">
        <v>643</v>
      </c>
      <c r="G35" s="82">
        <v>287</v>
      </c>
      <c r="H35" s="82">
        <v>2</v>
      </c>
      <c r="I35" s="82">
        <v>209</v>
      </c>
      <c r="J35" s="81">
        <v>2838</v>
      </c>
      <c r="K35" s="81">
        <v>641</v>
      </c>
      <c r="L35" s="81">
        <v>263</v>
      </c>
      <c r="M35" s="108"/>
      <c r="N35" s="81">
        <v>1204</v>
      </c>
      <c r="O35" s="81">
        <v>411</v>
      </c>
      <c r="P35" s="81">
        <v>5</v>
      </c>
      <c r="Q35" s="81">
        <v>314</v>
      </c>
      <c r="R35" s="81">
        <v>481</v>
      </c>
      <c r="S35" s="81">
        <v>316</v>
      </c>
      <c r="T35" s="81">
        <v>418</v>
      </c>
      <c r="U35" s="108"/>
      <c r="V35" s="81">
        <v>636</v>
      </c>
      <c r="W35" s="81">
        <v>450</v>
      </c>
      <c r="X35" s="81">
        <v>1922</v>
      </c>
      <c r="Y35" s="81">
        <v>348</v>
      </c>
      <c r="Z35" s="81">
        <v>1.73</v>
      </c>
      <c r="AA35" s="81">
        <v>52813</v>
      </c>
      <c r="AB35" s="83">
        <v>1.8700000000000001E-2</v>
      </c>
      <c r="AC35" s="81">
        <v>790093</v>
      </c>
    </row>
    <row r="36" spans="1:29" ht="15" thickBot="1">
      <c r="A36" s="88">
        <v>42892</v>
      </c>
      <c r="B36" s="89">
        <v>1798</v>
      </c>
      <c r="C36" s="89">
        <v>363</v>
      </c>
      <c r="D36" s="89">
        <v>179</v>
      </c>
      <c r="E36" s="116"/>
      <c r="F36" s="89">
        <v>692</v>
      </c>
      <c r="G36" s="90">
        <v>354</v>
      </c>
      <c r="H36" s="90">
        <v>7</v>
      </c>
      <c r="I36" s="90">
        <v>203</v>
      </c>
      <c r="J36" s="89">
        <v>3057</v>
      </c>
      <c r="K36" s="89">
        <v>683</v>
      </c>
      <c r="L36" s="89">
        <v>293</v>
      </c>
      <c r="M36" s="116"/>
      <c r="N36" s="89">
        <v>1211</v>
      </c>
      <c r="O36" s="89">
        <v>529</v>
      </c>
      <c r="P36" s="89">
        <v>16</v>
      </c>
      <c r="Q36" s="89">
        <v>325</v>
      </c>
      <c r="R36" s="89">
        <v>507</v>
      </c>
      <c r="S36" s="89">
        <v>431</v>
      </c>
      <c r="T36" s="89">
        <v>444</v>
      </c>
      <c r="U36" s="116"/>
      <c r="V36" s="89">
        <v>615</v>
      </c>
      <c r="W36" s="89">
        <v>472</v>
      </c>
      <c r="X36" s="89">
        <v>745</v>
      </c>
      <c r="Y36" s="89">
        <v>388</v>
      </c>
      <c r="Z36" s="89">
        <v>1.7</v>
      </c>
      <c r="AA36" s="89">
        <v>52613</v>
      </c>
      <c r="AB36" s="91">
        <v>2.01E-2</v>
      </c>
      <c r="AC36" s="89">
        <v>912429</v>
      </c>
    </row>
    <row r="37" spans="1:29" ht="15" thickBot="1">
      <c r="A37" s="80">
        <v>42893</v>
      </c>
      <c r="B37" s="81">
        <v>1812</v>
      </c>
      <c r="C37" s="81">
        <v>327</v>
      </c>
      <c r="D37" s="81">
        <v>201</v>
      </c>
      <c r="E37" s="108"/>
      <c r="F37" s="81">
        <v>720</v>
      </c>
      <c r="G37" s="82">
        <v>359</v>
      </c>
      <c r="H37" s="82">
        <v>4</v>
      </c>
      <c r="I37" s="82">
        <v>201</v>
      </c>
      <c r="J37" s="81">
        <v>3045</v>
      </c>
      <c r="K37" s="81">
        <v>580</v>
      </c>
      <c r="L37" s="81">
        <v>319</v>
      </c>
      <c r="M37" s="108"/>
      <c r="N37" s="81">
        <v>1338</v>
      </c>
      <c r="O37" s="81">
        <v>520</v>
      </c>
      <c r="P37" s="81">
        <v>8</v>
      </c>
      <c r="Q37" s="81">
        <v>280</v>
      </c>
      <c r="R37" s="81">
        <v>508</v>
      </c>
      <c r="S37" s="81">
        <v>306</v>
      </c>
      <c r="T37" s="81">
        <v>407</v>
      </c>
      <c r="U37" s="108"/>
      <c r="V37" s="81">
        <v>684</v>
      </c>
      <c r="W37" s="81">
        <v>485</v>
      </c>
      <c r="X37" s="81">
        <v>777</v>
      </c>
      <c r="Y37" s="81">
        <v>344</v>
      </c>
      <c r="Z37" s="81">
        <v>1.68</v>
      </c>
      <c r="AA37" s="81">
        <v>46567</v>
      </c>
      <c r="AB37" s="83">
        <v>2.2499999999999999E-2</v>
      </c>
      <c r="AC37" s="81">
        <v>920920</v>
      </c>
    </row>
    <row r="38" spans="1:29" ht="15" thickBot="1">
      <c r="A38" s="88">
        <v>42894</v>
      </c>
      <c r="B38" s="89">
        <v>1827</v>
      </c>
      <c r="C38" s="89">
        <v>396</v>
      </c>
      <c r="D38" s="89">
        <v>178</v>
      </c>
      <c r="E38" s="116"/>
      <c r="F38" s="89">
        <v>708</v>
      </c>
      <c r="G38" s="90">
        <v>346</v>
      </c>
      <c r="H38" s="90">
        <v>0</v>
      </c>
      <c r="I38" s="90">
        <v>199</v>
      </c>
      <c r="J38" s="89">
        <v>3112</v>
      </c>
      <c r="K38" s="89">
        <v>738</v>
      </c>
      <c r="L38" s="89">
        <v>265</v>
      </c>
      <c r="M38" s="116"/>
      <c r="N38" s="89">
        <v>1305</v>
      </c>
      <c r="O38" s="89">
        <v>516</v>
      </c>
      <c r="P38" s="89">
        <v>0</v>
      </c>
      <c r="Q38" s="89">
        <v>288</v>
      </c>
      <c r="R38" s="89">
        <v>499</v>
      </c>
      <c r="S38" s="89">
        <v>364</v>
      </c>
      <c r="T38" s="89">
        <v>402</v>
      </c>
      <c r="U38" s="116"/>
      <c r="V38" s="89">
        <v>630</v>
      </c>
      <c r="W38" s="89">
        <v>504</v>
      </c>
      <c r="X38" s="89">
        <v>0</v>
      </c>
      <c r="Y38" s="89">
        <v>376</v>
      </c>
      <c r="Z38" s="89">
        <v>1.7</v>
      </c>
      <c r="AA38" s="89">
        <v>52595</v>
      </c>
      <c r="AB38" s="91">
        <v>2.1000000000000001E-2</v>
      </c>
      <c r="AC38" s="89">
        <v>911069</v>
      </c>
    </row>
    <row r="39" spans="1:29" ht="15" thickBot="1">
      <c r="A39" s="80">
        <v>42895</v>
      </c>
      <c r="B39" s="81">
        <v>2056</v>
      </c>
      <c r="C39" s="81">
        <v>409</v>
      </c>
      <c r="D39" s="81">
        <v>196</v>
      </c>
      <c r="E39" s="108"/>
      <c r="F39" s="81">
        <v>862</v>
      </c>
      <c r="G39" s="82">
        <v>347</v>
      </c>
      <c r="H39" s="82">
        <v>0</v>
      </c>
      <c r="I39" s="82">
        <v>242</v>
      </c>
      <c r="J39" s="81">
        <v>3394</v>
      </c>
      <c r="K39" s="81">
        <v>702</v>
      </c>
      <c r="L39" s="81">
        <v>315</v>
      </c>
      <c r="M39" s="108"/>
      <c r="N39" s="81">
        <v>1506</v>
      </c>
      <c r="O39" s="81">
        <v>488</v>
      </c>
      <c r="P39" s="81">
        <v>0</v>
      </c>
      <c r="Q39" s="81">
        <v>383</v>
      </c>
      <c r="R39" s="81">
        <v>499</v>
      </c>
      <c r="S39" s="81">
        <v>320</v>
      </c>
      <c r="T39" s="81">
        <v>493</v>
      </c>
      <c r="U39" s="108"/>
      <c r="V39" s="81">
        <v>620</v>
      </c>
      <c r="W39" s="81">
        <v>467</v>
      </c>
      <c r="X39" s="81">
        <v>0</v>
      </c>
      <c r="Y39" s="81">
        <v>417</v>
      </c>
      <c r="Z39" s="81">
        <v>1.65</v>
      </c>
      <c r="AA39" s="81">
        <v>57329</v>
      </c>
      <c r="AB39" s="83">
        <v>2.2200000000000001E-2</v>
      </c>
      <c r="AC39" s="81">
        <v>1025398</v>
      </c>
    </row>
    <row r="40" spans="1:29" ht="15" thickBot="1">
      <c r="A40" s="76">
        <v>42896</v>
      </c>
      <c r="B40" s="77">
        <v>2254</v>
      </c>
      <c r="C40" s="77">
        <v>442</v>
      </c>
      <c r="D40" s="77">
        <v>218</v>
      </c>
      <c r="E40" s="77"/>
      <c r="F40" s="77">
        <v>1049</v>
      </c>
      <c r="G40" s="78">
        <v>333</v>
      </c>
      <c r="H40" s="78">
        <v>0</v>
      </c>
      <c r="I40" s="78">
        <v>212</v>
      </c>
      <c r="J40" s="77">
        <v>3771</v>
      </c>
      <c r="K40" s="77">
        <v>676</v>
      </c>
      <c r="L40" s="77">
        <v>335</v>
      </c>
      <c r="M40" s="77"/>
      <c r="N40" s="77">
        <v>2003</v>
      </c>
      <c r="O40" s="77">
        <v>459</v>
      </c>
      <c r="P40" s="77">
        <v>0</v>
      </c>
      <c r="Q40" s="77">
        <v>298</v>
      </c>
      <c r="R40" s="77">
        <v>503</v>
      </c>
      <c r="S40" s="77">
        <v>271</v>
      </c>
      <c r="T40" s="77">
        <v>359</v>
      </c>
      <c r="U40" s="77"/>
      <c r="V40" s="77">
        <v>695</v>
      </c>
      <c r="W40" s="77">
        <v>383</v>
      </c>
      <c r="X40" s="77">
        <v>0</v>
      </c>
      <c r="Y40" s="77">
        <v>377</v>
      </c>
      <c r="Z40" s="77">
        <v>1.67</v>
      </c>
      <c r="AA40" s="77">
        <v>58970</v>
      </c>
      <c r="AB40" s="79">
        <v>2.53E-2</v>
      </c>
      <c r="AC40" s="77">
        <v>1134451</v>
      </c>
    </row>
    <row r="41" spans="1:29" ht="15" thickBot="1">
      <c r="A41" s="80">
        <v>42897</v>
      </c>
      <c r="B41" s="81">
        <v>2010</v>
      </c>
      <c r="C41" s="81">
        <v>382</v>
      </c>
      <c r="D41" s="81">
        <v>189</v>
      </c>
      <c r="E41" s="108"/>
      <c r="F41" s="81">
        <v>1013</v>
      </c>
      <c r="G41" s="82">
        <v>263</v>
      </c>
      <c r="H41" s="82">
        <v>0</v>
      </c>
      <c r="I41" s="82">
        <v>163</v>
      </c>
      <c r="J41" s="81">
        <v>3593</v>
      </c>
      <c r="K41" s="81">
        <v>659</v>
      </c>
      <c r="L41" s="81">
        <v>306</v>
      </c>
      <c r="M41" s="108"/>
      <c r="N41" s="81">
        <v>1983</v>
      </c>
      <c r="O41" s="81">
        <v>399</v>
      </c>
      <c r="P41" s="81">
        <v>0</v>
      </c>
      <c r="Q41" s="81">
        <v>246</v>
      </c>
      <c r="R41" s="81">
        <v>556</v>
      </c>
      <c r="S41" s="81">
        <v>342</v>
      </c>
      <c r="T41" s="81">
        <v>390</v>
      </c>
      <c r="U41" s="108"/>
      <c r="V41" s="81">
        <v>719</v>
      </c>
      <c r="W41" s="81">
        <v>483</v>
      </c>
      <c r="X41" s="81">
        <v>0</v>
      </c>
      <c r="Y41" s="81">
        <v>351</v>
      </c>
      <c r="Z41" s="81">
        <v>1.79</v>
      </c>
      <c r="AA41" s="81">
        <v>60380</v>
      </c>
      <c r="AB41" s="83">
        <v>2.3099999999999999E-2</v>
      </c>
      <c r="AC41" s="81">
        <v>1117318</v>
      </c>
    </row>
    <row r="42" spans="1:29" ht="15" thickBot="1">
      <c r="A42" s="88">
        <v>42898</v>
      </c>
      <c r="B42" s="89">
        <v>2329</v>
      </c>
      <c r="C42" s="89">
        <v>439</v>
      </c>
      <c r="D42" s="89">
        <v>227</v>
      </c>
      <c r="E42" s="116"/>
      <c r="F42" s="89">
        <v>1178</v>
      </c>
      <c r="G42" s="90">
        <v>295</v>
      </c>
      <c r="H42" s="90">
        <v>0</v>
      </c>
      <c r="I42" s="90">
        <v>190</v>
      </c>
      <c r="J42" s="89">
        <v>4132</v>
      </c>
      <c r="K42" s="89">
        <v>744</v>
      </c>
      <c r="L42" s="89">
        <v>365</v>
      </c>
      <c r="M42" s="116"/>
      <c r="N42" s="89">
        <v>2246</v>
      </c>
      <c r="O42" s="89">
        <v>445</v>
      </c>
      <c r="P42" s="89">
        <v>0</v>
      </c>
      <c r="Q42" s="89">
        <v>332</v>
      </c>
      <c r="R42" s="89">
        <v>558</v>
      </c>
      <c r="S42" s="89">
        <v>381</v>
      </c>
      <c r="T42" s="89">
        <v>466</v>
      </c>
      <c r="U42" s="116"/>
      <c r="V42" s="89">
        <v>672</v>
      </c>
      <c r="W42" s="89">
        <v>508</v>
      </c>
      <c r="X42" s="89">
        <v>0</v>
      </c>
      <c r="Y42" s="89">
        <v>454</v>
      </c>
      <c r="Z42" s="89">
        <v>1.77</v>
      </c>
      <c r="AA42" s="89">
        <v>61792</v>
      </c>
      <c r="AB42" s="91">
        <v>2.6200000000000001E-2</v>
      </c>
      <c r="AC42" s="89">
        <v>1300223</v>
      </c>
    </row>
    <row r="43" spans="1:29" ht="15" thickBot="1">
      <c r="A43" s="80">
        <v>42899</v>
      </c>
      <c r="B43" s="81">
        <v>2482</v>
      </c>
      <c r="C43" s="81">
        <v>481</v>
      </c>
      <c r="D43" s="81">
        <v>191</v>
      </c>
      <c r="E43" s="108"/>
      <c r="F43" s="81">
        <v>1224</v>
      </c>
      <c r="G43" s="82">
        <v>366</v>
      </c>
      <c r="H43" s="82">
        <v>0</v>
      </c>
      <c r="I43" s="82">
        <v>220</v>
      </c>
      <c r="J43" s="81">
        <v>4463</v>
      </c>
      <c r="K43" s="81">
        <v>839</v>
      </c>
      <c r="L43" s="81">
        <v>310</v>
      </c>
      <c r="M43" s="108"/>
      <c r="N43" s="81">
        <v>2413</v>
      </c>
      <c r="O43" s="81">
        <v>544</v>
      </c>
      <c r="P43" s="81">
        <v>0</v>
      </c>
      <c r="Q43" s="81">
        <v>357</v>
      </c>
      <c r="R43" s="81">
        <v>568</v>
      </c>
      <c r="S43" s="81">
        <v>458</v>
      </c>
      <c r="T43" s="81">
        <v>450</v>
      </c>
      <c r="U43" s="108"/>
      <c r="V43" s="81">
        <v>679</v>
      </c>
      <c r="W43" s="81">
        <v>489</v>
      </c>
      <c r="X43" s="81">
        <v>0</v>
      </c>
      <c r="Y43" s="81">
        <v>430</v>
      </c>
      <c r="Z43" s="81">
        <v>1.8</v>
      </c>
      <c r="AA43" s="81">
        <v>60804</v>
      </c>
      <c r="AB43" s="83">
        <v>2.8000000000000001E-2</v>
      </c>
      <c r="AC43" s="81">
        <v>1410969</v>
      </c>
    </row>
    <row r="44" spans="1:29" ht="15" thickBot="1">
      <c r="A44" s="88">
        <v>42900</v>
      </c>
      <c r="B44" s="89">
        <v>2486</v>
      </c>
      <c r="C44" s="89">
        <v>436</v>
      </c>
      <c r="D44" s="89">
        <v>223</v>
      </c>
      <c r="E44" s="116"/>
      <c r="F44" s="89">
        <v>1221</v>
      </c>
      <c r="G44" s="90">
        <v>395</v>
      </c>
      <c r="H44" s="90">
        <v>0</v>
      </c>
      <c r="I44" s="90">
        <v>211</v>
      </c>
      <c r="J44" s="89">
        <v>4247</v>
      </c>
      <c r="K44" s="89">
        <v>745</v>
      </c>
      <c r="L44" s="89">
        <v>352</v>
      </c>
      <c r="M44" s="116"/>
      <c r="N44" s="89">
        <v>2288</v>
      </c>
      <c r="O44" s="89">
        <v>552</v>
      </c>
      <c r="P44" s="89">
        <v>0</v>
      </c>
      <c r="Q44" s="89">
        <v>310</v>
      </c>
      <c r="R44" s="89">
        <v>521</v>
      </c>
      <c r="S44" s="89">
        <v>317</v>
      </c>
      <c r="T44" s="89">
        <v>432</v>
      </c>
      <c r="U44" s="116"/>
      <c r="V44" s="89">
        <v>651</v>
      </c>
      <c r="W44" s="89">
        <v>475</v>
      </c>
      <c r="X44" s="89">
        <v>0</v>
      </c>
      <c r="Y44" s="89">
        <v>372</v>
      </c>
      <c r="Z44" s="89">
        <v>1.71</v>
      </c>
      <c r="AA44" s="89">
        <v>61895</v>
      </c>
      <c r="AB44" s="91">
        <v>2.6800000000000001E-2</v>
      </c>
      <c r="AC44" s="89">
        <v>1295657</v>
      </c>
    </row>
    <row r="45" spans="1:29" ht="15" thickBot="1">
      <c r="A45" s="80">
        <v>42901</v>
      </c>
      <c r="B45" s="81">
        <v>2762</v>
      </c>
      <c r="C45" s="81">
        <v>585</v>
      </c>
      <c r="D45" s="81">
        <v>223</v>
      </c>
      <c r="E45" s="108"/>
      <c r="F45" s="81">
        <v>1301</v>
      </c>
      <c r="G45" s="82">
        <v>434</v>
      </c>
      <c r="H45" s="82">
        <v>0</v>
      </c>
      <c r="I45" s="82">
        <v>219</v>
      </c>
      <c r="J45" s="81">
        <v>4592</v>
      </c>
      <c r="K45" s="81">
        <v>932</v>
      </c>
      <c r="L45" s="81">
        <v>383</v>
      </c>
      <c r="M45" s="108"/>
      <c r="N45" s="81">
        <v>2324</v>
      </c>
      <c r="O45" s="81">
        <v>610</v>
      </c>
      <c r="P45" s="81">
        <v>0</v>
      </c>
      <c r="Q45" s="81">
        <v>343</v>
      </c>
      <c r="R45" s="81">
        <v>510</v>
      </c>
      <c r="S45" s="81">
        <v>325</v>
      </c>
      <c r="T45" s="81">
        <v>441</v>
      </c>
      <c r="U45" s="108"/>
      <c r="V45" s="81">
        <v>649</v>
      </c>
      <c r="W45" s="81">
        <v>434</v>
      </c>
      <c r="X45" s="81">
        <v>0</v>
      </c>
      <c r="Y45" s="81">
        <v>401</v>
      </c>
      <c r="Z45" s="81">
        <v>1.66</v>
      </c>
      <c r="AA45" s="81">
        <v>62109</v>
      </c>
      <c r="AB45" s="83">
        <v>3.04E-2</v>
      </c>
      <c r="AC45" s="81">
        <v>1409024</v>
      </c>
    </row>
    <row r="46" spans="1:29" ht="15" thickBot="1">
      <c r="A46" s="88">
        <v>42902</v>
      </c>
      <c r="B46" s="89">
        <v>2813</v>
      </c>
      <c r="C46" s="89">
        <v>603</v>
      </c>
      <c r="D46" s="89">
        <v>252</v>
      </c>
      <c r="E46" s="116"/>
      <c r="F46" s="89">
        <v>1330</v>
      </c>
      <c r="G46" s="90">
        <v>402</v>
      </c>
      <c r="H46" s="90">
        <v>0</v>
      </c>
      <c r="I46" s="90">
        <v>226</v>
      </c>
      <c r="J46" s="89">
        <v>4719</v>
      </c>
      <c r="K46" s="89">
        <v>932</v>
      </c>
      <c r="L46" s="89">
        <v>407</v>
      </c>
      <c r="M46" s="116"/>
      <c r="N46" s="89">
        <v>2419</v>
      </c>
      <c r="O46" s="89">
        <v>597</v>
      </c>
      <c r="P46" s="89">
        <v>0</v>
      </c>
      <c r="Q46" s="89">
        <v>364</v>
      </c>
      <c r="R46" s="89">
        <v>507</v>
      </c>
      <c r="S46" s="89">
        <v>299</v>
      </c>
      <c r="T46" s="89">
        <v>414</v>
      </c>
      <c r="U46" s="116"/>
      <c r="V46" s="89">
        <v>634</v>
      </c>
      <c r="W46" s="89">
        <v>485</v>
      </c>
      <c r="X46" s="89">
        <v>0</v>
      </c>
      <c r="Y46" s="89">
        <v>462</v>
      </c>
      <c r="Z46" s="89">
        <v>1.68</v>
      </c>
      <c r="AA46" s="89">
        <v>60695</v>
      </c>
      <c r="AB46" s="91">
        <v>3.1800000000000002E-2</v>
      </c>
      <c r="AC46" s="89">
        <v>1427552</v>
      </c>
    </row>
    <row r="47" spans="1:29" ht="15" thickBot="1">
      <c r="A47" s="80">
        <v>42903</v>
      </c>
      <c r="B47" s="81">
        <v>2599</v>
      </c>
      <c r="C47" s="81">
        <v>621</v>
      </c>
      <c r="D47" s="81">
        <v>220</v>
      </c>
      <c r="E47" s="108"/>
      <c r="F47" s="81">
        <v>1178</v>
      </c>
      <c r="G47" s="82">
        <v>348</v>
      </c>
      <c r="H47" s="82">
        <v>0</v>
      </c>
      <c r="I47" s="82">
        <v>232</v>
      </c>
      <c r="J47" s="81">
        <v>4196</v>
      </c>
      <c r="K47" s="81">
        <v>937</v>
      </c>
      <c r="L47" s="81">
        <v>339</v>
      </c>
      <c r="M47" s="108"/>
      <c r="N47" s="81">
        <v>2102</v>
      </c>
      <c r="O47" s="81">
        <v>495</v>
      </c>
      <c r="P47" s="81">
        <v>0</v>
      </c>
      <c r="Q47" s="81">
        <v>323</v>
      </c>
      <c r="R47" s="81">
        <v>484</v>
      </c>
      <c r="S47" s="81">
        <v>301</v>
      </c>
      <c r="T47" s="81">
        <v>465</v>
      </c>
      <c r="U47" s="108"/>
      <c r="V47" s="81">
        <v>615</v>
      </c>
      <c r="W47" s="81">
        <v>447</v>
      </c>
      <c r="X47" s="81">
        <v>0</v>
      </c>
      <c r="Y47" s="81">
        <v>376</v>
      </c>
      <c r="Z47" s="81">
        <v>1.61</v>
      </c>
      <c r="AA47" s="81">
        <v>59934</v>
      </c>
      <c r="AB47" s="83">
        <v>0.03</v>
      </c>
      <c r="AC47" s="81">
        <v>1256654</v>
      </c>
    </row>
    <row r="48" spans="1:29" ht="15" thickBot="1">
      <c r="A48" s="88">
        <v>42904</v>
      </c>
      <c r="B48" s="89">
        <v>2255</v>
      </c>
      <c r="C48" s="89">
        <v>596</v>
      </c>
      <c r="D48" s="89">
        <v>207</v>
      </c>
      <c r="E48" s="116"/>
      <c r="F48" s="89">
        <v>1018</v>
      </c>
      <c r="G48" s="90">
        <v>284</v>
      </c>
      <c r="H48" s="90">
        <v>0</v>
      </c>
      <c r="I48" s="90">
        <v>150</v>
      </c>
      <c r="J48" s="89">
        <v>3833</v>
      </c>
      <c r="K48" s="89">
        <v>1018</v>
      </c>
      <c r="L48" s="89">
        <v>315</v>
      </c>
      <c r="M48" s="116"/>
      <c r="N48" s="89">
        <v>1800</v>
      </c>
      <c r="O48" s="89">
        <v>448</v>
      </c>
      <c r="P48" s="89">
        <v>0</v>
      </c>
      <c r="Q48" s="89">
        <v>252</v>
      </c>
      <c r="R48" s="89">
        <v>511</v>
      </c>
      <c r="S48" s="89">
        <v>367</v>
      </c>
      <c r="T48" s="89">
        <v>461</v>
      </c>
      <c r="U48" s="116"/>
      <c r="V48" s="89">
        <v>640</v>
      </c>
      <c r="W48" s="89">
        <v>449</v>
      </c>
      <c r="X48" s="89">
        <v>0</v>
      </c>
      <c r="Y48" s="89">
        <v>398</v>
      </c>
      <c r="Z48" s="89">
        <v>1.7</v>
      </c>
      <c r="AA48" s="89">
        <v>55337</v>
      </c>
      <c r="AB48" s="91">
        <v>2.92E-2</v>
      </c>
      <c r="AC48" s="89">
        <v>1152710</v>
      </c>
    </row>
    <row r="49" spans="1:29" ht="15" thickBot="1">
      <c r="A49" s="80">
        <v>42905</v>
      </c>
      <c r="B49" s="81">
        <v>2298</v>
      </c>
      <c r="C49" s="81">
        <v>560</v>
      </c>
      <c r="D49" s="81">
        <v>212</v>
      </c>
      <c r="E49" s="108"/>
      <c r="F49" s="81">
        <v>1043</v>
      </c>
      <c r="G49" s="82">
        <v>326</v>
      </c>
      <c r="H49" s="82">
        <v>0</v>
      </c>
      <c r="I49" s="82">
        <v>157</v>
      </c>
      <c r="J49" s="81">
        <v>3900</v>
      </c>
      <c r="K49" s="81">
        <v>925</v>
      </c>
      <c r="L49" s="81">
        <v>361</v>
      </c>
      <c r="M49" s="108"/>
      <c r="N49" s="81">
        <v>1884</v>
      </c>
      <c r="O49" s="81">
        <v>500</v>
      </c>
      <c r="P49" s="81">
        <v>0</v>
      </c>
      <c r="Q49" s="81">
        <v>230</v>
      </c>
      <c r="R49" s="81">
        <v>496</v>
      </c>
      <c r="S49" s="81">
        <v>286</v>
      </c>
      <c r="T49" s="81">
        <v>446</v>
      </c>
      <c r="U49" s="108"/>
      <c r="V49" s="81">
        <v>637</v>
      </c>
      <c r="W49" s="81">
        <v>502</v>
      </c>
      <c r="X49" s="81">
        <v>0</v>
      </c>
      <c r="Y49" s="81">
        <v>370</v>
      </c>
      <c r="Z49" s="81">
        <v>1.7</v>
      </c>
      <c r="AA49" s="81">
        <v>61298</v>
      </c>
      <c r="AB49" s="83">
        <v>2.6200000000000001E-2</v>
      </c>
      <c r="AC49" s="81">
        <v>1140204</v>
      </c>
    </row>
    <row r="50" spans="1:29" ht="15" thickBot="1">
      <c r="A50" s="88">
        <v>42907</v>
      </c>
      <c r="B50" s="89">
        <v>2274</v>
      </c>
      <c r="C50" s="89">
        <v>586</v>
      </c>
      <c r="D50" s="89">
        <v>186</v>
      </c>
      <c r="E50" s="116"/>
      <c r="F50" s="89">
        <v>1007</v>
      </c>
      <c r="G50" s="90">
        <v>295</v>
      </c>
      <c r="H50" s="90">
        <v>0</v>
      </c>
      <c r="I50" s="90">
        <v>200</v>
      </c>
      <c r="J50" s="89">
        <v>3875</v>
      </c>
      <c r="K50" s="89">
        <v>976</v>
      </c>
      <c r="L50" s="89">
        <v>273</v>
      </c>
      <c r="M50" s="116"/>
      <c r="N50" s="89">
        <v>1868</v>
      </c>
      <c r="O50" s="89">
        <v>432</v>
      </c>
      <c r="P50" s="89">
        <v>0</v>
      </c>
      <c r="Q50" s="89">
        <v>326</v>
      </c>
      <c r="R50" s="89">
        <v>512</v>
      </c>
      <c r="S50" s="89">
        <v>328</v>
      </c>
      <c r="T50" s="89">
        <v>390</v>
      </c>
      <c r="U50" s="116"/>
      <c r="V50" s="89">
        <v>687</v>
      </c>
      <c r="W50" s="89">
        <v>437</v>
      </c>
      <c r="X50" s="89">
        <v>0</v>
      </c>
      <c r="Y50" s="89">
        <v>392</v>
      </c>
      <c r="Z50" s="89">
        <v>1.7</v>
      </c>
      <c r="AA50" s="89">
        <v>61443</v>
      </c>
      <c r="AB50" s="91">
        <v>2.5899999999999999E-2</v>
      </c>
      <c r="AC50" s="89">
        <v>1163944</v>
      </c>
    </row>
    <row r="51" spans="1:29" ht="15" thickBot="1">
      <c r="A51" s="84">
        <v>42908</v>
      </c>
      <c r="B51" s="85">
        <v>2041</v>
      </c>
      <c r="C51" s="85">
        <v>528</v>
      </c>
      <c r="D51" s="85">
        <v>174</v>
      </c>
      <c r="E51" s="112"/>
      <c r="F51" s="85">
        <v>910</v>
      </c>
      <c r="G51" s="86">
        <v>281</v>
      </c>
      <c r="H51" s="86">
        <v>0</v>
      </c>
      <c r="I51" s="86">
        <v>148</v>
      </c>
      <c r="J51" s="85">
        <v>3379</v>
      </c>
      <c r="K51" s="85">
        <v>832</v>
      </c>
      <c r="L51" s="85">
        <v>279</v>
      </c>
      <c r="M51" s="112"/>
      <c r="N51" s="85">
        <v>1658</v>
      </c>
      <c r="O51" s="85">
        <v>382</v>
      </c>
      <c r="P51" s="85">
        <v>0</v>
      </c>
      <c r="Q51" s="85">
        <v>228</v>
      </c>
      <c r="R51" s="85">
        <v>514</v>
      </c>
      <c r="S51" s="85">
        <v>315</v>
      </c>
      <c r="T51" s="85">
        <v>397</v>
      </c>
      <c r="U51" s="112"/>
      <c r="V51" s="85">
        <v>694</v>
      </c>
      <c r="W51" s="85">
        <v>421</v>
      </c>
      <c r="X51" s="85">
        <v>0</v>
      </c>
      <c r="Y51" s="85">
        <v>436</v>
      </c>
      <c r="Z51" s="85">
        <v>1.66</v>
      </c>
      <c r="AA51" s="85">
        <v>54233</v>
      </c>
      <c r="AB51" s="87">
        <v>2.6499999999999999E-2</v>
      </c>
      <c r="AC51" s="85">
        <v>1049480</v>
      </c>
    </row>
    <row r="52" spans="1:29" ht="15" thickBot="1">
      <c r="A52" s="88">
        <v>42909</v>
      </c>
      <c r="B52" s="89">
        <v>2196</v>
      </c>
      <c r="C52" s="89">
        <v>576</v>
      </c>
      <c r="D52" s="89">
        <v>165</v>
      </c>
      <c r="E52" s="116"/>
      <c r="F52" s="89">
        <v>907</v>
      </c>
      <c r="G52" s="90">
        <v>378</v>
      </c>
      <c r="H52" s="90">
        <v>0</v>
      </c>
      <c r="I52" s="90">
        <v>170</v>
      </c>
      <c r="J52" s="89">
        <v>3840</v>
      </c>
      <c r="K52" s="89">
        <v>1008</v>
      </c>
      <c r="L52" s="89">
        <v>265</v>
      </c>
      <c r="M52" s="116"/>
      <c r="N52" s="89">
        <v>1742</v>
      </c>
      <c r="O52" s="89">
        <v>522</v>
      </c>
      <c r="P52" s="89">
        <v>0</v>
      </c>
      <c r="Q52" s="89">
        <v>303</v>
      </c>
      <c r="R52" s="89">
        <v>546</v>
      </c>
      <c r="S52" s="89">
        <v>400</v>
      </c>
      <c r="T52" s="89">
        <v>484</v>
      </c>
      <c r="U52" s="116"/>
      <c r="V52" s="89">
        <v>719</v>
      </c>
      <c r="W52" s="89">
        <v>416</v>
      </c>
      <c r="X52" s="89">
        <v>0</v>
      </c>
      <c r="Y52" s="89">
        <v>476</v>
      </c>
      <c r="Z52" s="89">
        <v>1.75</v>
      </c>
      <c r="AA52" s="89">
        <v>64771</v>
      </c>
      <c r="AB52" s="91">
        <v>2.29E-2</v>
      </c>
      <c r="AC52" s="89">
        <v>1199791</v>
      </c>
    </row>
    <row r="53" spans="1:29" ht="15" thickBot="1">
      <c r="A53" s="80">
        <v>42910</v>
      </c>
      <c r="B53" s="81">
        <v>2217</v>
      </c>
      <c r="C53" s="81">
        <v>640</v>
      </c>
      <c r="D53" s="81">
        <v>181</v>
      </c>
      <c r="E53" s="108"/>
      <c r="F53" s="81">
        <v>892</v>
      </c>
      <c r="G53" s="82">
        <v>360</v>
      </c>
      <c r="H53" s="82">
        <v>0</v>
      </c>
      <c r="I53" s="82">
        <v>144</v>
      </c>
      <c r="J53" s="81">
        <v>3664</v>
      </c>
      <c r="K53" s="81">
        <v>1020</v>
      </c>
      <c r="L53" s="81">
        <v>290</v>
      </c>
      <c r="M53" s="108"/>
      <c r="N53" s="81">
        <v>1645</v>
      </c>
      <c r="O53" s="81">
        <v>483</v>
      </c>
      <c r="P53" s="81">
        <v>0</v>
      </c>
      <c r="Q53" s="81">
        <v>226</v>
      </c>
      <c r="R53" s="81">
        <v>515</v>
      </c>
      <c r="S53" s="81">
        <v>316</v>
      </c>
      <c r="T53" s="81">
        <v>527</v>
      </c>
      <c r="U53" s="108"/>
      <c r="V53" s="81">
        <v>699</v>
      </c>
      <c r="W53" s="81">
        <v>448</v>
      </c>
      <c r="X53" s="81">
        <v>0</v>
      </c>
      <c r="Y53" s="81">
        <v>415</v>
      </c>
      <c r="Z53" s="81">
        <v>1.65</v>
      </c>
      <c r="AA53" s="81">
        <v>62863</v>
      </c>
      <c r="AB53" s="83">
        <v>2.4400000000000002E-2</v>
      </c>
      <c r="AC53" s="81">
        <v>1142699</v>
      </c>
    </row>
    <row r="54" spans="1:29" ht="15" thickBot="1">
      <c r="A54" s="88">
        <v>42911</v>
      </c>
      <c r="B54" s="89">
        <v>2040</v>
      </c>
      <c r="C54" s="89">
        <v>606</v>
      </c>
      <c r="D54" s="89">
        <v>150</v>
      </c>
      <c r="E54" s="116"/>
      <c r="F54" s="89">
        <v>883</v>
      </c>
      <c r="G54" s="90">
        <v>280</v>
      </c>
      <c r="H54" s="90">
        <v>0</v>
      </c>
      <c r="I54" s="90">
        <v>121</v>
      </c>
      <c r="J54" s="89">
        <v>3602</v>
      </c>
      <c r="K54" s="89">
        <v>1084</v>
      </c>
      <c r="L54" s="89">
        <v>246</v>
      </c>
      <c r="M54" s="116"/>
      <c r="N54" s="89">
        <v>1653</v>
      </c>
      <c r="O54" s="89">
        <v>428</v>
      </c>
      <c r="P54" s="89">
        <v>0</v>
      </c>
      <c r="Q54" s="89">
        <v>191</v>
      </c>
      <c r="R54" s="89">
        <v>526</v>
      </c>
      <c r="S54" s="89">
        <v>368</v>
      </c>
      <c r="T54" s="89">
        <v>479</v>
      </c>
      <c r="U54" s="116"/>
      <c r="V54" s="89">
        <v>673</v>
      </c>
      <c r="W54" s="89">
        <v>487</v>
      </c>
      <c r="X54" s="89">
        <v>0</v>
      </c>
      <c r="Y54" s="89">
        <v>394</v>
      </c>
      <c r="Z54" s="89">
        <v>1.77</v>
      </c>
      <c r="AA54" s="89">
        <v>62698</v>
      </c>
      <c r="AB54" s="91">
        <v>2.3699999999999999E-2</v>
      </c>
      <c r="AC54" s="89">
        <v>1073108</v>
      </c>
    </row>
    <row r="55" spans="1:29" ht="15" thickBot="1">
      <c r="A55" s="80">
        <v>42912</v>
      </c>
      <c r="B55" s="81">
        <v>2135</v>
      </c>
      <c r="C55" s="81">
        <v>586</v>
      </c>
      <c r="D55" s="81">
        <v>180</v>
      </c>
      <c r="E55" s="108"/>
      <c r="F55" s="81">
        <v>904</v>
      </c>
      <c r="G55" s="82">
        <v>323</v>
      </c>
      <c r="H55" s="82">
        <v>0</v>
      </c>
      <c r="I55" s="82">
        <v>142</v>
      </c>
      <c r="J55" s="81">
        <v>3791</v>
      </c>
      <c r="K55" s="81">
        <v>1007</v>
      </c>
      <c r="L55" s="81">
        <v>291</v>
      </c>
      <c r="M55" s="108"/>
      <c r="N55" s="81">
        <v>1754</v>
      </c>
      <c r="O55" s="81">
        <v>518</v>
      </c>
      <c r="P55" s="81">
        <v>0</v>
      </c>
      <c r="Q55" s="81">
        <v>221</v>
      </c>
      <c r="R55" s="81">
        <v>546</v>
      </c>
      <c r="S55" s="81">
        <v>381</v>
      </c>
      <c r="T55" s="81">
        <v>499</v>
      </c>
      <c r="U55" s="108"/>
      <c r="V55" s="81">
        <v>717</v>
      </c>
      <c r="W55" s="81">
        <v>484</v>
      </c>
      <c r="X55" s="81">
        <v>0</v>
      </c>
      <c r="Y55" s="81">
        <v>339</v>
      </c>
      <c r="Z55" s="81">
        <v>1.78</v>
      </c>
      <c r="AA55" s="81">
        <v>64037</v>
      </c>
      <c r="AB55" s="83">
        <v>2.3300000000000001E-2</v>
      </c>
      <c r="AC55" s="81">
        <v>1166081</v>
      </c>
    </row>
    <row r="56" spans="1:29" ht="15" thickBot="1">
      <c r="A56" s="88">
        <v>42913</v>
      </c>
      <c r="B56" s="89">
        <v>2317</v>
      </c>
      <c r="C56" s="89">
        <v>649</v>
      </c>
      <c r="D56" s="89">
        <v>192</v>
      </c>
      <c r="E56" s="116"/>
      <c r="F56" s="89">
        <v>964</v>
      </c>
      <c r="G56" s="90">
        <v>354</v>
      </c>
      <c r="H56" s="90">
        <v>0</v>
      </c>
      <c r="I56" s="90">
        <v>158</v>
      </c>
      <c r="J56" s="89">
        <v>4031</v>
      </c>
      <c r="K56" s="89">
        <v>1038</v>
      </c>
      <c r="L56" s="89">
        <v>302</v>
      </c>
      <c r="M56" s="116"/>
      <c r="N56" s="89">
        <v>1906</v>
      </c>
      <c r="O56" s="89">
        <v>556</v>
      </c>
      <c r="P56" s="89">
        <v>0</v>
      </c>
      <c r="Q56" s="89">
        <v>229</v>
      </c>
      <c r="R56" s="89">
        <v>560</v>
      </c>
      <c r="S56" s="89">
        <v>338</v>
      </c>
      <c r="T56" s="89">
        <v>479</v>
      </c>
      <c r="U56" s="116"/>
      <c r="V56" s="89">
        <v>781</v>
      </c>
      <c r="W56" s="89">
        <v>498</v>
      </c>
      <c r="X56" s="89">
        <v>0</v>
      </c>
      <c r="Y56" s="89">
        <v>357</v>
      </c>
      <c r="Z56" s="89">
        <v>1.74</v>
      </c>
      <c r="AA56" s="89">
        <v>66287</v>
      </c>
      <c r="AB56" s="91">
        <v>2.4299999999999999E-2</v>
      </c>
      <c r="AC56" s="89">
        <v>1297024</v>
      </c>
    </row>
    <row r="57" spans="1:29" ht="15" thickBot="1">
      <c r="A57" s="80">
        <v>42914</v>
      </c>
      <c r="B57" s="81">
        <v>2390</v>
      </c>
      <c r="C57" s="81">
        <v>614</v>
      </c>
      <c r="D57" s="81">
        <v>182</v>
      </c>
      <c r="E57" s="108"/>
      <c r="F57" s="81">
        <v>1081</v>
      </c>
      <c r="G57" s="82">
        <v>370</v>
      </c>
      <c r="H57" s="82">
        <v>0</v>
      </c>
      <c r="I57" s="82">
        <v>143</v>
      </c>
      <c r="J57" s="81">
        <v>4056</v>
      </c>
      <c r="K57" s="81">
        <v>996</v>
      </c>
      <c r="L57" s="81">
        <v>276</v>
      </c>
      <c r="M57" s="108"/>
      <c r="N57" s="81">
        <v>2037</v>
      </c>
      <c r="O57" s="81">
        <v>540</v>
      </c>
      <c r="P57" s="81">
        <v>0</v>
      </c>
      <c r="Q57" s="81">
        <v>207</v>
      </c>
      <c r="R57" s="81">
        <v>571</v>
      </c>
      <c r="S57" s="81">
        <v>383</v>
      </c>
      <c r="T57" s="81">
        <v>442</v>
      </c>
      <c r="U57" s="108"/>
      <c r="V57" s="81">
        <v>754</v>
      </c>
      <c r="W57" s="81">
        <v>486</v>
      </c>
      <c r="X57" s="81">
        <v>0</v>
      </c>
      <c r="Y57" s="81">
        <v>381</v>
      </c>
      <c r="Z57" s="81">
        <v>1.7</v>
      </c>
      <c r="AA57" s="81">
        <v>67790</v>
      </c>
      <c r="AB57" s="83">
        <v>2.5000000000000001E-2</v>
      </c>
      <c r="AC57" s="81">
        <v>1364961</v>
      </c>
    </row>
    <row r="58" spans="1:29" ht="15" thickBot="1">
      <c r="A58" s="88">
        <v>42915</v>
      </c>
      <c r="B58" s="89">
        <v>2474</v>
      </c>
      <c r="C58" s="89">
        <v>682</v>
      </c>
      <c r="D58" s="89">
        <v>187</v>
      </c>
      <c r="E58" s="116"/>
      <c r="F58" s="89">
        <v>1108</v>
      </c>
      <c r="G58" s="90">
        <v>377</v>
      </c>
      <c r="H58" s="90">
        <v>0</v>
      </c>
      <c r="I58" s="90">
        <v>120</v>
      </c>
      <c r="J58" s="89">
        <v>4294</v>
      </c>
      <c r="K58" s="89">
        <v>1160</v>
      </c>
      <c r="L58" s="89">
        <v>314</v>
      </c>
      <c r="M58" s="116"/>
      <c r="N58" s="89">
        <v>2081</v>
      </c>
      <c r="O58" s="89">
        <v>566</v>
      </c>
      <c r="P58" s="89">
        <v>0</v>
      </c>
      <c r="Q58" s="89">
        <v>173</v>
      </c>
      <c r="R58" s="89">
        <v>566</v>
      </c>
      <c r="S58" s="89">
        <v>375</v>
      </c>
      <c r="T58" s="89">
        <v>567</v>
      </c>
      <c r="U58" s="116"/>
      <c r="V58" s="89">
        <v>732</v>
      </c>
      <c r="W58" s="89">
        <v>489</v>
      </c>
      <c r="X58" s="89">
        <v>0</v>
      </c>
      <c r="Y58" s="89">
        <v>362</v>
      </c>
      <c r="Z58" s="89">
        <v>1.74</v>
      </c>
      <c r="AA58" s="89">
        <v>69586</v>
      </c>
      <c r="AB58" s="91">
        <v>2.5700000000000001E-2</v>
      </c>
      <c r="AC58" s="89">
        <v>1400558</v>
      </c>
    </row>
    <row r="59" spans="1:29" ht="15" thickBot="1">
      <c r="A59" s="80">
        <v>42916</v>
      </c>
      <c r="B59" s="81">
        <v>2614</v>
      </c>
      <c r="C59" s="81">
        <v>716</v>
      </c>
      <c r="D59" s="81">
        <v>229</v>
      </c>
      <c r="E59" s="108"/>
      <c r="F59" s="81">
        <v>1183</v>
      </c>
      <c r="G59" s="82">
        <v>358</v>
      </c>
      <c r="H59" s="82">
        <v>0</v>
      </c>
      <c r="I59" s="82">
        <v>128</v>
      </c>
      <c r="J59" s="81">
        <v>4679</v>
      </c>
      <c r="K59" s="81">
        <v>1231</v>
      </c>
      <c r="L59" s="81">
        <v>366</v>
      </c>
      <c r="M59" s="108"/>
      <c r="N59" s="81">
        <v>2353</v>
      </c>
      <c r="O59" s="81">
        <v>537</v>
      </c>
      <c r="P59" s="81">
        <v>0</v>
      </c>
      <c r="Q59" s="81">
        <v>192</v>
      </c>
      <c r="R59" s="81">
        <v>588</v>
      </c>
      <c r="S59" s="81">
        <v>350</v>
      </c>
      <c r="T59" s="81">
        <v>398</v>
      </c>
      <c r="U59" s="108"/>
      <c r="V59" s="81">
        <v>823</v>
      </c>
      <c r="W59" s="81">
        <v>474</v>
      </c>
      <c r="X59" s="81">
        <v>0</v>
      </c>
      <c r="Y59" s="81">
        <v>403</v>
      </c>
      <c r="Z59" s="81">
        <v>1.79</v>
      </c>
      <c r="AA59" s="81">
        <v>72318</v>
      </c>
      <c r="AB59" s="83">
        <v>2.63E-2</v>
      </c>
      <c r="AC59" s="81">
        <v>1537553</v>
      </c>
    </row>
    <row r="60" spans="1:29" ht="15" thickBot="1">
      <c r="A60" s="88">
        <v>42917</v>
      </c>
      <c r="B60" s="89">
        <v>2784</v>
      </c>
      <c r="C60" s="89">
        <v>756</v>
      </c>
      <c r="D60" s="89">
        <v>197</v>
      </c>
      <c r="E60" s="116"/>
      <c r="F60" s="89">
        <v>1332</v>
      </c>
      <c r="G60" s="90">
        <v>384</v>
      </c>
      <c r="H60" s="90">
        <v>0</v>
      </c>
      <c r="I60" s="90">
        <v>115</v>
      </c>
      <c r="J60" s="89">
        <v>4914</v>
      </c>
      <c r="K60" s="89">
        <v>1246</v>
      </c>
      <c r="L60" s="89">
        <v>315</v>
      </c>
      <c r="M60" s="116"/>
      <c r="N60" s="89">
        <v>2631</v>
      </c>
      <c r="O60" s="89">
        <v>568</v>
      </c>
      <c r="P60" s="89">
        <v>0</v>
      </c>
      <c r="Q60" s="89">
        <v>154</v>
      </c>
      <c r="R60" s="89">
        <v>586</v>
      </c>
      <c r="S60" s="89">
        <v>337</v>
      </c>
      <c r="T60" s="89">
        <v>439</v>
      </c>
      <c r="U60" s="116"/>
      <c r="V60" s="89">
        <v>792</v>
      </c>
      <c r="W60" s="89">
        <v>509</v>
      </c>
      <c r="X60" s="89">
        <v>0</v>
      </c>
      <c r="Y60" s="89">
        <v>344</v>
      </c>
      <c r="Z60" s="89">
        <v>1.77</v>
      </c>
      <c r="AA60" s="89">
        <v>75850</v>
      </c>
      <c r="AB60" s="91">
        <v>2.75E-2</v>
      </c>
      <c r="AC60" s="89">
        <v>1631048</v>
      </c>
    </row>
    <row r="61" spans="1:29" ht="15" thickBot="1">
      <c r="A61" s="80">
        <v>42918</v>
      </c>
      <c r="B61" s="81">
        <v>2376</v>
      </c>
      <c r="C61" s="81">
        <v>594</v>
      </c>
      <c r="D61" s="81">
        <v>198</v>
      </c>
      <c r="E61" s="108"/>
      <c r="F61" s="81">
        <v>1182</v>
      </c>
      <c r="G61" s="82">
        <v>295</v>
      </c>
      <c r="H61" s="82">
        <v>0</v>
      </c>
      <c r="I61" s="82">
        <v>107</v>
      </c>
      <c r="J61" s="81">
        <v>4490</v>
      </c>
      <c r="K61" s="81">
        <v>1006</v>
      </c>
      <c r="L61" s="81">
        <v>345</v>
      </c>
      <c r="M61" s="108"/>
      <c r="N61" s="81">
        <v>2495</v>
      </c>
      <c r="O61" s="81">
        <v>483</v>
      </c>
      <c r="P61" s="81">
        <v>0</v>
      </c>
      <c r="Q61" s="81">
        <v>161</v>
      </c>
      <c r="R61" s="81">
        <v>625</v>
      </c>
      <c r="S61" s="81">
        <v>345</v>
      </c>
      <c r="T61" s="81">
        <v>537</v>
      </c>
      <c r="U61" s="108"/>
      <c r="V61" s="81">
        <v>828</v>
      </c>
      <c r="W61" s="81">
        <v>522</v>
      </c>
      <c r="X61" s="81">
        <v>0</v>
      </c>
      <c r="Y61" s="81">
        <v>372</v>
      </c>
      <c r="Z61" s="81">
        <v>1.89</v>
      </c>
      <c r="AA61" s="81">
        <v>71607</v>
      </c>
      <c r="AB61" s="83">
        <v>2.4799999999999999E-2</v>
      </c>
      <c r="AC61" s="81">
        <v>1483935</v>
      </c>
    </row>
    <row r="62" spans="1:29" ht="15" thickBot="1">
      <c r="A62" s="88">
        <v>42919</v>
      </c>
      <c r="B62" s="89">
        <v>2713</v>
      </c>
      <c r="C62" s="89">
        <v>730</v>
      </c>
      <c r="D62" s="89">
        <v>209</v>
      </c>
      <c r="E62" s="116"/>
      <c r="F62" s="89">
        <v>1331</v>
      </c>
      <c r="G62" s="90">
        <v>308</v>
      </c>
      <c r="H62" s="90">
        <v>0</v>
      </c>
      <c r="I62" s="90">
        <v>135</v>
      </c>
      <c r="J62" s="89">
        <v>5046</v>
      </c>
      <c r="K62" s="89">
        <v>1216</v>
      </c>
      <c r="L62" s="89">
        <v>344</v>
      </c>
      <c r="M62" s="116"/>
      <c r="N62" s="89">
        <v>2820</v>
      </c>
      <c r="O62" s="89">
        <v>454</v>
      </c>
      <c r="P62" s="89">
        <v>0</v>
      </c>
      <c r="Q62" s="89">
        <v>212</v>
      </c>
      <c r="R62" s="89">
        <v>618</v>
      </c>
      <c r="S62" s="89">
        <v>349</v>
      </c>
      <c r="T62" s="89">
        <v>421</v>
      </c>
      <c r="U62" s="116"/>
      <c r="V62" s="89">
        <v>836</v>
      </c>
      <c r="W62" s="89">
        <v>507</v>
      </c>
      <c r="X62" s="89">
        <v>0</v>
      </c>
      <c r="Y62" s="89">
        <v>478</v>
      </c>
      <c r="Z62" s="89">
        <v>1.86</v>
      </c>
      <c r="AA62" s="89">
        <v>76826</v>
      </c>
      <c r="AB62" s="91">
        <v>2.6800000000000001E-2</v>
      </c>
      <c r="AC62" s="89">
        <v>1676495</v>
      </c>
    </row>
    <row r="63" spans="1:29" ht="15" thickBot="1">
      <c r="A63" s="80">
        <v>42920</v>
      </c>
      <c r="B63" s="81">
        <v>2741</v>
      </c>
      <c r="C63" s="81">
        <v>698</v>
      </c>
      <c r="D63" s="81">
        <v>211</v>
      </c>
      <c r="E63" s="108"/>
      <c r="F63" s="81">
        <v>1316</v>
      </c>
      <c r="G63" s="82">
        <v>342</v>
      </c>
      <c r="H63" s="82">
        <v>0</v>
      </c>
      <c r="I63" s="82">
        <v>174</v>
      </c>
      <c r="J63" s="81">
        <v>5071</v>
      </c>
      <c r="K63" s="81">
        <v>1286</v>
      </c>
      <c r="L63" s="81">
        <v>332</v>
      </c>
      <c r="M63" s="108"/>
      <c r="N63" s="81">
        <v>2698</v>
      </c>
      <c r="O63" s="81">
        <v>472</v>
      </c>
      <c r="P63" s="81">
        <v>0</v>
      </c>
      <c r="Q63" s="81">
        <v>283</v>
      </c>
      <c r="R63" s="81">
        <v>616</v>
      </c>
      <c r="S63" s="81">
        <v>391</v>
      </c>
      <c r="T63" s="81">
        <v>416</v>
      </c>
      <c r="U63" s="108"/>
      <c r="V63" s="81">
        <v>825</v>
      </c>
      <c r="W63" s="81">
        <v>450</v>
      </c>
      <c r="X63" s="81">
        <v>0</v>
      </c>
      <c r="Y63" s="81">
        <v>507</v>
      </c>
      <c r="Z63" s="81">
        <v>1.85</v>
      </c>
      <c r="AA63" s="81">
        <v>76539</v>
      </c>
      <c r="AB63" s="83">
        <v>2.63E-2</v>
      </c>
      <c r="AC63" s="81">
        <v>1688239</v>
      </c>
    </row>
    <row r="64" spans="1:29" ht="15" thickBot="1">
      <c r="A64" s="88">
        <v>42921</v>
      </c>
      <c r="B64" s="89">
        <v>2903</v>
      </c>
      <c r="C64" s="89">
        <v>695</v>
      </c>
      <c r="D64" s="89">
        <v>221</v>
      </c>
      <c r="E64" s="116"/>
      <c r="F64" s="89">
        <v>1469</v>
      </c>
      <c r="G64" s="90">
        <v>342</v>
      </c>
      <c r="H64" s="90">
        <v>0</v>
      </c>
      <c r="I64" s="90">
        <v>176</v>
      </c>
      <c r="J64" s="89">
        <v>5383</v>
      </c>
      <c r="K64" s="89">
        <v>1188</v>
      </c>
      <c r="L64" s="89">
        <v>363</v>
      </c>
      <c r="M64" s="116"/>
      <c r="N64" s="89">
        <v>2997</v>
      </c>
      <c r="O64" s="89">
        <v>553</v>
      </c>
      <c r="P64" s="89">
        <v>0</v>
      </c>
      <c r="Q64" s="89">
        <v>282</v>
      </c>
      <c r="R64" s="89">
        <v>648</v>
      </c>
      <c r="S64" s="89">
        <v>368</v>
      </c>
      <c r="T64" s="89">
        <v>466</v>
      </c>
      <c r="U64" s="116"/>
      <c r="V64" s="89">
        <v>841</v>
      </c>
      <c r="W64" s="89">
        <v>572</v>
      </c>
      <c r="X64" s="89">
        <v>0</v>
      </c>
      <c r="Y64" s="89">
        <v>515</v>
      </c>
      <c r="Z64" s="89">
        <v>1.85</v>
      </c>
      <c r="AA64" s="89">
        <v>76209</v>
      </c>
      <c r="AB64" s="91">
        <v>2.8400000000000002E-2</v>
      </c>
      <c r="AC64" s="89">
        <v>1880978</v>
      </c>
    </row>
    <row r="65" spans="1:29" ht="15" thickBot="1">
      <c r="A65" s="84">
        <v>42922</v>
      </c>
      <c r="B65" s="85">
        <v>3041</v>
      </c>
      <c r="C65" s="85">
        <v>775</v>
      </c>
      <c r="D65" s="85">
        <v>225</v>
      </c>
      <c r="E65" s="112"/>
      <c r="F65" s="85">
        <v>1528</v>
      </c>
      <c r="G65" s="86">
        <v>352</v>
      </c>
      <c r="H65" s="86">
        <v>0</v>
      </c>
      <c r="I65" s="86">
        <v>161</v>
      </c>
      <c r="J65" s="85">
        <v>5334</v>
      </c>
      <c r="K65" s="85">
        <v>1323</v>
      </c>
      <c r="L65" s="85">
        <v>369</v>
      </c>
      <c r="M65" s="112"/>
      <c r="N65" s="85">
        <v>2914</v>
      </c>
      <c r="O65" s="85">
        <v>492</v>
      </c>
      <c r="P65" s="85">
        <v>0</v>
      </c>
      <c r="Q65" s="85">
        <v>236</v>
      </c>
      <c r="R65" s="85">
        <v>594</v>
      </c>
      <c r="S65" s="85">
        <v>372</v>
      </c>
      <c r="T65" s="85">
        <v>520</v>
      </c>
      <c r="U65" s="112"/>
      <c r="V65" s="85">
        <v>758</v>
      </c>
      <c r="W65" s="85">
        <v>487</v>
      </c>
      <c r="X65" s="85">
        <v>0</v>
      </c>
      <c r="Y65" s="85">
        <v>454</v>
      </c>
      <c r="Z65" s="85">
        <v>1.75</v>
      </c>
      <c r="AA65" s="85">
        <v>79995</v>
      </c>
      <c r="AB65" s="87">
        <v>2.8799999999999999E-2</v>
      </c>
      <c r="AC65" s="85">
        <v>1807561</v>
      </c>
    </row>
    <row r="66" spans="1:29" ht="15" thickBot="1">
      <c r="A66" s="88">
        <v>42923</v>
      </c>
      <c r="B66" s="89">
        <v>3141</v>
      </c>
      <c r="C66" s="89">
        <v>842</v>
      </c>
      <c r="D66" s="89">
        <v>225</v>
      </c>
      <c r="E66" s="116"/>
      <c r="F66" s="89">
        <v>1576</v>
      </c>
      <c r="G66" s="90">
        <v>334</v>
      </c>
      <c r="H66" s="90">
        <v>0</v>
      </c>
      <c r="I66" s="90">
        <v>164</v>
      </c>
      <c r="J66" s="89">
        <v>5547</v>
      </c>
      <c r="K66" s="89">
        <v>1358</v>
      </c>
      <c r="L66" s="89">
        <v>361</v>
      </c>
      <c r="M66" s="116"/>
      <c r="N66" s="89">
        <v>3045</v>
      </c>
      <c r="O66" s="89">
        <v>504</v>
      </c>
      <c r="P66" s="89">
        <v>0</v>
      </c>
      <c r="Q66" s="89">
        <v>279</v>
      </c>
      <c r="R66" s="89">
        <v>612</v>
      </c>
      <c r="S66" s="89">
        <v>371</v>
      </c>
      <c r="T66" s="89">
        <v>546</v>
      </c>
      <c r="U66" s="116"/>
      <c r="V66" s="89">
        <v>775</v>
      </c>
      <c r="W66" s="89">
        <v>527</v>
      </c>
      <c r="X66" s="89">
        <v>0</v>
      </c>
      <c r="Y66" s="89">
        <v>551</v>
      </c>
      <c r="Z66" s="89">
        <v>1.77</v>
      </c>
      <c r="AA66" s="89">
        <v>80311</v>
      </c>
      <c r="AB66" s="91">
        <v>3.0099999999999998E-2</v>
      </c>
      <c r="AC66" s="89">
        <v>1923784</v>
      </c>
    </row>
    <row r="67" spans="1:29" ht="15" thickBot="1">
      <c r="A67" s="80">
        <v>42924</v>
      </c>
      <c r="B67" s="81">
        <v>3089</v>
      </c>
      <c r="C67" s="81">
        <v>767</v>
      </c>
      <c r="D67" s="81">
        <v>220</v>
      </c>
      <c r="E67" s="108"/>
      <c r="F67" s="81">
        <v>1550</v>
      </c>
      <c r="G67" s="82">
        <v>353</v>
      </c>
      <c r="H67" s="82">
        <v>0</v>
      </c>
      <c r="I67" s="82">
        <v>199</v>
      </c>
      <c r="J67" s="81">
        <v>5459</v>
      </c>
      <c r="K67" s="81">
        <v>1263</v>
      </c>
      <c r="L67" s="81">
        <v>383</v>
      </c>
      <c r="M67" s="108"/>
      <c r="N67" s="81">
        <v>3001</v>
      </c>
      <c r="O67" s="81">
        <v>496</v>
      </c>
      <c r="P67" s="81">
        <v>0</v>
      </c>
      <c r="Q67" s="81">
        <v>316</v>
      </c>
      <c r="R67" s="81">
        <v>605</v>
      </c>
      <c r="S67" s="81">
        <v>332</v>
      </c>
      <c r="T67" s="81">
        <v>563</v>
      </c>
      <c r="U67" s="108"/>
      <c r="V67" s="81">
        <v>783</v>
      </c>
      <c r="W67" s="81">
        <v>485</v>
      </c>
      <c r="X67" s="81">
        <v>0</v>
      </c>
      <c r="Y67" s="81">
        <v>531</v>
      </c>
      <c r="Z67" s="81">
        <v>1.77</v>
      </c>
      <c r="AA67" s="81">
        <v>80803</v>
      </c>
      <c r="AB67" s="83">
        <v>2.87E-2</v>
      </c>
      <c r="AC67" s="81">
        <v>1869286</v>
      </c>
    </row>
    <row r="68" spans="1:29" ht="15" thickBot="1">
      <c r="A68" s="88">
        <v>42925</v>
      </c>
      <c r="B68" s="89">
        <v>2876</v>
      </c>
      <c r="C68" s="89">
        <v>700</v>
      </c>
      <c r="D68" s="89">
        <v>222</v>
      </c>
      <c r="E68" s="116"/>
      <c r="F68" s="89">
        <v>1500</v>
      </c>
      <c r="G68" s="90">
        <v>310</v>
      </c>
      <c r="H68" s="90">
        <v>0</v>
      </c>
      <c r="I68" s="90">
        <v>144</v>
      </c>
      <c r="J68" s="89">
        <v>5150</v>
      </c>
      <c r="K68" s="89">
        <v>1216</v>
      </c>
      <c r="L68" s="89">
        <v>355</v>
      </c>
      <c r="M68" s="116"/>
      <c r="N68" s="89">
        <v>2935</v>
      </c>
      <c r="O68" s="89">
        <v>449</v>
      </c>
      <c r="P68" s="89">
        <v>0</v>
      </c>
      <c r="Q68" s="89">
        <v>195</v>
      </c>
      <c r="R68" s="89">
        <v>621</v>
      </c>
      <c r="S68" s="89">
        <v>378</v>
      </c>
      <c r="T68" s="89">
        <v>477</v>
      </c>
      <c r="U68" s="116"/>
      <c r="V68" s="89">
        <v>804</v>
      </c>
      <c r="W68" s="89">
        <v>486</v>
      </c>
      <c r="X68" s="89">
        <v>0</v>
      </c>
      <c r="Y68" s="89">
        <v>406</v>
      </c>
      <c r="Z68" s="89">
        <v>1.79</v>
      </c>
      <c r="AA68" s="89">
        <v>79640</v>
      </c>
      <c r="AB68" s="91">
        <v>2.76E-2</v>
      </c>
      <c r="AC68" s="89">
        <v>1786021</v>
      </c>
    </row>
    <row r="69" spans="1:29" ht="15" thickBot="1">
      <c r="A69" s="80">
        <v>42926</v>
      </c>
      <c r="B69" s="81">
        <v>3107</v>
      </c>
      <c r="C69" s="81">
        <v>733</v>
      </c>
      <c r="D69" s="81">
        <v>251</v>
      </c>
      <c r="E69" s="108"/>
      <c r="F69" s="81">
        <v>1629</v>
      </c>
      <c r="G69" s="82">
        <v>338</v>
      </c>
      <c r="H69" s="82">
        <v>0</v>
      </c>
      <c r="I69" s="82">
        <v>156</v>
      </c>
      <c r="J69" s="81">
        <v>5671</v>
      </c>
      <c r="K69" s="81">
        <v>1200</v>
      </c>
      <c r="L69" s="81">
        <v>463</v>
      </c>
      <c r="M69" s="108"/>
      <c r="N69" s="81">
        <v>3260</v>
      </c>
      <c r="O69" s="81">
        <v>530</v>
      </c>
      <c r="P69" s="81">
        <v>0</v>
      </c>
      <c r="Q69" s="81">
        <v>218</v>
      </c>
      <c r="R69" s="81">
        <v>617</v>
      </c>
      <c r="S69" s="81">
        <v>359</v>
      </c>
      <c r="T69" s="81">
        <v>534</v>
      </c>
      <c r="U69" s="108"/>
      <c r="V69" s="81">
        <v>780</v>
      </c>
      <c r="W69" s="81">
        <v>546</v>
      </c>
      <c r="X69" s="81">
        <v>0</v>
      </c>
      <c r="Y69" s="81">
        <v>423</v>
      </c>
      <c r="Z69" s="81">
        <v>1.83</v>
      </c>
      <c r="AA69" s="81">
        <v>81663</v>
      </c>
      <c r="AB69" s="83">
        <v>2.8899999999999999E-2</v>
      </c>
      <c r="AC69" s="81">
        <v>1917779</v>
      </c>
    </row>
    <row r="70" spans="1:29" ht="15" thickBot="1">
      <c r="A70" s="88">
        <v>42927</v>
      </c>
      <c r="B70" s="89">
        <v>3071</v>
      </c>
      <c r="C70" s="89">
        <v>772</v>
      </c>
      <c r="D70" s="89">
        <v>252</v>
      </c>
      <c r="E70" s="116"/>
      <c r="F70" s="89">
        <v>1603</v>
      </c>
      <c r="G70" s="90">
        <v>317</v>
      </c>
      <c r="H70" s="90">
        <v>0</v>
      </c>
      <c r="I70" s="90">
        <v>127</v>
      </c>
      <c r="J70" s="89">
        <v>5588</v>
      </c>
      <c r="K70" s="89">
        <v>1325</v>
      </c>
      <c r="L70" s="89">
        <v>448</v>
      </c>
      <c r="M70" s="116"/>
      <c r="N70" s="89">
        <v>3139</v>
      </c>
      <c r="O70" s="89">
        <v>469</v>
      </c>
      <c r="P70" s="89">
        <v>0</v>
      </c>
      <c r="Q70" s="89">
        <v>207</v>
      </c>
      <c r="R70" s="89">
        <v>635</v>
      </c>
      <c r="S70" s="89">
        <v>410</v>
      </c>
      <c r="T70" s="89">
        <v>488</v>
      </c>
      <c r="U70" s="116"/>
      <c r="V70" s="89">
        <v>801</v>
      </c>
      <c r="W70" s="89">
        <v>525</v>
      </c>
      <c r="X70" s="89">
        <v>0</v>
      </c>
      <c r="Y70" s="89">
        <v>472</v>
      </c>
      <c r="Z70" s="89">
        <v>1.82</v>
      </c>
      <c r="AA70" s="89">
        <v>82553</v>
      </c>
      <c r="AB70" s="91">
        <v>2.8799999999999999E-2</v>
      </c>
      <c r="AC70" s="89">
        <v>1950348</v>
      </c>
    </row>
    <row r="71" spans="1:29" ht="15" thickBot="1">
      <c r="A71" s="80">
        <v>42928</v>
      </c>
      <c r="B71" s="81">
        <v>3126</v>
      </c>
      <c r="C71" s="81">
        <v>777</v>
      </c>
      <c r="D71" s="81">
        <v>225</v>
      </c>
      <c r="E71" s="108"/>
      <c r="F71" s="81">
        <v>1631</v>
      </c>
      <c r="G71" s="82">
        <v>358</v>
      </c>
      <c r="H71" s="82">
        <v>0</v>
      </c>
      <c r="I71" s="82">
        <v>135</v>
      </c>
      <c r="J71" s="81">
        <v>5549</v>
      </c>
      <c r="K71" s="81">
        <v>1351</v>
      </c>
      <c r="L71" s="81">
        <v>331</v>
      </c>
      <c r="M71" s="108"/>
      <c r="N71" s="81">
        <v>3056</v>
      </c>
      <c r="O71" s="81">
        <v>554</v>
      </c>
      <c r="P71" s="81">
        <v>0</v>
      </c>
      <c r="Q71" s="81">
        <v>257</v>
      </c>
      <c r="R71" s="81">
        <v>626</v>
      </c>
      <c r="S71" s="81">
        <v>471</v>
      </c>
      <c r="T71" s="81">
        <v>451</v>
      </c>
      <c r="U71" s="108"/>
      <c r="V71" s="81">
        <v>751</v>
      </c>
      <c r="W71" s="81">
        <v>525</v>
      </c>
      <c r="X71" s="81">
        <v>0</v>
      </c>
      <c r="Y71" s="81">
        <v>562</v>
      </c>
      <c r="Z71" s="81">
        <v>1.78</v>
      </c>
      <c r="AA71" s="81">
        <v>82133</v>
      </c>
      <c r="AB71" s="83">
        <v>2.93E-2</v>
      </c>
      <c r="AC71" s="81">
        <v>1955555</v>
      </c>
    </row>
    <row r="72" spans="1:29" ht="15" thickBot="1">
      <c r="A72" s="80">
        <v>42929</v>
      </c>
      <c r="B72" s="81">
        <v>3212</v>
      </c>
      <c r="C72" s="81">
        <v>788</v>
      </c>
      <c r="D72" s="81">
        <v>246</v>
      </c>
      <c r="E72" s="108"/>
      <c r="F72" s="81">
        <v>1667</v>
      </c>
      <c r="G72" s="82">
        <v>372</v>
      </c>
      <c r="H72" s="82">
        <v>0</v>
      </c>
      <c r="I72" s="82">
        <v>139</v>
      </c>
      <c r="J72" s="81">
        <v>5664</v>
      </c>
      <c r="K72" s="81">
        <v>1303</v>
      </c>
      <c r="L72" s="81">
        <v>407</v>
      </c>
      <c r="M72" s="108"/>
      <c r="N72" s="81">
        <v>3177</v>
      </c>
      <c r="O72" s="81">
        <v>577</v>
      </c>
      <c r="P72" s="81">
        <v>0</v>
      </c>
      <c r="Q72" s="81">
        <v>200</v>
      </c>
      <c r="R72" s="81">
        <v>610</v>
      </c>
      <c r="S72" s="81">
        <v>405</v>
      </c>
      <c r="T72" s="81">
        <v>549</v>
      </c>
      <c r="U72" s="108"/>
      <c r="V72" s="81">
        <v>743</v>
      </c>
      <c r="W72" s="81">
        <v>552</v>
      </c>
      <c r="X72" s="81">
        <v>0</v>
      </c>
      <c r="Y72" s="81">
        <v>443</v>
      </c>
      <c r="Z72" s="81">
        <v>1.76</v>
      </c>
      <c r="AA72" s="81">
        <v>84178</v>
      </c>
      <c r="AB72" s="83">
        <v>2.92E-2</v>
      </c>
      <c r="AC72" s="81">
        <v>1959430</v>
      </c>
    </row>
    <row r="73" spans="1:29" ht="15" thickBot="1">
      <c r="A73" s="88">
        <v>42930</v>
      </c>
      <c r="B73" s="89">
        <v>3118</v>
      </c>
      <c r="C73" s="89">
        <v>874</v>
      </c>
      <c r="D73" s="89">
        <v>233</v>
      </c>
      <c r="E73" s="116"/>
      <c r="F73" s="89">
        <v>1556</v>
      </c>
      <c r="G73" s="90">
        <v>341</v>
      </c>
      <c r="H73" s="90">
        <v>0</v>
      </c>
      <c r="I73" s="90">
        <v>114</v>
      </c>
      <c r="J73" s="89">
        <v>5448</v>
      </c>
      <c r="K73" s="89">
        <v>1493</v>
      </c>
      <c r="L73" s="89">
        <v>369</v>
      </c>
      <c r="M73" s="116"/>
      <c r="N73" s="89">
        <v>2925</v>
      </c>
      <c r="O73" s="89">
        <v>497</v>
      </c>
      <c r="P73" s="89">
        <v>0</v>
      </c>
      <c r="Q73" s="89">
        <v>164</v>
      </c>
      <c r="R73" s="89">
        <v>578</v>
      </c>
      <c r="S73" s="89">
        <v>374</v>
      </c>
      <c r="T73" s="89">
        <v>464</v>
      </c>
      <c r="U73" s="116"/>
      <c r="V73" s="89">
        <v>730</v>
      </c>
      <c r="W73" s="89">
        <v>535</v>
      </c>
      <c r="X73" s="89">
        <v>0</v>
      </c>
      <c r="Y73" s="89">
        <v>421</v>
      </c>
      <c r="Z73" s="89">
        <v>1.75</v>
      </c>
      <c r="AA73" s="89">
        <v>84890</v>
      </c>
      <c r="AB73" s="91">
        <v>2.86E-2</v>
      </c>
      <c r="AC73" s="89">
        <v>1801451</v>
      </c>
    </row>
    <row r="74" spans="1:29" ht="15" thickBot="1">
      <c r="A74" s="80">
        <v>42931</v>
      </c>
      <c r="B74" s="81">
        <v>3215</v>
      </c>
      <c r="C74" s="81">
        <v>934</v>
      </c>
      <c r="D74" s="81">
        <v>254</v>
      </c>
      <c r="E74" s="108"/>
      <c r="F74" s="81">
        <v>1575</v>
      </c>
      <c r="G74" s="82">
        <v>349</v>
      </c>
      <c r="H74" s="82">
        <v>0</v>
      </c>
      <c r="I74" s="82">
        <v>103</v>
      </c>
      <c r="J74" s="81">
        <v>5684</v>
      </c>
      <c r="K74" s="81">
        <v>1548</v>
      </c>
      <c r="L74" s="81">
        <v>411</v>
      </c>
      <c r="M74" s="108"/>
      <c r="N74" s="81">
        <v>3014</v>
      </c>
      <c r="O74" s="81">
        <v>536</v>
      </c>
      <c r="P74" s="81">
        <v>0</v>
      </c>
      <c r="Q74" s="81">
        <v>175</v>
      </c>
      <c r="R74" s="81">
        <v>597</v>
      </c>
      <c r="S74" s="81">
        <v>384</v>
      </c>
      <c r="T74" s="81">
        <v>512</v>
      </c>
      <c r="U74" s="108"/>
      <c r="V74" s="81">
        <v>742</v>
      </c>
      <c r="W74" s="81">
        <v>579</v>
      </c>
      <c r="X74" s="81">
        <v>0</v>
      </c>
      <c r="Y74" s="81">
        <v>579</v>
      </c>
      <c r="Z74" s="81">
        <v>1.77</v>
      </c>
      <c r="AA74" s="81">
        <v>86668</v>
      </c>
      <c r="AB74" s="83">
        <v>2.8899999999999999E-2</v>
      </c>
      <c r="AC74" s="81">
        <v>1918248</v>
      </c>
    </row>
    <row r="75" spans="1:29" ht="15" thickBot="1">
      <c r="A75" s="88">
        <v>42932</v>
      </c>
      <c r="B75" s="89">
        <v>2864</v>
      </c>
      <c r="C75" s="89">
        <v>821</v>
      </c>
      <c r="D75" s="89">
        <v>233</v>
      </c>
      <c r="E75" s="116"/>
      <c r="F75" s="89">
        <v>1431</v>
      </c>
      <c r="G75" s="90">
        <v>265</v>
      </c>
      <c r="H75" s="90">
        <v>0</v>
      </c>
      <c r="I75" s="90">
        <v>114</v>
      </c>
      <c r="J75" s="89">
        <v>5174</v>
      </c>
      <c r="K75" s="89">
        <v>1420</v>
      </c>
      <c r="L75" s="89">
        <v>387</v>
      </c>
      <c r="M75" s="116"/>
      <c r="N75" s="89">
        <v>2805</v>
      </c>
      <c r="O75" s="89">
        <v>386</v>
      </c>
      <c r="P75" s="89">
        <v>0</v>
      </c>
      <c r="Q75" s="89">
        <v>176</v>
      </c>
      <c r="R75" s="89">
        <v>589</v>
      </c>
      <c r="S75" s="89">
        <v>366</v>
      </c>
      <c r="T75" s="89">
        <v>541</v>
      </c>
      <c r="U75" s="116"/>
      <c r="V75" s="89">
        <v>755</v>
      </c>
      <c r="W75" s="89">
        <v>461</v>
      </c>
      <c r="X75" s="89">
        <v>0</v>
      </c>
      <c r="Y75" s="89">
        <v>511</v>
      </c>
      <c r="Z75" s="89">
        <v>1.81</v>
      </c>
      <c r="AA75" s="89">
        <v>83969</v>
      </c>
      <c r="AB75" s="91">
        <v>2.6800000000000001E-2</v>
      </c>
      <c r="AC75" s="89">
        <v>1687230</v>
      </c>
    </row>
    <row r="76" spans="1:29" ht="15" thickBot="1">
      <c r="A76" s="80">
        <v>42933</v>
      </c>
      <c r="B76" s="81">
        <v>3057</v>
      </c>
      <c r="C76" s="81">
        <v>850</v>
      </c>
      <c r="D76" s="81">
        <v>213</v>
      </c>
      <c r="E76" s="108"/>
      <c r="F76" s="81">
        <v>1581</v>
      </c>
      <c r="G76" s="82">
        <v>291</v>
      </c>
      <c r="H76" s="82">
        <v>0</v>
      </c>
      <c r="I76" s="82">
        <v>122</v>
      </c>
      <c r="J76" s="81">
        <v>5428</v>
      </c>
      <c r="K76" s="81">
        <v>1403</v>
      </c>
      <c r="L76" s="81">
        <v>370</v>
      </c>
      <c r="M76" s="108"/>
      <c r="N76" s="81">
        <v>3040</v>
      </c>
      <c r="O76" s="81">
        <v>427</v>
      </c>
      <c r="P76" s="81">
        <v>0</v>
      </c>
      <c r="Q76" s="81">
        <v>188</v>
      </c>
      <c r="R76" s="81">
        <v>607</v>
      </c>
      <c r="S76" s="81">
        <v>364</v>
      </c>
      <c r="T76" s="81">
        <v>516</v>
      </c>
      <c r="U76" s="108"/>
      <c r="V76" s="81">
        <v>778</v>
      </c>
      <c r="W76" s="81">
        <v>515</v>
      </c>
      <c r="X76" s="81">
        <v>0</v>
      </c>
      <c r="Y76" s="81">
        <v>468</v>
      </c>
      <c r="Z76" s="81">
        <v>1.78</v>
      </c>
      <c r="AA76" s="81">
        <v>84994</v>
      </c>
      <c r="AB76" s="83">
        <v>2.86E-2</v>
      </c>
      <c r="AC76" s="81">
        <v>1855628</v>
      </c>
    </row>
    <row r="77" spans="1:29" ht="15" thickBot="1">
      <c r="A77" s="80">
        <v>42934</v>
      </c>
      <c r="B77" s="81">
        <v>3163</v>
      </c>
      <c r="C77" s="81">
        <v>832</v>
      </c>
      <c r="D77" s="81">
        <v>222</v>
      </c>
      <c r="E77" s="108"/>
      <c r="F77" s="81">
        <v>1674</v>
      </c>
      <c r="G77" s="82">
        <v>327</v>
      </c>
      <c r="H77" s="82">
        <v>0</v>
      </c>
      <c r="I77" s="82">
        <v>108</v>
      </c>
      <c r="J77" s="81">
        <v>5751</v>
      </c>
      <c r="K77" s="81">
        <v>1449</v>
      </c>
      <c r="L77" s="81">
        <v>415</v>
      </c>
      <c r="M77" s="108"/>
      <c r="N77" s="81">
        <v>3237</v>
      </c>
      <c r="O77" s="81">
        <v>494</v>
      </c>
      <c r="P77" s="81">
        <v>0</v>
      </c>
      <c r="Q77" s="81">
        <v>156</v>
      </c>
      <c r="R77" s="81">
        <v>627</v>
      </c>
      <c r="S77" s="81">
        <v>398</v>
      </c>
      <c r="T77" s="81">
        <v>540</v>
      </c>
      <c r="U77" s="108"/>
      <c r="V77" s="81">
        <v>786</v>
      </c>
      <c r="W77" s="81">
        <v>507</v>
      </c>
      <c r="X77" s="81">
        <v>0</v>
      </c>
      <c r="Y77" s="81">
        <v>480</v>
      </c>
      <c r="Z77" s="81">
        <v>1.82</v>
      </c>
      <c r="AA77" s="81">
        <v>86087</v>
      </c>
      <c r="AB77" s="83">
        <v>2.9100000000000001E-2</v>
      </c>
      <c r="AC77" s="81">
        <v>1984202</v>
      </c>
    </row>
    <row r="78" spans="1:29" ht="15" thickBot="1">
      <c r="A78" s="88">
        <v>42935</v>
      </c>
      <c r="B78" s="89">
        <v>3466</v>
      </c>
      <c r="C78" s="89">
        <v>899</v>
      </c>
      <c r="D78" s="89">
        <v>296</v>
      </c>
      <c r="E78" s="116"/>
      <c r="F78" s="89">
        <v>1819</v>
      </c>
      <c r="G78" s="90">
        <v>317</v>
      </c>
      <c r="H78" s="90">
        <v>0</v>
      </c>
      <c r="I78" s="90">
        <v>135</v>
      </c>
      <c r="J78" s="89">
        <v>6226</v>
      </c>
      <c r="K78" s="89">
        <v>1642</v>
      </c>
      <c r="L78" s="89">
        <v>466</v>
      </c>
      <c r="M78" s="116"/>
      <c r="N78" s="89">
        <v>3449</v>
      </c>
      <c r="O78" s="89">
        <v>446</v>
      </c>
      <c r="P78" s="89">
        <v>0</v>
      </c>
      <c r="Q78" s="89">
        <v>223</v>
      </c>
      <c r="R78" s="89">
        <v>606</v>
      </c>
      <c r="S78" s="89">
        <v>389</v>
      </c>
      <c r="T78" s="89">
        <v>487</v>
      </c>
      <c r="U78" s="116"/>
      <c r="V78" s="89">
        <v>754</v>
      </c>
      <c r="W78" s="89">
        <v>519</v>
      </c>
      <c r="X78" s="89">
        <v>0</v>
      </c>
      <c r="Y78" s="89">
        <v>508</v>
      </c>
      <c r="Z78" s="89">
        <v>1.8</v>
      </c>
      <c r="AA78" s="89">
        <v>88400</v>
      </c>
      <c r="AB78" s="91">
        <v>3.0700000000000002E-2</v>
      </c>
      <c r="AC78" s="89">
        <v>2099076</v>
      </c>
    </row>
    <row r="79" spans="1:29" ht="15" thickBot="1">
      <c r="A79" s="80">
        <v>42936</v>
      </c>
      <c r="B79" s="81">
        <v>3593</v>
      </c>
      <c r="C79" s="81">
        <v>966</v>
      </c>
      <c r="D79" s="81">
        <v>280</v>
      </c>
      <c r="E79" s="108"/>
      <c r="F79" s="81">
        <v>1921</v>
      </c>
      <c r="G79" s="82">
        <v>298</v>
      </c>
      <c r="H79" s="82">
        <v>0</v>
      </c>
      <c r="I79" s="82">
        <v>128</v>
      </c>
      <c r="J79" s="81">
        <v>6387</v>
      </c>
      <c r="K79" s="81">
        <v>1762</v>
      </c>
      <c r="L79" s="81">
        <v>449</v>
      </c>
      <c r="M79" s="108"/>
      <c r="N79" s="81">
        <v>3560</v>
      </c>
      <c r="O79" s="81">
        <v>417</v>
      </c>
      <c r="P79" s="81">
        <v>0</v>
      </c>
      <c r="Q79" s="81">
        <v>199</v>
      </c>
      <c r="R79" s="81">
        <v>597</v>
      </c>
      <c r="S79" s="81">
        <v>394</v>
      </c>
      <c r="T79" s="81">
        <v>481</v>
      </c>
      <c r="U79" s="108"/>
      <c r="V79" s="81">
        <v>738</v>
      </c>
      <c r="W79" s="81">
        <v>487</v>
      </c>
      <c r="X79" s="81">
        <v>0</v>
      </c>
      <c r="Y79" s="81">
        <v>502</v>
      </c>
      <c r="Z79" s="81">
        <v>1.78</v>
      </c>
      <c r="AA79" s="81">
        <v>91567</v>
      </c>
      <c r="AB79" s="83">
        <v>3.15E-2</v>
      </c>
      <c r="AC79" s="81">
        <v>2143738</v>
      </c>
    </row>
    <row r="80" spans="1:29" ht="15" thickBot="1">
      <c r="A80" s="76">
        <v>42937</v>
      </c>
      <c r="B80" s="77">
        <v>3668</v>
      </c>
      <c r="C80" s="77">
        <v>1064</v>
      </c>
      <c r="D80" s="77">
        <v>263</v>
      </c>
      <c r="E80" s="77"/>
      <c r="F80" s="77">
        <v>1884</v>
      </c>
      <c r="G80" s="78">
        <v>310</v>
      </c>
      <c r="H80" s="78">
        <v>0</v>
      </c>
      <c r="I80" s="78">
        <v>147</v>
      </c>
      <c r="J80" s="77">
        <v>6458</v>
      </c>
      <c r="K80" s="77">
        <v>1856</v>
      </c>
      <c r="L80" s="77">
        <v>412</v>
      </c>
      <c r="M80" s="77"/>
      <c r="N80" s="77">
        <v>3472</v>
      </c>
      <c r="O80" s="77">
        <v>483</v>
      </c>
      <c r="P80" s="77">
        <v>0</v>
      </c>
      <c r="Q80" s="77">
        <v>235</v>
      </c>
      <c r="R80" s="77">
        <v>590</v>
      </c>
      <c r="S80" s="77">
        <v>363</v>
      </c>
      <c r="T80" s="77">
        <v>469</v>
      </c>
      <c r="U80" s="77"/>
      <c r="V80" s="77">
        <v>745</v>
      </c>
      <c r="W80" s="77">
        <v>555</v>
      </c>
      <c r="X80" s="77">
        <v>0</v>
      </c>
      <c r="Y80" s="77">
        <v>537</v>
      </c>
      <c r="Z80" s="77">
        <v>1.76</v>
      </c>
      <c r="AA80" s="77">
        <v>92070</v>
      </c>
      <c r="AB80" s="79">
        <v>3.2000000000000001E-2</v>
      </c>
      <c r="AC80" s="77">
        <v>2163588</v>
      </c>
    </row>
    <row r="81" spans="1:29" ht="15" thickBot="1">
      <c r="A81" s="80">
        <v>42938</v>
      </c>
      <c r="B81" s="81">
        <v>3599</v>
      </c>
      <c r="C81" s="81">
        <v>1021</v>
      </c>
      <c r="D81" s="81">
        <v>273</v>
      </c>
      <c r="E81" s="108"/>
      <c r="F81" s="81">
        <v>1810</v>
      </c>
      <c r="G81" s="82">
        <v>280</v>
      </c>
      <c r="H81" s="82">
        <v>0</v>
      </c>
      <c r="I81" s="82">
        <v>215</v>
      </c>
      <c r="J81" s="81">
        <v>6175</v>
      </c>
      <c r="K81" s="81">
        <v>1684</v>
      </c>
      <c r="L81" s="81">
        <v>443</v>
      </c>
      <c r="M81" s="108"/>
      <c r="N81" s="81">
        <v>3309</v>
      </c>
      <c r="O81" s="81">
        <v>420</v>
      </c>
      <c r="P81" s="81">
        <v>0</v>
      </c>
      <c r="Q81" s="81">
        <v>319</v>
      </c>
      <c r="R81" s="81">
        <v>565</v>
      </c>
      <c r="S81" s="81">
        <v>339</v>
      </c>
      <c r="T81" s="81">
        <v>482</v>
      </c>
      <c r="U81" s="108"/>
      <c r="V81" s="81">
        <v>715</v>
      </c>
      <c r="W81" s="81">
        <v>574</v>
      </c>
      <c r="X81" s="81">
        <v>0</v>
      </c>
      <c r="Y81" s="81">
        <v>461</v>
      </c>
      <c r="Z81" s="81">
        <v>1.72</v>
      </c>
      <c r="AA81" s="81">
        <v>94145</v>
      </c>
      <c r="AB81" s="83">
        <v>3.0099999999999998E-2</v>
      </c>
      <c r="AC81" s="81">
        <v>2032693</v>
      </c>
    </row>
    <row r="82" spans="1:29" ht="15" thickBot="1">
      <c r="A82" s="88">
        <v>42939</v>
      </c>
      <c r="B82" s="89">
        <v>3196</v>
      </c>
      <c r="C82" s="89">
        <v>715</v>
      </c>
      <c r="D82" s="89">
        <v>350</v>
      </c>
      <c r="E82" s="116"/>
      <c r="F82" s="89">
        <v>1742</v>
      </c>
      <c r="G82" s="90">
        <v>255</v>
      </c>
      <c r="H82" s="90">
        <v>0</v>
      </c>
      <c r="I82" s="90">
        <v>134</v>
      </c>
      <c r="J82" s="89">
        <v>5782</v>
      </c>
      <c r="K82" s="89">
        <v>1234</v>
      </c>
      <c r="L82" s="89">
        <v>606</v>
      </c>
      <c r="M82" s="116"/>
      <c r="N82" s="89">
        <v>3312</v>
      </c>
      <c r="O82" s="89">
        <v>412</v>
      </c>
      <c r="P82" s="89">
        <v>0</v>
      </c>
      <c r="Q82" s="89">
        <v>218</v>
      </c>
      <c r="R82" s="89">
        <v>610</v>
      </c>
      <c r="S82" s="89">
        <v>394</v>
      </c>
      <c r="T82" s="89">
        <v>469</v>
      </c>
      <c r="U82" s="116"/>
      <c r="V82" s="89">
        <v>749</v>
      </c>
      <c r="W82" s="89">
        <v>519</v>
      </c>
      <c r="X82" s="89">
        <v>0</v>
      </c>
      <c r="Y82" s="89">
        <v>504</v>
      </c>
      <c r="Z82" s="89">
        <v>1.81</v>
      </c>
      <c r="AA82" s="89">
        <v>75246</v>
      </c>
      <c r="AB82" s="91">
        <v>3.27E-2</v>
      </c>
      <c r="AC82" s="89">
        <v>1949543</v>
      </c>
    </row>
    <row r="83" spans="1:29" ht="15" thickBot="1">
      <c r="A83" s="80">
        <v>42940</v>
      </c>
      <c r="B83" s="81">
        <v>3340</v>
      </c>
      <c r="C83" s="81">
        <v>868</v>
      </c>
      <c r="D83" s="81">
        <v>240</v>
      </c>
      <c r="E83" s="108"/>
      <c r="F83" s="81">
        <v>1842</v>
      </c>
      <c r="G83" s="82">
        <v>258</v>
      </c>
      <c r="H83" s="82">
        <v>0</v>
      </c>
      <c r="I83" s="82">
        <v>132</v>
      </c>
      <c r="J83" s="81">
        <v>5956</v>
      </c>
      <c r="K83" s="81">
        <v>1424</v>
      </c>
      <c r="L83" s="81">
        <v>404</v>
      </c>
      <c r="M83" s="108"/>
      <c r="N83" s="81">
        <v>3492</v>
      </c>
      <c r="O83" s="81">
        <v>402</v>
      </c>
      <c r="P83" s="81">
        <v>0</v>
      </c>
      <c r="Q83" s="81">
        <v>234</v>
      </c>
      <c r="R83" s="81">
        <v>615</v>
      </c>
      <c r="S83" s="81">
        <v>359</v>
      </c>
      <c r="T83" s="81">
        <v>530</v>
      </c>
      <c r="U83" s="108"/>
      <c r="V83" s="81">
        <v>759</v>
      </c>
      <c r="W83" s="81">
        <v>556</v>
      </c>
      <c r="X83" s="81">
        <v>0</v>
      </c>
      <c r="Y83" s="81">
        <v>562</v>
      </c>
      <c r="Z83" s="81">
        <v>1.78</v>
      </c>
      <c r="AA83" s="81">
        <v>93046</v>
      </c>
      <c r="AB83" s="83">
        <v>2.9100000000000001E-2</v>
      </c>
      <c r="AC83" s="81">
        <v>2054684</v>
      </c>
    </row>
    <row r="84" spans="1:29" ht="15" thickBot="1">
      <c r="A84" s="80">
        <v>42941</v>
      </c>
      <c r="B84" s="81">
        <v>3412</v>
      </c>
      <c r="C84" s="81">
        <v>966</v>
      </c>
      <c r="D84" s="81">
        <v>253</v>
      </c>
      <c r="E84" s="108"/>
      <c r="F84" s="81">
        <v>1770</v>
      </c>
      <c r="G84" s="82">
        <v>279</v>
      </c>
      <c r="H84" s="82">
        <v>0</v>
      </c>
      <c r="I84" s="82">
        <v>144</v>
      </c>
      <c r="J84" s="81">
        <v>6162</v>
      </c>
      <c r="K84" s="81">
        <v>1712</v>
      </c>
      <c r="L84" s="81">
        <v>405</v>
      </c>
      <c r="M84" s="108"/>
      <c r="N84" s="81">
        <v>3358</v>
      </c>
      <c r="O84" s="81">
        <v>430</v>
      </c>
      <c r="P84" s="81">
        <v>0</v>
      </c>
      <c r="Q84" s="81">
        <v>257</v>
      </c>
      <c r="R84" s="81">
        <v>619</v>
      </c>
      <c r="S84" s="81">
        <v>400</v>
      </c>
      <c r="T84" s="81">
        <v>447</v>
      </c>
      <c r="U84" s="108"/>
      <c r="V84" s="81">
        <v>777</v>
      </c>
      <c r="W84" s="81">
        <v>544</v>
      </c>
      <c r="X84" s="81">
        <v>0</v>
      </c>
      <c r="Y84" s="81">
        <v>609</v>
      </c>
      <c r="Z84" s="81">
        <v>1.81</v>
      </c>
      <c r="AA84" s="81">
        <v>95308</v>
      </c>
      <c r="AB84" s="83">
        <v>2.87E-2</v>
      </c>
      <c r="AC84" s="81">
        <v>2113298</v>
      </c>
    </row>
    <row r="85" spans="1:29" s="119" customFormat="1" ht="15.75" thickBot="1">
      <c r="A85" s="111">
        <v>42942</v>
      </c>
      <c r="B85" s="112">
        <v>3534</v>
      </c>
      <c r="C85" s="112">
        <v>1003</v>
      </c>
      <c r="D85" s="112">
        <v>238</v>
      </c>
      <c r="E85" s="112"/>
      <c r="F85" s="112">
        <v>1862</v>
      </c>
      <c r="G85" s="113">
        <v>274</v>
      </c>
      <c r="H85" s="113">
        <v>0</v>
      </c>
      <c r="I85" s="113">
        <v>157</v>
      </c>
      <c r="J85" s="112">
        <v>6076</v>
      </c>
      <c r="K85" s="112">
        <v>1625</v>
      </c>
      <c r="L85" s="112">
        <v>384</v>
      </c>
      <c r="M85" s="112"/>
      <c r="N85" s="112">
        <v>3403</v>
      </c>
      <c r="O85" s="112">
        <v>426</v>
      </c>
      <c r="P85" s="112">
        <v>0</v>
      </c>
      <c r="Q85" s="112">
        <v>238</v>
      </c>
      <c r="R85" s="112">
        <v>622</v>
      </c>
      <c r="S85" s="112">
        <v>388</v>
      </c>
      <c r="T85" s="112">
        <v>489</v>
      </c>
      <c r="U85" s="112"/>
      <c r="V85" s="112">
        <v>782</v>
      </c>
      <c r="W85" s="112">
        <v>584</v>
      </c>
      <c r="X85" s="112">
        <v>0</v>
      </c>
      <c r="Y85" s="112">
        <v>503</v>
      </c>
      <c r="Z85" s="112">
        <v>1.72</v>
      </c>
      <c r="AA85" s="112">
        <v>97605</v>
      </c>
      <c r="AB85" s="114">
        <v>2.9399999999999999E-2</v>
      </c>
      <c r="AC85" s="112">
        <v>2199339</v>
      </c>
    </row>
    <row r="86" spans="1:29" s="119" customFormat="1" ht="15.75" thickBot="1">
      <c r="A86" s="115">
        <v>42943</v>
      </c>
      <c r="B86" s="116">
        <v>3612</v>
      </c>
      <c r="C86" s="116">
        <v>900</v>
      </c>
      <c r="D86" s="116">
        <v>240</v>
      </c>
      <c r="E86" s="116"/>
      <c r="F86" s="116">
        <v>2040</v>
      </c>
      <c r="G86" s="117">
        <v>300</v>
      </c>
      <c r="H86" s="117">
        <v>0</v>
      </c>
      <c r="I86" s="117">
        <v>132</v>
      </c>
      <c r="J86" s="116">
        <v>6355</v>
      </c>
      <c r="K86" s="116">
        <v>1495</v>
      </c>
      <c r="L86" s="116">
        <v>439</v>
      </c>
      <c r="M86" s="116"/>
      <c r="N86" s="116">
        <v>3751</v>
      </c>
      <c r="O86" s="116">
        <v>454</v>
      </c>
      <c r="P86" s="116">
        <v>0</v>
      </c>
      <c r="Q86" s="116">
        <v>216</v>
      </c>
      <c r="R86" s="116">
        <v>629</v>
      </c>
      <c r="S86" s="116">
        <v>366</v>
      </c>
      <c r="T86" s="116">
        <v>516</v>
      </c>
      <c r="U86" s="116"/>
      <c r="V86" s="116">
        <v>769</v>
      </c>
      <c r="W86" s="116">
        <v>581</v>
      </c>
      <c r="X86" s="116">
        <v>0</v>
      </c>
      <c r="Y86" s="116">
        <v>561</v>
      </c>
      <c r="Z86" s="116">
        <v>1.76</v>
      </c>
      <c r="AA86" s="116">
        <v>95402</v>
      </c>
      <c r="AB86" s="118">
        <v>3.0800000000000001E-2</v>
      </c>
      <c r="AC86" s="116">
        <v>2271047</v>
      </c>
    </row>
    <row r="87" spans="1:29" s="119" customFormat="1" ht="15.75" thickBot="1">
      <c r="A87" s="107">
        <v>42944</v>
      </c>
      <c r="B87" s="108">
        <v>3879</v>
      </c>
      <c r="C87" s="108">
        <v>1099</v>
      </c>
      <c r="D87" s="108">
        <v>277</v>
      </c>
      <c r="E87" s="108"/>
      <c r="F87" s="108">
        <v>2015</v>
      </c>
      <c r="G87" s="109">
        <v>305</v>
      </c>
      <c r="H87" s="109">
        <v>0</v>
      </c>
      <c r="I87" s="109">
        <v>183</v>
      </c>
      <c r="J87" s="108">
        <v>6563</v>
      </c>
      <c r="K87" s="108">
        <v>1769</v>
      </c>
      <c r="L87" s="108">
        <v>436</v>
      </c>
      <c r="M87" s="108"/>
      <c r="N87" s="108">
        <v>3648</v>
      </c>
      <c r="O87" s="108">
        <v>452</v>
      </c>
      <c r="P87" s="108">
        <v>0</v>
      </c>
      <c r="Q87" s="108">
        <v>258</v>
      </c>
      <c r="R87" s="108">
        <v>593</v>
      </c>
      <c r="S87" s="108">
        <v>365</v>
      </c>
      <c r="T87" s="108">
        <v>508</v>
      </c>
      <c r="U87" s="108"/>
      <c r="V87" s="108">
        <v>740</v>
      </c>
      <c r="W87" s="108">
        <v>587</v>
      </c>
      <c r="X87" s="108">
        <v>0</v>
      </c>
      <c r="Y87" s="108">
        <v>491</v>
      </c>
      <c r="Z87" s="108">
        <v>1.69</v>
      </c>
      <c r="AA87" s="108">
        <v>107372</v>
      </c>
      <c r="AB87" s="110">
        <v>2.9000000000000001E-2</v>
      </c>
      <c r="AC87" s="108">
        <v>2301916</v>
      </c>
    </row>
    <row r="88" spans="1:29" s="119" customFormat="1" ht="15.75" thickBot="1">
      <c r="A88" s="115">
        <v>42945</v>
      </c>
      <c r="B88" s="116">
        <v>3887</v>
      </c>
      <c r="C88" s="116">
        <v>905</v>
      </c>
      <c r="D88" s="116">
        <v>305</v>
      </c>
      <c r="E88" s="116"/>
      <c r="F88" s="116">
        <v>2307</v>
      </c>
      <c r="G88" s="117">
        <v>219</v>
      </c>
      <c r="H88" s="117">
        <v>0</v>
      </c>
      <c r="I88" s="117">
        <v>151</v>
      </c>
      <c r="J88" s="116">
        <v>6668</v>
      </c>
      <c r="K88" s="116">
        <v>1455</v>
      </c>
      <c r="L88" s="116">
        <v>488</v>
      </c>
      <c r="M88" s="116"/>
      <c r="N88" s="116">
        <v>4148</v>
      </c>
      <c r="O88" s="116">
        <v>348</v>
      </c>
      <c r="P88" s="116">
        <v>0</v>
      </c>
      <c r="Q88" s="116">
        <v>229</v>
      </c>
      <c r="R88" s="116">
        <v>603</v>
      </c>
      <c r="S88" s="116">
        <v>330</v>
      </c>
      <c r="T88" s="116">
        <v>529</v>
      </c>
      <c r="U88" s="116"/>
      <c r="V88" s="116">
        <v>727</v>
      </c>
      <c r="W88" s="116">
        <v>586</v>
      </c>
      <c r="X88" s="116">
        <v>0</v>
      </c>
      <c r="Y88" s="116">
        <v>527</v>
      </c>
      <c r="Z88" s="116">
        <v>1.72</v>
      </c>
      <c r="AA88" s="116">
        <v>100996</v>
      </c>
      <c r="AB88" s="118">
        <v>3.1800000000000002E-2</v>
      </c>
      <c r="AC88" s="116">
        <v>2344797</v>
      </c>
    </row>
    <row r="89" spans="1:29" s="119" customFormat="1" ht="15.75" thickBot="1">
      <c r="A89" s="107">
        <v>42946</v>
      </c>
      <c r="B89" s="108">
        <v>3539</v>
      </c>
      <c r="C89" s="108">
        <v>933</v>
      </c>
      <c r="D89" s="108">
        <v>262</v>
      </c>
      <c r="E89" s="108"/>
      <c r="F89" s="108">
        <v>1996</v>
      </c>
      <c r="G89" s="109">
        <v>218</v>
      </c>
      <c r="H89" s="109">
        <v>0</v>
      </c>
      <c r="I89" s="109">
        <v>130</v>
      </c>
      <c r="J89" s="108">
        <v>6190</v>
      </c>
      <c r="K89" s="108">
        <v>1537</v>
      </c>
      <c r="L89" s="108">
        <v>423</v>
      </c>
      <c r="M89" s="108"/>
      <c r="N89" s="108">
        <v>3669</v>
      </c>
      <c r="O89" s="108">
        <v>337</v>
      </c>
      <c r="P89" s="108">
        <v>0</v>
      </c>
      <c r="Q89" s="108">
        <v>224</v>
      </c>
      <c r="R89" s="108">
        <v>595</v>
      </c>
      <c r="S89" s="108">
        <v>343</v>
      </c>
      <c r="T89" s="108">
        <v>494</v>
      </c>
      <c r="U89" s="108"/>
      <c r="V89" s="108">
        <v>739</v>
      </c>
      <c r="W89" s="108">
        <v>538</v>
      </c>
      <c r="X89" s="108">
        <v>0</v>
      </c>
      <c r="Y89" s="108">
        <v>482</v>
      </c>
      <c r="Z89" s="108">
        <v>1.75</v>
      </c>
      <c r="AA89" s="108">
        <v>94811</v>
      </c>
      <c r="AB89" s="110">
        <v>3.09E-2</v>
      </c>
      <c r="AC89" s="108">
        <v>2105014</v>
      </c>
    </row>
    <row r="90" spans="1:29" s="119" customFormat="1" ht="15.75" thickBot="1">
      <c r="A90" s="115">
        <v>42947</v>
      </c>
      <c r="B90" s="116">
        <v>3734</v>
      </c>
      <c r="C90" s="116">
        <v>967</v>
      </c>
      <c r="D90" s="116">
        <v>262</v>
      </c>
      <c r="E90" s="116"/>
      <c r="F90" s="116">
        <v>2078</v>
      </c>
      <c r="G90" s="117">
        <v>262</v>
      </c>
      <c r="H90" s="117">
        <v>0</v>
      </c>
      <c r="I90" s="117">
        <v>165</v>
      </c>
      <c r="J90" s="116">
        <v>6632</v>
      </c>
      <c r="K90" s="116">
        <v>1637</v>
      </c>
      <c r="L90" s="116">
        <v>426</v>
      </c>
      <c r="M90" s="116"/>
      <c r="N90" s="116">
        <v>3858</v>
      </c>
      <c r="O90" s="116">
        <v>432</v>
      </c>
      <c r="P90" s="116">
        <v>0</v>
      </c>
      <c r="Q90" s="116">
        <v>279</v>
      </c>
      <c r="R90" s="116">
        <v>631</v>
      </c>
      <c r="S90" s="116">
        <v>399</v>
      </c>
      <c r="T90" s="116">
        <v>483</v>
      </c>
      <c r="U90" s="116"/>
      <c r="V90" s="116">
        <v>770</v>
      </c>
      <c r="W90" s="116">
        <v>584</v>
      </c>
      <c r="X90" s="116">
        <v>0</v>
      </c>
      <c r="Y90" s="116">
        <v>556</v>
      </c>
      <c r="Z90" s="116">
        <v>1.78</v>
      </c>
      <c r="AA90" s="116">
        <v>98020</v>
      </c>
      <c r="AB90" s="118">
        <v>3.1099999999999999E-2</v>
      </c>
      <c r="AC90" s="116">
        <v>2356827</v>
      </c>
    </row>
    <row r="91" spans="1:29" s="106" customFormat="1" ht="15" thickBot="1">
      <c r="A91" s="107">
        <v>42948</v>
      </c>
      <c r="B91" s="108">
        <v>4041</v>
      </c>
      <c r="C91" s="108">
        <v>1016</v>
      </c>
      <c r="D91" s="108">
        <v>289</v>
      </c>
      <c r="E91" s="108">
        <v>12</v>
      </c>
      <c r="F91" s="108">
        <v>2294</v>
      </c>
      <c r="G91" s="109">
        <v>241</v>
      </c>
      <c r="H91" s="109">
        <v>0</v>
      </c>
      <c r="I91" s="109">
        <v>189</v>
      </c>
      <c r="J91" s="108">
        <v>7130</v>
      </c>
      <c r="K91" s="108">
        <v>1673</v>
      </c>
      <c r="L91" s="108">
        <v>480</v>
      </c>
      <c r="M91" s="108">
        <v>20</v>
      </c>
      <c r="N91" s="108">
        <v>4277</v>
      </c>
      <c r="O91" s="108">
        <v>352</v>
      </c>
      <c r="P91" s="108">
        <v>0</v>
      </c>
      <c r="Q91" s="108">
        <v>328</v>
      </c>
      <c r="R91" s="108">
        <v>639</v>
      </c>
      <c r="S91" s="108">
        <v>361</v>
      </c>
      <c r="T91" s="108">
        <v>510</v>
      </c>
      <c r="U91" s="108">
        <v>1159</v>
      </c>
      <c r="V91" s="108">
        <v>794</v>
      </c>
      <c r="W91" s="108">
        <v>543</v>
      </c>
      <c r="X91" s="108">
        <v>0</v>
      </c>
      <c r="Y91" s="108">
        <v>571</v>
      </c>
      <c r="Z91" s="108">
        <v>1.76</v>
      </c>
      <c r="AA91" s="108">
        <v>99973</v>
      </c>
      <c r="AB91" s="110">
        <v>3.3099999999999997E-2</v>
      </c>
      <c r="AC91" s="108">
        <v>2574799</v>
      </c>
    </row>
    <row r="92" spans="1:29" s="106" customFormat="1" ht="15" thickBot="1">
      <c r="A92" s="115">
        <v>42949</v>
      </c>
      <c r="B92" s="116">
        <v>4368</v>
      </c>
      <c r="C92" s="116">
        <v>1112</v>
      </c>
      <c r="D92" s="116">
        <v>301</v>
      </c>
      <c r="E92" s="116">
        <v>12</v>
      </c>
      <c r="F92" s="116">
        <v>2449</v>
      </c>
      <c r="G92" s="117">
        <v>306</v>
      </c>
      <c r="H92" s="117">
        <v>0</v>
      </c>
      <c r="I92" s="117">
        <v>188</v>
      </c>
      <c r="J92" s="116">
        <v>7527</v>
      </c>
      <c r="K92" s="116">
        <v>1748</v>
      </c>
      <c r="L92" s="116">
        <v>457</v>
      </c>
      <c r="M92" s="116">
        <v>19</v>
      </c>
      <c r="N92" s="116">
        <v>4526</v>
      </c>
      <c r="O92" s="116">
        <v>467</v>
      </c>
      <c r="P92" s="116">
        <v>0</v>
      </c>
      <c r="Q92" s="116">
        <v>310</v>
      </c>
      <c r="R92" s="116">
        <v>624</v>
      </c>
      <c r="S92" s="116">
        <v>352</v>
      </c>
      <c r="T92" s="116">
        <v>466</v>
      </c>
      <c r="U92" s="116">
        <v>696</v>
      </c>
      <c r="V92" s="116">
        <v>784</v>
      </c>
      <c r="W92" s="116">
        <v>550</v>
      </c>
      <c r="X92" s="116">
        <v>0</v>
      </c>
      <c r="Y92" s="116">
        <v>530</v>
      </c>
      <c r="Z92" s="116">
        <v>1.72</v>
      </c>
      <c r="AA92" s="116">
        <v>104408</v>
      </c>
      <c r="AB92" s="118">
        <v>3.4099999999999998E-2</v>
      </c>
      <c r="AC92" s="116">
        <v>2717850</v>
      </c>
    </row>
    <row r="93" spans="1:29" s="106" customFormat="1" ht="15" thickBot="1">
      <c r="A93" s="107">
        <v>42950</v>
      </c>
      <c r="B93" s="108">
        <v>4649</v>
      </c>
      <c r="C93" s="108">
        <v>813</v>
      </c>
      <c r="D93" s="108">
        <v>646</v>
      </c>
      <c r="E93" s="108">
        <v>12</v>
      </c>
      <c r="F93" s="108">
        <v>2650</v>
      </c>
      <c r="G93" s="109">
        <v>343</v>
      </c>
      <c r="H93" s="109">
        <v>0</v>
      </c>
      <c r="I93" s="109">
        <v>185</v>
      </c>
      <c r="J93" s="108">
        <v>8099</v>
      </c>
      <c r="K93" s="108">
        <v>1331</v>
      </c>
      <c r="L93" s="108">
        <v>1100</v>
      </c>
      <c r="M93" s="108">
        <v>32</v>
      </c>
      <c r="N93" s="108">
        <v>4783</v>
      </c>
      <c r="O93" s="108">
        <v>560</v>
      </c>
      <c r="P93" s="108">
        <v>0</v>
      </c>
      <c r="Q93" s="108">
        <v>293</v>
      </c>
      <c r="R93" s="108">
        <v>614</v>
      </c>
      <c r="S93" s="108">
        <v>379</v>
      </c>
      <c r="T93" s="108">
        <v>442</v>
      </c>
      <c r="U93" s="108">
        <v>1019</v>
      </c>
      <c r="V93" s="108">
        <v>736</v>
      </c>
      <c r="W93" s="108">
        <v>603</v>
      </c>
      <c r="X93" s="108">
        <v>0</v>
      </c>
      <c r="Y93" s="108">
        <v>517</v>
      </c>
      <c r="Z93" s="108">
        <v>1.74</v>
      </c>
      <c r="AA93" s="108">
        <v>105634</v>
      </c>
      <c r="AB93" s="110">
        <v>3.2800000000000003E-2</v>
      </c>
      <c r="AC93" s="108">
        <v>2845013</v>
      </c>
    </row>
    <row r="94" spans="1:29" s="119" customFormat="1" ht="15.75" hidden="1" thickBot="1">
      <c r="A94" s="115">
        <v>42951</v>
      </c>
      <c r="B94" s="116">
        <v>4697</v>
      </c>
      <c r="C94" s="116">
        <v>811</v>
      </c>
      <c r="D94" s="116">
        <v>685</v>
      </c>
      <c r="E94" s="116">
        <v>17</v>
      </c>
      <c r="F94" s="116">
        <v>2572</v>
      </c>
      <c r="G94" s="117">
        <v>407</v>
      </c>
      <c r="H94" s="117">
        <v>0</v>
      </c>
      <c r="I94" s="117">
        <v>205</v>
      </c>
      <c r="J94" s="116">
        <v>7749</v>
      </c>
      <c r="K94" s="116">
        <v>1302</v>
      </c>
      <c r="L94" s="116">
        <v>1082</v>
      </c>
      <c r="M94" s="116">
        <v>34</v>
      </c>
      <c r="N94" s="116">
        <v>4375</v>
      </c>
      <c r="O94" s="116">
        <v>632</v>
      </c>
      <c r="P94" s="116">
        <v>0</v>
      </c>
      <c r="Q94" s="116">
        <v>324</v>
      </c>
      <c r="R94" s="116">
        <v>585</v>
      </c>
      <c r="S94" s="116">
        <v>359</v>
      </c>
      <c r="T94" s="116">
        <v>399</v>
      </c>
      <c r="U94" s="116">
        <v>1053</v>
      </c>
      <c r="V94" s="116">
        <v>714</v>
      </c>
      <c r="W94" s="116">
        <v>553</v>
      </c>
      <c r="X94" s="116">
        <v>0</v>
      </c>
      <c r="Y94" s="116">
        <v>547</v>
      </c>
      <c r="Z94" s="116">
        <v>1.65</v>
      </c>
      <c r="AA94" s="116">
        <v>73213</v>
      </c>
      <c r="AB94" s="118">
        <v>4.6199999999999998E-2</v>
      </c>
      <c r="AC94" s="116">
        <v>2737933</v>
      </c>
    </row>
    <row r="95" spans="1:29" s="119" customFormat="1" ht="15.75" thickBot="1">
      <c r="A95" s="111">
        <v>42952</v>
      </c>
      <c r="B95" s="112">
        <v>4776</v>
      </c>
      <c r="C95" s="112">
        <v>1146</v>
      </c>
      <c r="D95" s="112">
        <v>446</v>
      </c>
      <c r="E95" s="112">
        <v>11</v>
      </c>
      <c r="F95" s="112">
        <v>2662</v>
      </c>
      <c r="G95" s="113">
        <v>355</v>
      </c>
      <c r="H95" s="113">
        <v>0</v>
      </c>
      <c r="I95" s="113">
        <v>156</v>
      </c>
      <c r="J95" s="112">
        <v>7928</v>
      </c>
      <c r="K95" s="112">
        <v>1815</v>
      </c>
      <c r="L95" s="112">
        <v>736</v>
      </c>
      <c r="M95" s="112">
        <v>21</v>
      </c>
      <c r="N95" s="112">
        <v>4594</v>
      </c>
      <c r="O95" s="112">
        <v>527</v>
      </c>
      <c r="P95" s="112">
        <v>0</v>
      </c>
      <c r="Q95" s="112">
        <v>235</v>
      </c>
      <c r="R95" s="112">
        <v>592</v>
      </c>
      <c r="S95" s="112">
        <v>338</v>
      </c>
      <c r="T95" s="112">
        <v>432</v>
      </c>
      <c r="U95" s="112">
        <v>1556</v>
      </c>
      <c r="V95" s="112">
        <v>735</v>
      </c>
      <c r="W95" s="112">
        <v>565</v>
      </c>
      <c r="X95" s="112">
        <v>0</v>
      </c>
      <c r="Y95" s="112">
        <v>541</v>
      </c>
      <c r="Z95" s="112">
        <v>1.66</v>
      </c>
      <c r="AA95" s="112">
        <v>121665</v>
      </c>
      <c r="AB95" s="114">
        <v>3.1300000000000001E-2</v>
      </c>
      <c r="AC95" s="112">
        <v>2822308</v>
      </c>
    </row>
    <row r="96" spans="1:29" s="119" customFormat="1" ht="15.75" thickBot="1">
      <c r="A96" s="115">
        <v>42953</v>
      </c>
      <c r="B96" s="116">
        <v>4258</v>
      </c>
      <c r="C96" s="116">
        <v>1095</v>
      </c>
      <c r="D96" s="116">
        <v>295</v>
      </c>
      <c r="E96" s="116">
        <v>7</v>
      </c>
      <c r="F96" s="116">
        <v>2433</v>
      </c>
      <c r="G96" s="117">
        <v>275</v>
      </c>
      <c r="H96" s="117">
        <v>0</v>
      </c>
      <c r="I96" s="117">
        <v>153</v>
      </c>
      <c r="J96" s="116">
        <v>7225</v>
      </c>
      <c r="K96" s="116">
        <v>1828</v>
      </c>
      <c r="L96" s="116">
        <v>487</v>
      </c>
      <c r="M96" s="116">
        <v>16</v>
      </c>
      <c r="N96" s="116">
        <v>4291</v>
      </c>
      <c r="O96" s="116">
        <v>376</v>
      </c>
      <c r="P96" s="116">
        <v>0</v>
      </c>
      <c r="Q96" s="116">
        <v>227</v>
      </c>
      <c r="R96" s="116">
        <v>588</v>
      </c>
      <c r="S96" s="116">
        <v>358</v>
      </c>
      <c r="T96" s="116">
        <v>462</v>
      </c>
      <c r="U96" s="116">
        <v>1294</v>
      </c>
      <c r="V96" s="116">
        <v>731</v>
      </c>
      <c r="W96" s="116">
        <v>452</v>
      </c>
      <c r="X96" s="116">
        <v>0</v>
      </c>
      <c r="Y96" s="116">
        <v>463</v>
      </c>
      <c r="Z96" s="116">
        <v>1.7</v>
      </c>
      <c r="AA96" s="116">
        <v>111712</v>
      </c>
      <c r="AB96" s="118">
        <v>3.1600000000000003E-2</v>
      </c>
      <c r="AC96" s="116">
        <v>2501661</v>
      </c>
    </row>
    <row r="97" spans="1:29" s="106" customFormat="1" ht="15" thickBot="1">
      <c r="A97" s="107">
        <v>42954</v>
      </c>
      <c r="B97" s="108">
        <v>4309</v>
      </c>
      <c r="C97" s="108">
        <v>1114</v>
      </c>
      <c r="D97" s="108">
        <v>289</v>
      </c>
      <c r="E97" s="108">
        <v>8</v>
      </c>
      <c r="F97" s="108">
        <v>2418</v>
      </c>
      <c r="G97" s="109">
        <v>321</v>
      </c>
      <c r="H97" s="109">
        <v>0</v>
      </c>
      <c r="I97" s="109">
        <v>159</v>
      </c>
      <c r="J97" s="108">
        <v>7271</v>
      </c>
      <c r="K97" s="108">
        <v>1791</v>
      </c>
      <c r="L97" s="108">
        <v>471</v>
      </c>
      <c r="M97" s="108">
        <v>11</v>
      </c>
      <c r="N97" s="108">
        <v>4259</v>
      </c>
      <c r="O97" s="108">
        <v>500</v>
      </c>
      <c r="P97" s="108">
        <v>0</v>
      </c>
      <c r="Q97" s="108">
        <v>239</v>
      </c>
      <c r="R97" s="108">
        <v>589</v>
      </c>
      <c r="S97" s="108">
        <v>341</v>
      </c>
      <c r="T97" s="108">
        <v>424</v>
      </c>
      <c r="U97" s="108">
        <v>1234</v>
      </c>
      <c r="V97" s="108">
        <v>737</v>
      </c>
      <c r="W97" s="108">
        <v>544</v>
      </c>
      <c r="X97" s="108">
        <v>0</v>
      </c>
      <c r="Y97" s="108">
        <v>461</v>
      </c>
      <c r="Z97" s="108">
        <v>1.69</v>
      </c>
      <c r="AA97" s="108">
        <v>102819</v>
      </c>
      <c r="AB97" s="110">
        <v>3.44E-2</v>
      </c>
      <c r="AC97" s="108">
        <v>2532018</v>
      </c>
    </row>
    <row r="98" spans="1:29" s="106" customFormat="1" ht="15" hidden="1" thickBot="1">
      <c r="A98" s="152">
        <v>42955</v>
      </c>
      <c r="B98" s="153">
        <v>3852</v>
      </c>
      <c r="C98" s="153">
        <v>511</v>
      </c>
      <c r="D98" s="153">
        <v>200</v>
      </c>
      <c r="E98" s="153">
        <v>1</v>
      </c>
      <c r="F98" s="153">
        <v>2583</v>
      </c>
      <c r="G98" s="154">
        <v>380</v>
      </c>
      <c r="H98" s="154">
        <v>0</v>
      </c>
      <c r="I98" s="154">
        <v>177</v>
      </c>
      <c r="J98" s="153">
        <v>6421</v>
      </c>
      <c r="K98" s="153">
        <v>821</v>
      </c>
      <c r="L98" s="153">
        <v>312</v>
      </c>
      <c r="M98" s="153">
        <v>2</v>
      </c>
      <c r="N98" s="153">
        <v>4482</v>
      </c>
      <c r="O98" s="153">
        <v>557</v>
      </c>
      <c r="P98" s="153">
        <v>0</v>
      </c>
      <c r="Q98" s="153">
        <v>247</v>
      </c>
      <c r="R98" s="153">
        <v>650</v>
      </c>
      <c r="S98" s="153">
        <v>327</v>
      </c>
      <c r="T98" s="153">
        <v>412</v>
      </c>
      <c r="U98" s="153">
        <v>179</v>
      </c>
      <c r="V98" s="153">
        <v>761</v>
      </c>
      <c r="W98" s="153">
        <v>556</v>
      </c>
      <c r="X98" s="153">
        <v>0</v>
      </c>
      <c r="Y98" s="153">
        <v>430</v>
      </c>
      <c r="Z98" s="153">
        <v>1.67</v>
      </c>
      <c r="AA98" s="153">
        <v>53435</v>
      </c>
      <c r="AB98" s="156">
        <v>5.79E-2</v>
      </c>
      <c r="AC98" s="153">
        <v>2501507</v>
      </c>
    </row>
    <row r="99" spans="1:29" s="119" customFormat="1" ht="17.25" thickBot="1">
      <c r="A99" s="143">
        <v>42956</v>
      </c>
      <c r="B99" s="144">
        <v>4377</v>
      </c>
      <c r="C99" s="144">
        <v>1051</v>
      </c>
      <c r="D99" s="144">
        <v>272</v>
      </c>
      <c r="E99" s="144">
        <v>13</v>
      </c>
      <c r="F99" s="144">
        <v>2510</v>
      </c>
      <c r="G99" s="150">
        <v>348</v>
      </c>
      <c r="H99" s="150">
        <v>0</v>
      </c>
      <c r="I99" s="150">
        <v>183</v>
      </c>
      <c r="J99" s="144">
        <v>7450</v>
      </c>
      <c r="K99" s="144">
        <v>1680</v>
      </c>
      <c r="L99" s="144">
        <v>442</v>
      </c>
      <c r="M99" s="144">
        <v>30</v>
      </c>
      <c r="N99" s="144">
        <v>4464</v>
      </c>
      <c r="O99" s="144">
        <v>515</v>
      </c>
      <c r="P99" s="144">
        <v>0</v>
      </c>
      <c r="Q99" s="144">
        <v>319</v>
      </c>
      <c r="R99" s="144">
        <v>636</v>
      </c>
      <c r="S99" s="144">
        <v>359</v>
      </c>
      <c r="T99" s="144">
        <v>481</v>
      </c>
      <c r="U99" s="144">
        <v>1260</v>
      </c>
      <c r="V99" s="144">
        <v>780</v>
      </c>
      <c r="W99" s="144">
        <v>564</v>
      </c>
      <c r="X99" s="144">
        <v>0</v>
      </c>
      <c r="Y99" s="144">
        <v>613</v>
      </c>
      <c r="Z99" s="144">
        <v>1.7</v>
      </c>
      <c r="AA99" s="144">
        <v>99351</v>
      </c>
      <c r="AB99" s="151">
        <v>3.5799999999999998E-2</v>
      </c>
      <c r="AC99" s="144">
        <v>2775042</v>
      </c>
    </row>
    <row r="100" spans="1:29" s="106" customFormat="1" ht="17.25" thickBot="1">
      <c r="A100" s="121">
        <v>42957</v>
      </c>
      <c r="B100" s="122">
        <v>4556</v>
      </c>
      <c r="C100" s="122">
        <v>1186</v>
      </c>
      <c r="D100" s="122">
        <v>283</v>
      </c>
      <c r="E100" s="122">
        <v>5</v>
      </c>
      <c r="F100" s="122">
        <v>2503</v>
      </c>
      <c r="G100" s="123">
        <v>371</v>
      </c>
      <c r="H100" s="123">
        <v>0</v>
      </c>
      <c r="I100" s="123">
        <v>208</v>
      </c>
      <c r="J100" s="122">
        <v>7492</v>
      </c>
      <c r="K100" s="122">
        <v>1844</v>
      </c>
      <c r="L100" s="122">
        <v>444</v>
      </c>
      <c r="M100" s="122">
        <v>17</v>
      </c>
      <c r="N100" s="122">
        <v>4290</v>
      </c>
      <c r="O100" s="122">
        <v>567</v>
      </c>
      <c r="P100" s="122">
        <v>0</v>
      </c>
      <c r="Q100" s="122">
        <v>330</v>
      </c>
      <c r="R100" s="122">
        <v>605</v>
      </c>
      <c r="S100" s="122">
        <v>344</v>
      </c>
      <c r="T100" s="122">
        <v>449</v>
      </c>
      <c r="U100" s="122">
        <v>1463</v>
      </c>
      <c r="V100" s="122">
        <v>744</v>
      </c>
      <c r="W100" s="122">
        <v>624</v>
      </c>
      <c r="X100" s="122">
        <v>0</v>
      </c>
      <c r="Y100" s="122">
        <v>590</v>
      </c>
      <c r="Z100" s="122">
        <v>1.64</v>
      </c>
      <c r="AA100" s="122">
        <v>107467</v>
      </c>
      <c r="AB100" s="124">
        <v>3.4299999999999997E-2</v>
      </c>
      <c r="AC100" s="122">
        <v>2751296</v>
      </c>
    </row>
    <row r="101" spans="1:29" s="119" customFormat="1" ht="17.25" thickBot="1">
      <c r="A101" s="143">
        <v>42958</v>
      </c>
      <c r="B101" s="144">
        <v>4612</v>
      </c>
      <c r="C101" s="144">
        <v>1220</v>
      </c>
      <c r="D101" s="144">
        <v>263</v>
      </c>
      <c r="E101" s="144">
        <v>3</v>
      </c>
      <c r="F101" s="144">
        <v>2552</v>
      </c>
      <c r="G101" s="150">
        <v>355</v>
      </c>
      <c r="H101" s="150">
        <v>0</v>
      </c>
      <c r="I101" s="150">
        <v>219</v>
      </c>
      <c r="J101" s="144">
        <v>7376</v>
      </c>
      <c r="K101" s="144">
        <v>1925</v>
      </c>
      <c r="L101" s="144">
        <v>387</v>
      </c>
      <c r="M101" s="144">
        <v>6</v>
      </c>
      <c r="N101" s="144">
        <v>4162</v>
      </c>
      <c r="O101" s="144">
        <v>550</v>
      </c>
      <c r="P101" s="144">
        <v>0</v>
      </c>
      <c r="Q101" s="144">
        <v>346</v>
      </c>
      <c r="R101" s="144">
        <v>568</v>
      </c>
      <c r="S101" s="144">
        <v>332</v>
      </c>
      <c r="T101" s="144">
        <v>433</v>
      </c>
      <c r="U101" s="144">
        <v>265</v>
      </c>
      <c r="V101" s="144">
        <v>693</v>
      </c>
      <c r="W101" s="144">
        <v>567</v>
      </c>
      <c r="X101" s="144">
        <v>0</v>
      </c>
      <c r="Y101" s="144">
        <v>578</v>
      </c>
      <c r="Z101" s="144">
        <v>1.6</v>
      </c>
      <c r="AA101" s="144">
        <v>99744</v>
      </c>
      <c r="AB101" s="151">
        <v>3.78E-2</v>
      </c>
      <c r="AC101" s="144">
        <v>2616141</v>
      </c>
    </row>
    <row r="102" spans="1:29" s="106" customFormat="1" ht="17.25" thickBot="1">
      <c r="A102" s="121">
        <v>42959</v>
      </c>
      <c r="B102" s="122">
        <v>4588</v>
      </c>
      <c r="C102" s="122">
        <v>1234</v>
      </c>
      <c r="D102" s="122">
        <v>307</v>
      </c>
      <c r="E102" s="122">
        <v>7</v>
      </c>
      <c r="F102" s="122">
        <v>2488</v>
      </c>
      <c r="G102" s="123">
        <v>360</v>
      </c>
      <c r="H102" s="123">
        <v>0</v>
      </c>
      <c r="I102" s="123">
        <v>192</v>
      </c>
      <c r="J102" s="122">
        <v>7218</v>
      </c>
      <c r="K102" s="122">
        <v>1806</v>
      </c>
      <c r="L102" s="122">
        <v>462</v>
      </c>
      <c r="M102" s="122">
        <v>13</v>
      </c>
      <c r="N102" s="122">
        <v>4134</v>
      </c>
      <c r="O102" s="122">
        <v>507</v>
      </c>
      <c r="P102" s="122">
        <v>0</v>
      </c>
      <c r="Q102" s="122">
        <v>296</v>
      </c>
      <c r="R102" s="122">
        <v>569</v>
      </c>
      <c r="S102" s="122">
        <v>326</v>
      </c>
      <c r="T102" s="122">
        <v>459</v>
      </c>
      <c r="U102" s="122">
        <v>862</v>
      </c>
      <c r="V102" s="122">
        <v>715</v>
      </c>
      <c r="W102" s="122">
        <v>490</v>
      </c>
      <c r="X102" s="122">
        <v>0</v>
      </c>
      <c r="Y102" s="122">
        <v>551</v>
      </c>
      <c r="Z102" s="122">
        <v>1.57</v>
      </c>
      <c r="AA102" s="122">
        <v>98193</v>
      </c>
      <c r="AB102" s="155">
        <v>3.7900000000000003E-2</v>
      </c>
      <c r="AC102" s="122">
        <v>2605360</v>
      </c>
    </row>
    <row r="103" spans="1:29" s="119" customFormat="1" ht="17.25" thickBot="1">
      <c r="A103" s="143">
        <v>42960</v>
      </c>
      <c r="B103" s="144">
        <v>3641</v>
      </c>
      <c r="C103" s="144">
        <v>1015</v>
      </c>
      <c r="D103" s="144">
        <v>219</v>
      </c>
      <c r="E103" s="144">
        <v>6</v>
      </c>
      <c r="F103" s="144">
        <v>1948</v>
      </c>
      <c r="G103" s="150">
        <v>276</v>
      </c>
      <c r="H103" s="150">
        <v>0</v>
      </c>
      <c r="I103" s="150">
        <v>177</v>
      </c>
      <c r="J103" s="144">
        <v>6074</v>
      </c>
      <c r="K103" s="144">
        <v>1616</v>
      </c>
      <c r="L103" s="144">
        <v>308</v>
      </c>
      <c r="M103" s="144">
        <v>18</v>
      </c>
      <c r="N103" s="144">
        <v>3442</v>
      </c>
      <c r="O103" s="144">
        <v>420</v>
      </c>
      <c r="P103" s="144">
        <v>0</v>
      </c>
      <c r="Q103" s="144">
        <v>270</v>
      </c>
      <c r="R103" s="144">
        <v>569</v>
      </c>
      <c r="S103" s="144">
        <v>329</v>
      </c>
      <c r="T103" s="144">
        <v>380</v>
      </c>
      <c r="U103" s="144">
        <v>1787</v>
      </c>
      <c r="V103" s="144">
        <v>727</v>
      </c>
      <c r="W103" s="144">
        <v>527</v>
      </c>
      <c r="X103" s="144">
        <v>0</v>
      </c>
      <c r="Y103" s="144">
        <v>508</v>
      </c>
      <c r="Z103" s="144">
        <v>1.67</v>
      </c>
      <c r="AA103" s="144">
        <v>88541</v>
      </c>
      <c r="AB103" s="151">
        <v>3.3500000000000002E-2</v>
      </c>
      <c r="AC103" s="144">
        <v>2069834</v>
      </c>
    </row>
    <row r="104" spans="1:29" s="106" customFormat="1" ht="17.25" thickBot="1">
      <c r="A104" s="121">
        <v>42961</v>
      </c>
      <c r="B104" s="122">
        <v>4005</v>
      </c>
      <c r="C104" s="122">
        <v>1081</v>
      </c>
      <c r="D104" s="122">
        <v>233</v>
      </c>
      <c r="E104" s="122">
        <v>6</v>
      </c>
      <c r="F104" s="122">
        <v>2195</v>
      </c>
      <c r="G104" s="123">
        <v>308</v>
      </c>
      <c r="H104" s="123">
        <v>0</v>
      </c>
      <c r="I104" s="123">
        <v>182</v>
      </c>
      <c r="J104" s="122">
        <v>6628</v>
      </c>
      <c r="K104" s="122">
        <v>1697</v>
      </c>
      <c r="L104" s="122">
        <v>365</v>
      </c>
      <c r="M104" s="122">
        <v>12</v>
      </c>
      <c r="N104" s="122">
        <v>3820</v>
      </c>
      <c r="O104" s="122">
        <v>446</v>
      </c>
      <c r="P104" s="122">
        <v>0</v>
      </c>
      <c r="Q104" s="122">
        <v>288</v>
      </c>
      <c r="R104" s="122">
        <v>578</v>
      </c>
      <c r="S104" s="122">
        <v>336</v>
      </c>
      <c r="T104" s="122">
        <v>482</v>
      </c>
      <c r="U104" s="122">
        <v>1629</v>
      </c>
      <c r="V104" s="122">
        <v>719</v>
      </c>
      <c r="W104" s="122">
        <v>517</v>
      </c>
      <c r="X104" s="122">
        <v>0</v>
      </c>
      <c r="Y104" s="122">
        <v>530</v>
      </c>
      <c r="Z104" s="122">
        <v>1.65</v>
      </c>
      <c r="AA104" s="122">
        <v>91421</v>
      </c>
      <c r="AB104" s="124">
        <v>3.5799999999999998E-2</v>
      </c>
      <c r="AC104" s="122">
        <v>2310178</v>
      </c>
    </row>
    <row r="105" spans="1:29" s="106" customFormat="1" ht="15" thickBot="1">
      <c r="A105" s="76">
        <v>42962</v>
      </c>
      <c r="B105" s="77">
        <v>4036</v>
      </c>
      <c r="C105" s="77">
        <v>1050</v>
      </c>
      <c r="D105" s="77">
        <v>246</v>
      </c>
      <c r="E105" s="77">
        <v>5</v>
      </c>
      <c r="F105" s="77">
        <v>2166</v>
      </c>
      <c r="G105" s="78">
        <v>363</v>
      </c>
      <c r="H105" s="78">
        <v>0</v>
      </c>
      <c r="I105" s="78">
        <v>206</v>
      </c>
      <c r="J105" s="77">
        <v>6614</v>
      </c>
      <c r="K105" s="77">
        <v>1595</v>
      </c>
      <c r="L105" s="77">
        <v>399</v>
      </c>
      <c r="M105" s="77">
        <v>11</v>
      </c>
      <c r="N105" s="77">
        <v>3759</v>
      </c>
      <c r="O105" s="77">
        <v>525</v>
      </c>
      <c r="P105" s="77">
        <v>0</v>
      </c>
      <c r="Q105" s="77">
        <v>325</v>
      </c>
      <c r="R105" s="77">
        <v>575</v>
      </c>
      <c r="S105" s="77">
        <v>324</v>
      </c>
      <c r="T105" s="77">
        <v>429</v>
      </c>
      <c r="U105" s="77">
        <v>689</v>
      </c>
      <c r="V105" s="77">
        <v>722</v>
      </c>
      <c r="W105" s="77">
        <v>564</v>
      </c>
      <c r="X105" s="77">
        <v>0</v>
      </c>
      <c r="Y105" s="77">
        <v>499</v>
      </c>
      <c r="Z105" s="77">
        <v>1.64</v>
      </c>
      <c r="AA105" s="77">
        <v>90992</v>
      </c>
      <c r="AB105" s="79">
        <v>3.5299999999999998E-2</v>
      </c>
      <c r="AC105" s="77">
        <v>2316282</v>
      </c>
    </row>
    <row r="106" spans="1:29" s="106" customFormat="1" ht="17.25" thickBot="1">
      <c r="A106" s="121">
        <v>42963</v>
      </c>
      <c r="B106" s="122">
        <v>4062</v>
      </c>
      <c r="C106" s="122">
        <v>1017</v>
      </c>
      <c r="D106" s="122">
        <v>300</v>
      </c>
      <c r="E106" s="122">
        <v>36</v>
      </c>
      <c r="F106" s="122">
        <v>2104</v>
      </c>
      <c r="G106" s="123">
        <v>382</v>
      </c>
      <c r="H106" s="123">
        <v>0</v>
      </c>
      <c r="I106" s="123">
        <v>223</v>
      </c>
      <c r="J106" s="122">
        <v>6629</v>
      </c>
      <c r="K106" s="122">
        <v>1522</v>
      </c>
      <c r="L106" s="122">
        <v>474</v>
      </c>
      <c r="M106" s="122">
        <v>55</v>
      </c>
      <c r="N106" s="122">
        <v>3610</v>
      </c>
      <c r="O106" s="122">
        <v>609</v>
      </c>
      <c r="P106" s="122">
        <v>0</v>
      </c>
      <c r="Q106" s="122">
        <v>359</v>
      </c>
      <c r="R106" s="122">
        <v>567</v>
      </c>
      <c r="S106" s="122">
        <v>317</v>
      </c>
      <c r="T106" s="122">
        <v>442</v>
      </c>
      <c r="U106" s="122">
        <v>373</v>
      </c>
      <c r="V106" s="122">
        <v>690</v>
      </c>
      <c r="W106" s="122">
        <v>656</v>
      </c>
      <c r="X106" s="122">
        <v>0</v>
      </c>
      <c r="Y106" s="122">
        <v>565</v>
      </c>
      <c r="Z106" s="122">
        <v>1.63</v>
      </c>
      <c r="AA106" s="122">
        <v>87197</v>
      </c>
      <c r="AB106" s="124">
        <v>3.5799999999999998E-2</v>
      </c>
      <c r="AC106" s="122">
        <v>2283689</v>
      </c>
    </row>
    <row r="107" spans="1:29" s="106" customFormat="1" ht="15" thickBot="1">
      <c r="A107" s="76">
        <v>42964</v>
      </c>
      <c r="B107" s="77">
        <v>4013</v>
      </c>
      <c r="C107" s="77">
        <v>813</v>
      </c>
      <c r="D107" s="77">
        <v>459</v>
      </c>
      <c r="E107" s="77">
        <v>29</v>
      </c>
      <c r="F107" s="77">
        <v>2086</v>
      </c>
      <c r="G107" s="78">
        <v>442</v>
      </c>
      <c r="H107" s="78">
        <v>0</v>
      </c>
      <c r="I107" s="78">
        <v>184</v>
      </c>
      <c r="J107" s="77">
        <v>6454</v>
      </c>
      <c r="K107" s="77">
        <v>1299</v>
      </c>
      <c r="L107" s="77">
        <v>677</v>
      </c>
      <c r="M107" s="77">
        <v>59</v>
      </c>
      <c r="N107" s="77">
        <v>3474</v>
      </c>
      <c r="O107" s="77">
        <v>652</v>
      </c>
      <c r="P107" s="77">
        <v>0</v>
      </c>
      <c r="Q107" s="77">
        <v>293</v>
      </c>
      <c r="R107" s="77">
        <v>563</v>
      </c>
      <c r="S107" s="77">
        <v>364</v>
      </c>
      <c r="T107" s="77">
        <v>395</v>
      </c>
      <c r="U107" s="77">
        <v>604</v>
      </c>
      <c r="V107" s="77">
        <v>685</v>
      </c>
      <c r="W107" s="77">
        <v>545</v>
      </c>
      <c r="X107" s="77">
        <v>0</v>
      </c>
      <c r="Y107" s="77">
        <v>526</v>
      </c>
      <c r="Z107" s="77">
        <v>1.61</v>
      </c>
      <c r="AA107" s="77">
        <v>76737</v>
      </c>
      <c r="AB107" s="79">
        <v>3.78E-2</v>
      </c>
      <c r="AC107" s="77">
        <v>2244142</v>
      </c>
    </row>
    <row r="108" spans="1:29" s="106" customFormat="1" ht="15" thickBot="1">
      <c r="A108" s="111">
        <v>42965</v>
      </c>
      <c r="B108" s="112">
        <v>3830</v>
      </c>
      <c r="C108" s="112">
        <v>776</v>
      </c>
      <c r="D108" s="112">
        <v>468</v>
      </c>
      <c r="E108" s="112">
        <v>26</v>
      </c>
      <c r="F108" s="112">
        <v>1974</v>
      </c>
      <c r="G108" s="113">
        <v>356</v>
      </c>
      <c r="H108" s="113">
        <v>0</v>
      </c>
      <c r="I108" s="113">
        <v>230</v>
      </c>
      <c r="J108" s="112">
        <v>5990</v>
      </c>
      <c r="K108" s="112">
        <v>1205</v>
      </c>
      <c r="L108" s="112">
        <v>663</v>
      </c>
      <c r="M108" s="112">
        <v>51</v>
      </c>
      <c r="N108" s="112">
        <v>3228</v>
      </c>
      <c r="O108" s="112">
        <v>492</v>
      </c>
      <c r="P108" s="112">
        <v>0</v>
      </c>
      <c r="Q108" s="112">
        <v>351</v>
      </c>
      <c r="R108" s="112">
        <v>533</v>
      </c>
      <c r="S108" s="112">
        <v>318</v>
      </c>
      <c r="T108" s="112">
        <v>393</v>
      </c>
      <c r="U108" s="112">
        <v>646</v>
      </c>
      <c r="V108" s="112">
        <v>654</v>
      </c>
      <c r="W108" s="112">
        <v>510</v>
      </c>
      <c r="X108" s="112">
        <v>0</v>
      </c>
      <c r="Y108" s="112">
        <v>550</v>
      </c>
      <c r="Z108" s="112">
        <v>1.56</v>
      </c>
      <c r="AA108" s="112">
        <v>74636</v>
      </c>
      <c r="AB108" s="114">
        <v>3.6799999999999999E-2</v>
      </c>
      <c r="AC108" s="112">
        <v>2029314</v>
      </c>
    </row>
    <row r="109" spans="1:29" s="106" customFormat="1" ht="15" thickBot="1">
      <c r="A109" s="76">
        <v>42966</v>
      </c>
      <c r="B109" s="77">
        <v>3711</v>
      </c>
      <c r="C109" s="77">
        <v>870</v>
      </c>
      <c r="D109" s="77">
        <v>339</v>
      </c>
      <c r="E109" s="77">
        <v>31</v>
      </c>
      <c r="F109" s="77">
        <v>1932</v>
      </c>
      <c r="G109" s="78">
        <v>372</v>
      </c>
      <c r="H109" s="78">
        <v>0</v>
      </c>
      <c r="I109" s="78">
        <v>167</v>
      </c>
      <c r="J109" s="77">
        <v>5737</v>
      </c>
      <c r="K109" s="77">
        <v>1255</v>
      </c>
      <c r="L109" s="77">
        <v>490</v>
      </c>
      <c r="M109" s="77">
        <v>84</v>
      </c>
      <c r="N109" s="77">
        <v>3128</v>
      </c>
      <c r="O109" s="77">
        <v>538</v>
      </c>
      <c r="P109" s="77">
        <v>0</v>
      </c>
      <c r="Q109" s="77">
        <v>242</v>
      </c>
      <c r="R109" s="77">
        <v>527</v>
      </c>
      <c r="S109" s="77">
        <v>298</v>
      </c>
      <c r="T109" s="77">
        <v>365</v>
      </c>
      <c r="U109" s="77">
        <v>1148</v>
      </c>
      <c r="V109" s="77">
        <v>655</v>
      </c>
      <c r="W109" s="77">
        <v>557</v>
      </c>
      <c r="X109" s="77">
        <v>0</v>
      </c>
      <c r="Y109" s="77">
        <v>502</v>
      </c>
      <c r="Z109" s="77">
        <v>1.54</v>
      </c>
      <c r="AA109" s="77">
        <v>78693</v>
      </c>
      <c r="AB109" s="79">
        <v>3.56E-2</v>
      </c>
      <c r="AC109" s="77">
        <v>1939366</v>
      </c>
    </row>
    <row r="110" spans="1:29" s="106" customFormat="1" ht="15" thickBot="1">
      <c r="A110" s="111">
        <v>42967</v>
      </c>
      <c r="B110" s="112">
        <v>2946</v>
      </c>
      <c r="C110" s="112">
        <v>735</v>
      </c>
      <c r="D110" s="112">
        <v>237</v>
      </c>
      <c r="E110" s="112">
        <v>27</v>
      </c>
      <c r="F110" s="112">
        <v>1503</v>
      </c>
      <c r="G110" s="113">
        <v>286</v>
      </c>
      <c r="H110" s="113">
        <v>0</v>
      </c>
      <c r="I110" s="113">
        <v>158</v>
      </c>
      <c r="J110" s="112">
        <v>4877</v>
      </c>
      <c r="K110" s="112">
        <v>1123</v>
      </c>
      <c r="L110" s="112">
        <v>374</v>
      </c>
      <c r="M110" s="112">
        <v>63</v>
      </c>
      <c r="N110" s="112">
        <v>2628</v>
      </c>
      <c r="O110" s="112">
        <v>445</v>
      </c>
      <c r="P110" s="112">
        <v>0</v>
      </c>
      <c r="Q110" s="112">
        <v>244</v>
      </c>
      <c r="R110" s="112">
        <v>542</v>
      </c>
      <c r="S110" s="112">
        <v>299</v>
      </c>
      <c r="T110" s="112">
        <v>396</v>
      </c>
      <c r="U110" s="112">
        <v>428</v>
      </c>
      <c r="V110" s="112">
        <v>690</v>
      </c>
      <c r="W110" s="112">
        <v>513</v>
      </c>
      <c r="X110" s="112">
        <v>0</v>
      </c>
      <c r="Y110" s="112">
        <v>529</v>
      </c>
      <c r="Z110" s="112">
        <v>1.65</v>
      </c>
      <c r="AA110" s="112">
        <v>72824</v>
      </c>
      <c r="AB110" s="114">
        <v>3.0700000000000002E-2</v>
      </c>
      <c r="AC110" s="112">
        <v>1580871</v>
      </c>
    </row>
    <row r="111" spans="1:29" s="106" customFormat="1" ht="17.25" thickBot="1">
      <c r="A111" s="121"/>
      <c r="B111" s="122"/>
      <c r="C111" s="122"/>
      <c r="D111" s="122"/>
      <c r="E111" s="122"/>
      <c r="F111" s="122"/>
      <c r="G111" s="123"/>
      <c r="H111" s="123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4"/>
      <c r="Z111" s="122"/>
      <c r="AA111" s="140"/>
      <c r="AB111" s="141"/>
      <c r="AC111" s="140"/>
    </row>
    <row r="112" spans="1:29" s="106" customFormat="1" ht="12.75" customHeight="1" thickBot="1">
      <c r="A112" s="157">
        <v>42969</v>
      </c>
      <c r="B112" s="158">
        <v>2969</v>
      </c>
      <c r="C112" s="158">
        <v>776</v>
      </c>
      <c r="D112" s="158">
        <v>182</v>
      </c>
      <c r="E112" s="158">
        <v>32</v>
      </c>
      <c r="F112" s="158">
        <v>1485</v>
      </c>
      <c r="G112" s="159">
        <v>326</v>
      </c>
      <c r="H112" s="159">
        <v>168</v>
      </c>
      <c r="I112" s="158">
        <v>4891</v>
      </c>
      <c r="J112" s="158">
        <v>1219</v>
      </c>
      <c r="K112" s="158">
        <v>243</v>
      </c>
      <c r="L112" s="158">
        <v>86</v>
      </c>
      <c r="M112" s="158">
        <v>2598</v>
      </c>
      <c r="N112" s="158">
        <v>491</v>
      </c>
      <c r="O112" s="158">
        <v>254</v>
      </c>
      <c r="P112" s="158">
        <v>540</v>
      </c>
      <c r="Q112" s="158">
        <v>329</v>
      </c>
      <c r="R112" s="158">
        <v>390</v>
      </c>
      <c r="S112" s="158">
        <v>622</v>
      </c>
      <c r="T112" s="158">
        <v>665</v>
      </c>
      <c r="U112" s="158">
        <v>562</v>
      </c>
      <c r="V112" s="158">
        <v>531</v>
      </c>
      <c r="W112" s="158">
        <v>1.64</v>
      </c>
      <c r="X112" s="158">
        <v>75143</v>
      </c>
      <c r="Y112" s="160">
        <v>3.0099999999999998E-2</v>
      </c>
      <c r="Z112" s="158">
        <v>1586003</v>
      </c>
      <c r="AA112" s="140"/>
      <c r="AB112" s="141"/>
      <c r="AC112" s="140"/>
    </row>
    <row r="113" spans="1:29"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</row>
    <row r="114" spans="1:29"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</row>
    <row r="115" spans="1:29"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</row>
    <row r="116" spans="1:29"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</row>
    <row r="118" spans="1:29">
      <c r="A118" s="63"/>
      <c r="C118" s="66"/>
      <c r="F118" s="66"/>
    </row>
    <row r="119" spans="1:29">
      <c r="A119" s="63"/>
      <c r="C119" s="66"/>
      <c r="F119" s="66"/>
    </row>
    <row r="120" spans="1:29">
      <c r="A120" s="63"/>
      <c r="C120" s="66"/>
      <c r="F120" s="66"/>
    </row>
    <row r="121" spans="1:29">
      <c r="A121" s="63"/>
    </row>
    <row r="146" spans="2:29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</row>
  </sheetData>
  <sortState ref="A2:AC139">
    <sortCondition ref="A2:A139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L33"/>
  <sheetViews>
    <sheetView workbookViewId="0">
      <selection activeCell="H31" sqref="H31"/>
    </sheetView>
  </sheetViews>
  <sheetFormatPr defaultRowHeight="14.25"/>
  <cols>
    <col min="2" max="2" width="19.5" customWidth="1"/>
    <col min="3" max="3" width="15.375" customWidth="1"/>
    <col min="6" max="6" width="13.375" customWidth="1"/>
    <col min="7" max="7" width="7" style="164" customWidth="1"/>
    <col min="8" max="8" width="7.125" style="164" customWidth="1"/>
    <col min="10" max="11" width="9" style="164"/>
  </cols>
  <sheetData>
    <row r="1" spans="2:12" ht="15" thickBot="1">
      <c r="B1" s="340" t="s">
        <v>1988</v>
      </c>
      <c r="C1" s="341" t="s">
        <v>1989</v>
      </c>
      <c r="F1" s="386" t="s">
        <v>2054</v>
      </c>
      <c r="G1" s="385" t="s">
        <v>2052</v>
      </c>
      <c r="H1" s="385"/>
      <c r="I1" s="385"/>
      <c r="J1" s="385" t="s">
        <v>2053</v>
      </c>
      <c r="K1" s="385"/>
      <c r="L1" s="385"/>
    </row>
    <row r="2" spans="2:12" s="164" customFormat="1" ht="15" thickBot="1">
      <c r="B2" s="344"/>
      <c r="C2" s="343"/>
      <c r="F2" s="387"/>
      <c r="G2" s="354" t="s">
        <v>2055</v>
      </c>
      <c r="H2" s="354" t="s">
        <v>2056</v>
      </c>
      <c r="I2" s="354" t="s">
        <v>2057</v>
      </c>
      <c r="J2" s="354" t="s">
        <v>2055</v>
      </c>
      <c r="K2" s="354" t="s">
        <v>2056</v>
      </c>
      <c r="L2" s="354" t="s">
        <v>2057</v>
      </c>
    </row>
    <row r="3" spans="2:12" ht="15" thickBot="1">
      <c r="B3" s="342" t="s">
        <v>1990</v>
      </c>
      <c r="C3" s="343" t="s">
        <v>1991</v>
      </c>
      <c r="F3" s="175">
        <v>43214</v>
      </c>
      <c r="G3" s="352">
        <v>88</v>
      </c>
      <c r="H3" s="158">
        <v>11</v>
      </c>
      <c r="I3" s="160">
        <v>0.125</v>
      </c>
      <c r="J3" s="353">
        <v>90</v>
      </c>
      <c r="K3" s="321">
        <v>1</v>
      </c>
      <c r="L3" s="322">
        <v>1.11E-2</v>
      </c>
    </row>
    <row r="4" spans="2:12" ht="15" thickBot="1">
      <c r="B4" s="342" t="s">
        <v>1992</v>
      </c>
      <c r="C4" s="343" t="s">
        <v>1993</v>
      </c>
      <c r="F4" s="179">
        <v>43213</v>
      </c>
      <c r="G4" s="352">
        <v>85</v>
      </c>
      <c r="H4" s="158">
        <v>1</v>
      </c>
      <c r="I4" s="160">
        <v>1.18E-2</v>
      </c>
      <c r="J4" s="352">
        <v>97</v>
      </c>
      <c r="K4" s="158">
        <v>2</v>
      </c>
      <c r="L4" s="160">
        <v>2.06E-2</v>
      </c>
    </row>
    <row r="5" spans="2:12" ht="15" thickBot="1">
      <c r="B5" s="342" t="s">
        <v>1994</v>
      </c>
      <c r="C5" s="343" t="s">
        <v>1995</v>
      </c>
      <c r="F5" s="171">
        <v>43212</v>
      </c>
      <c r="G5" s="353">
        <v>86</v>
      </c>
      <c r="H5" s="321">
        <v>4</v>
      </c>
      <c r="I5" s="322">
        <v>4.65E-2</v>
      </c>
      <c r="J5" s="353">
        <v>80</v>
      </c>
      <c r="K5" s="321">
        <v>4</v>
      </c>
      <c r="L5" s="322">
        <v>0.05</v>
      </c>
    </row>
    <row r="6" spans="2:12" ht="15" thickBot="1">
      <c r="B6" s="342" t="s">
        <v>1996</v>
      </c>
      <c r="C6" s="343" t="s">
        <v>1997</v>
      </c>
      <c r="F6" s="179">
        <v>43211</v>
      </c>
      <c r="G6" s="353">
        <v>58</v>
      </c>
      <c r="H6" s="321">
        <v>9</v>
      </c>
      <c r="I6" s="322">
        <v>0.1552</v>
      </c>
      <c r="J6" s="352">
        <v>86</v>
      </c>
      <c r="K6" s="158">
        <v>2</v>
      </c>
      <c r="L6" s="160">
        <v>2.3300000000000001E-2</v>
      </c>
    </row>
    <row r="7" spans="2:12" ht="15" thickBot="1">
      <c r="B7" s="342" t="s">
        <v>1998</v>
      </c>
      <c r="C7" s="343" t="s">
        <v>1999</v>
      </c>
      <c r="F7" s="179">
        <v>43210</v>
      </c>
      <c r="G7" s="352">
        <v>83</v>
      </c>
      <c r="H7" s="158">
        <v>1</v>
      </c>
      <c r="I7" s="160">
        <v>1.2E-2</v>
      </c>
      <c r="J7" s="352">
        <v>82</v>
      </c>
      <c r="K7" s="158">
        <v>4</v>
      </c>
      <c r="L7" s="160">
        <v>4.8800000000000003E-2</v>
      </c>
    </row>
    <row r="8" spans="2:12" ht="15" thickBot="1">
      <c r="B8" s="344" t="s">
        <v>2000</v>
      </c>
      <c r="C8" s="343" t="s">
        <v>2001</v>
      </c>
      <c r="F8" s="171"/>
      <c r="G8" s="352"/>
      <c r="H8" s="158"/>
      <c r="I8" s="160"/>
      <c r="J8" s="2"/>
      <c r="K8" s="2"/>
      <c r="L8" s="2"/>
    </row>
    <row r="9" spans="2:12" ht="15" thickBot="1">
      <c r="B9" s="344" t="s">
        <v>2002</v>
      </c>
      <c r="C9" s="343" t="s">
        <v>2003</v>
      </c>
      <c r="F9" s="179">
        <v>43208</v>
      </c>
      <c r="G9" s="352">
        <v>70</v>
      </c>
      <c r="H9" s="158">
        <v>6</v>
      </c>
      <c r="I9" s="160">
        <v>8.5699999999999998E-2</v>
      </c>
      <c r="J9" s="353">
        <v>58</v>
      </c>
      <c r="K9" s="321">
        <v>3</v>
      </c>
      <c r="L9" s="322">
        <v>5.1700000000000003E-2</v>
      </c>
    </row>
    <row r="10" spans="2:12" ht="15" thickBot="1">
      <c r="B10" s="342" t="s">
        <v>2004</v>
      </c>
      <c r="C10" s="343" t="s">
        <v>2005</v>
      </c>
      <c r="F10" s="171"/>
      <c r="G10" s="350"/>
      <c r="H10" s="350"/>
      <c r="I10" s="353"/>
      <c r="J10" s="353"/>
      <c r="K10" s="321"/>
      <c r="L10" s="322"/>
    </row>
    <row r="11" spans="2:12" ht="15" thickBot="1">
      <c r="B11" s="342" t="s">
        <v>2006</v>
      </c>
      <c r="C11" s="343" t="s">
        <v>2007</v>
      </c>
      <c r="F11" s="179">
        <v>43206</v>
      </c>
      <c r="G11" s="353">
        <v>60</v>
      </c>
      <c r="H11" s="321">
        <v>3</v>
      </c>
      <c r="I11" s="322">
        <v>0.05</v>
      </c>
      <c r="J11" s="353">
        <v>74</v>
      </c>
      <c r="K11" s="321">
        <v>3</v>
      </c>
      <c r="L11" s="322">
        <v>4.0500000000000001E-2</v>
      </c>
    </row>
    <row r="12" spans="2:12" ht="15" thickBot="1">
      <c r="B12" s="342" t="s">
        <v>2008</v>
      </c>
      <c r="C12" s="343" t="s">
        <v>2009</v>
      </c>
      <c r="F12" s="171">
        <v>43205</v>
      </c>
      <c r="G12" s="353">
        <v>76</v>
      </c>
      <c r="H12" s="321">
        <v>5</v>
      </c>
      <c r="I12" s="322">
        <v>6.5799999999999997E-2</v>
      </c>
      <c r="J12" s="353">
        <v>63</v>
      </c>
      <c r="K12" s="321">
        <v>3</v>
      </c>
      <c r="L12" s="322">
        <v>4.7600000000000003E-2</v>
      </c>
    </row>
    <row r="13" spans="2:12" ht="15" thickBot="1">
      <c r="B13" s="342" t="s">
        <v>2010</v>
      </c>
      <c r="C13" s="343" t="s">
        <v>2011</v>
      </c>
      <c r="F13" s="179">
        <v>43204</v>
      </c>
      <c r="G13" s="352">
        <v>41</v>
      </c>
      <c r="H13" s="158">
        <v>5</v>
      </c>
      <c r="I13" s="160">
        <v>0.122</v>
      </c>
      <c r="J13" s="353">
        <v>62</v>
      </c>
      <c r="K13" s="321">
        <v>4</v>
      </c>
      <c r="L13" s="322">
        <v>6.4500000000000002E-2</v>
      </c>
    </row>
    <row r="14" spans="2:12" ht="15" thickBot="1">
      <c r="B14" s="344" t="s">
        <v>2012</v>
      </c>
      <c r="C14" s="343" t="s">
        <v>2013</v>
      </c>
      <c r="F14" s="171">
        <v>43203</v>
      </c>
      <c r="G14" s="350"/>
      <c r="H14" s="350"/>
      <c r="I14" s="2"/>
      <c r="J14" s="2"/>
      <c r="K14" s="2"/>
      <c r="L14" s="2"/>
    </row>
    <row r="15" spans="2:12" ht="15" thickBot="1">
      <c r="B15" s="344" t="s">
        <v>2014</v>
      </c>
      <c r="C15" s="343" t="s">
        <v>2015</v>
      </c>
      <c r="F15" s="179">
        <v>43202</v>
      </c>
      <c r="G15" s="351"/>
      <c r="H15" s="351"/>
      <c r="I15" s="2"/>
      <c r="J15" s="2"/>
      <c r="K15" s="2"/>
      <c r="L15" s="2"/>
    </row>
    <row r="16" spans="2:12" ht="15" thickBot="1">
      <c r="B16" s="342" t="s">
        <v>2016</v>
      </c>
      <c r="C16" s="343" t="s">
        <v>2017</v>
      </c>
      <c r="F16" s="171">
        <v>43201</v>
      </c>
      <c r="G16" s="350"/>
      <c r="H16" s="350"/>
      <c r="I16" s="2"/>
      <c r="J16" s="2"/>
      <c r="K16" s="2"/>
      <c r="L16" s="2"/>
    </row>
    <row r="17" spans="2:12" ht="15" thickBot="1">
      <c r="B17" s="342" t="s">
        <v>2018</v>
      </c>
      <c r="C17" s="343" t="s">
        <v>2019</v>
      </c>
      <c r="F17" s="179">
        <v>43200</v>
      </c>
      <c r="G17" s="351"/>
      <c r="H17" s="351"/>
      <c r="I17" s="2"/>
      <c r="J17" s="2"/>
      <c r="K17" s="2"/>
      <c r="L17" s="2"/>
    </row>
    <row r="18" spans="2:12" ht="15" thickBot="1">
      <c r="B18" s="344" t="s">
        <v>2020</v>
      </c>
      <c r="C18" s="343" t="s">
        <v>2021</v>
      </c>
      <c r="F18" s="171">
        <v>43199</v>
      </c>
      <c r="G18" s="350"/>
      <c r="H18" s="350"/>
      <c r="I18" s="2"/>
      <c r="J18" s="2"/>
      <c r="K18" s="2"/>
      <c r="L18" s="2"/>
    </row>
    <row r="19" spans="2:12" ht="15" thickBot="1">
      <c r="B19" s="344" t="s">
        <v>2022</v>
      </c>
      <c r="C19" s="343" t="s">
        <v>2023</v>
      </c>
      <c r="F19" s="179">
        <v>43198</v>
      </c>
      <c r="G19" s="351"/>
      <c r="H19" s="351"/>
      <c r="I19" s="2"/>
      <c r="J19" s="2"/>
      <c r="K19" s="2"/>
      <c r="L19" s="2"/>
    </row>
    <row r="20" spans="2:12" ht="15" thickBot="1">
      <c r="B20" s="342" t="s">
        <v>2024</v>
      </c>
      <c r="C20" s="343" t="s">
        <v>2025</v>
      </c>
      <c r="F20" s="171">
        <v>43197</v>
      </c>
      <c r="G20" s="350"/>
      <c r="H20" s="350"/>
      <c r="I20" s="2"/>
      <c r="J20" s="2"/>
      <c r="K20" s="2"/>
      <c r="L20" s="2"/>
    </row>
    <row r="21" spans="2:12" ht="15" thickBot="1">
      <c r="B21" s="344" t="s">
        <v>2026</v>
      </c>
      <c r="C21" s="343" t="s">
        <v>2027</v>
      </c>
      <c r="F21" s="179">
        <v>43196</v>
      </c>
      <c r="G21" s="351"/>
      <c r="H21" s="351"/>
      <c r="I21" s="2"/>
      <c r="J21" s="2"/>
      <c r="K21" s="2"/>
      <c r="L21" s="2"/>
    </row>
    <row r="22" spans="2:12" ht="15" thickBot="1">
      <c r="B22" s="342" t="s">
        <v>2028</v>
      </c>
      <c r="C22" s="343" t="s">
        <v>2029</v>
      </c>
      <c r="F22" s="171">
        <v>43195</v>
      </c>
      <c r="G22" s="350"/>
      <c r="H22" s="350"/>
      <c r="I22" s="2"/>
      <c r="J22" s="2"/>
      <c r="K22" s="2"/>
      <c r="L22" s="2"/>
    </row>
    <row r="23" spans="2:12" ht="15" thickBot="1">
      <c r="B23" s="344" t="s">
        <v>2030</v>
      </c>
      <c r="C23" s="343" t="s">
        <v>2031</v>
      </c>
      <c r="F23" s="179">
        <v>43194</v>
      </c>
      <c r="G23" s="351"/>
      <c r="H23" s="351"/>
      <c r="I23" s="2"/>
      <c r="J23" s="2"/>
      <c r="K23" s="2"/>
      <c r="L23" s="2"/>
    </row>
    <row r="24" spans="2:12" ht="15" thickBot="1">
      <c r="B24" s="344" t="s">
        <v>2032</v>
      </c>
      <c r="C24" s="343" t="s">
        <v>2033</v>
      </c>
      <c r="F24" s="171">
        <v>43193</v>
      </c>
      <c r="G24" s="350"/>
      <c r="H24" s="350"/>
      <c r="I24" s="2"/>
      <c r="J24" s="2"/>
      <c r="K24" s="2"/>
      <c r="L24" s="2"/>
    </row>
    <row r="25" spans="2:12" ht="15" thickBot="1">
      <c r="B25" s="344" t="s">
        <v>2034</v>
      </c>
      <c r="C25" s="343" t="s">
        <v>2035</v>
      </c>
      <c r="F25" s="179">
        <v>43192</v>
      </c>
      <c r="G25" s="351"/>
      <c r="H25" s="351"/>
      <c r="I25" s="2"/>
      <c r="J25" s="2"/>
      <c r="K25" s="2"/>
      <c r="L25" s="2"/>
    </row>
    <row r="26" spans="2:12" ht="15" thickBot="1">
      <c r="B26" s="344" t="s">
        <v>2036</v>
      </c>
      <c r="C26" s="343" t="s">
        <v>2037</v>
      </c>
      <c r="F26" s="171">
        <v>43191</v>
      </c>
      <c r="G26" s="350"/>
      <c r="H26" s="350"/>
      <c r="I26" s="2"/>
      <c r="J26" s="2"/>
      <c r="K26" s="2"/>
      <c r="L26" s="2"/>
    </row>
    <row r="27" spans="2:12" ht="15" thickBot="1">
      <c r="B27" s="344" t="s">
        <v>2038</v>
      </c>
      <c r="C27" s="343" t="s">
        <v>2039</v>
      </c>
    </row>
    <row r="28" spans="2:12" ht="15" thickBot="1">
      <c r="B28" s="344" t="s">
        <v>2040</v>
      </c>
      <c r="C28" s="343" t="s">
        <v>2041</v>
      </c>
    </row>
    <row r="29" spans="2:12" ht="15" thickBot="1">
      <c r="B29" s="344" t="s">
        <v>2042</v>
      </c>
      <c r="C29" s="343" t="s">
        <v>2043</v>
      </c>
    </row>
    <row r="30" spans="2:12" ht="15" thickBot="1">
      <c r="B30" s="342" t="s">
        <v>2044</v>
      </c>
      <c r="C30" s="343" t="s">
        <v>2045</v>
      </c>
    </row>
    <row r="31" spans="2:12" ht="15" thickBot="1">
      <c r="B31" s="342" t="s">
        <v>2046</v>
      </c>
      <c r="C31" s="343" t="s">
        <v>2047</v>
      </c>
    </row>
    <row r="32" spans="2:12" ht="15" thickBot="1">
      <c r="B32" s="344" t="s">
        <v>2048</v>
      </c>
      <c r="C32" s="343" t="s">
        <v>2049</v>
      </c>
    </row>
    <row r="33" spans="2:3" ht="15" thickBot="1">
      <c r="B33" s="344" t="s">
        <v>2050</v>
      </c>
      <c r="C33" s="343" t="s">
        <v>2051</v>
      </c>
    </row>
  </sheetData>
  <mergeCells count="3">
    <mergeCell ref="G1:I1"/>
    <mergeCell ref="J1:L1"/>
    <mergeCell ref="F1:F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52"/>
  <sheetViews>
    <sheetView topLeftCell="E1" workbookViewId="0">
      <selection activeCell="M56" sqref="M56"/>
    </sheetView>
  </sheetViews>
  <sheetFormatPr defaultRowHeight="14.25"/>
  <cols>
    <col min="5" max="5" width="9" customWidth="1"/>
    <col min="6" max="6" width="9" style="164"/>
    <col min="7" max="7" width="9.25" style="164" bestFit="1" customWidth="1"/>
    <col min="8" max="8" width="9" style="164" customWidth="1"/>
    <col min="9" max="9" width="9" style="164"/>
    <col min="10" max="10" width="9" style="164" customWidth="1"/>
    <col min="11" max="12" width="9.25" style="164" bestFit="1" customWidth="1"/>
    <col min="13" max="13" width="9" style="164" customWidth="1"/>
    <col min="14" max="14" width="9" style="164"/>
    <col min="15" max="15" width="7.75" customWidth="1"/>
    <col min="16" max="16" width="9" style="164"/>
    <col min="17" max="17" width="9.25" style="164" bestFit="1" customWidth="1"/>
    <col min="18" max="19" width="9" style="164"/>
    <col min="20" max="20" width="11.5" style="164" customWidth="1"/>
    <col min="21" max="21" width="9" style="164"/>
    <col min="22" max="22" width="9" style="164" customWidth="1"/>
    <col min="23" max="25" width="9" style="164"/>
    <col min="26" max="26" width="9" style="164" customWidth="1"/>
    <col min="27" max="27" width="9.25" style="164" bestFit="1" customWidth="1"/>
    <col min="28" max="29" width="9" style="164"/>
    <col min="30" max="30" width="5.625" style="164" customWidth="1"/>
    <col min="31" max="31" width="9" style="164"/>
    <col min="32" max="32" width="9.25" bestFit="1" customWidth="1"/>
    <col min="33" max="33" width="9" style="164"/>
    <col min="35" max="35" width="4.125" customWidth="1"/>
    <col min="37" max="37" width="9.25" bestFit="1" customWidth="1"/>
    <col min="40" max="40" width="5.875" style="164" customWidth="1"/>
    <col min="41" max="41" width="9" style="164"/>
    <col min="42" max="42" width="9.25" style="164" bestFit="1" customWidth="1"/>
    <col min="43" max="44" width="9" style="164"/>
    <col min="45" max="45" width="5.5" customWidth="1"/>
  </cols>
  <sheetData>
    <row r="1" spans="1:49" s="164" customFormat="1" ht="29.25" thickBot="1">
      <c r="G1" s="63">
        <v>43081</v>
      </c>
      <c r="L1" s="63">
        <v>43082</v>
      </c>
      <c r="O1" s="323"/>
      <c r="Q1" s="63">
        <v>43083</v>
      </c>
      <c r="T1" s="323" t="s">
        <v>1963</v>
      </c>
      <c r="U1" s="324" t="s">
        <v>1964</v>
      </c>
      <c r="V1" s="63">
        <v>43084</v>
      </c>
      <c r="AA1" s="63">
        <v>43085</v>
      </c>
      <c r="AF1" s="63">
        <v>43086</v>
      </c>
      <c r="AK1" s="63">
        <v>43087</v>
      </c>
      <c r="AP1" s="63">
        <v>43464</v>
      </c>
      <c r="AU1" s="63">
        <v>43103</v>
      </c>
    </row>
    <row r="2" spans="1:49" ht="15" thickBot="1">
      <c r="A2" s="284" t="s">
        <v>1907</v>
      </c>
      <c r="B2" s="294" t="s">
        <v>1934</v>
      </c>
      <c r="C2" s="285" t="s">
        <v>1935</v>
      </c>
      <c r="D2" s="285" t="s">
        <v>1902</v>
      </c>
      <c r="F2" s="284" t="s">
        <v>1907</v>
      </c>
      <c r="G2" s="312" t="s">
        <v>1934</v>
      </c>
      <c r="H2" s="285" t="s">
        <v>1935</v>
      </c>
      <c r="I2" s="285" t="s">
        <v>1902</v>
      </c>
      <c r="K2" s="284" t="s">
        <v>1907</v>
      </c>
      <c r="L2" s="312" t="s">
        <v>1934</v>
      </c>
      <c r="M2" s="285" t="s">
        <v>1935</v>
      </c>
      <c r="N2" s="285" t="s">
        <v>1902</v>
      </c>
      <c r="P2" s="284" t="s">
        <v>1907</v>
      </c>
      <c r="Q2" s="312" t="s">
        <v>1934</v>
      </c>
      <c r="R2" s="285" t="s">
        <v>1935</v>
      </c>
      <c r="S2" s="285" t="s">
        <v>1902</v>
      </c>
      <c r="U2" s="284" t="s">
        <v>1907</v>
      </c>
      <c r="V2" s="312" t="s">
        <v>1934</v>
      </c>
      <c r="W2" s="285" t="s">
        <v>1935</v>
      </c>
      <c r="X2" s="285" t="s">
        <v>1902</v>
      </c>
      <c r="Z2" s="284" t="s">
        <v>1907</v>
      </c>
      <c r="AA2" s="312" t="s">
        <v>1934</v>
      </c>
      <c r="AB2" s="285" t="s">
        <v>1935</v>
      </c>
      <c r="AC2" s="285" t="s">
        <v>1902</v>
      </c>
      <c r="AE2" s="284" t="s">
        <v>1907</v>
      </c>
      <c r="AF2" s="312" t="s">
        <v>1934</v>
      </c>
      <c r="AG2" s="285" t="s">
        <v>1935</v>
      </c>
      <c r="AH2" s="285" t="s">
        <v>1902</v>
      </c>
      <c r="AJ2" s="284" t="s">
        <v>1907</v>
      </c>
      <c r="AK2" s="312" t="s">
        <v>1934</v>
      </c>
      <c r="AL2" s="285" t="s">
        <v>1935</v>
      </c>
      <c r="AM2" s="285" t="s">
        <v>1902</v>
      </c>
      <c r="AO2" s="284" t="s">
        <v>1907</v>
      </c>
      <c r="AP2" s="312" t="s">
        <v>1934</v>
      </c>
      <c r="AQ2" s="285" t="s">
        <v>1935</v>
      </c>
      <c r="AR2" s="285" t="s">
        <v>1902</v>
      </c>
      <c r="AT2" s="284" t="s">
        <v>1907</v>
      </c>
      <c r="AU2" s="312" t="s">
        <v>1934</v>
      </c>
      <c r="AV2" s="285" t="s">
        <v>1935</v>
      </c>
      <c r="AW2" s="285" t="s">
        <v>1902</v>
      </c>
    </row>
    <row r="3" spans="1:49" ht="15" thickBot="1">
      <c r="A3" s="292" t="s">
        <v>1908</v>
      </c>
      <c r="B3" s="295">
        <v>30528</v>
      </c>
      <c r="C3" s="288">
        <v>1364</v>
      </c>
      <c r="D3" s="289">
        <v>4.4699999999999997E-2</v>
      </c>
      <c r="F3" s="292" t="s">
        <v>1908</v>
      </c>
      <c r="G3" s="288">
        <v>36815</v>
      </c>
      <c r="H3" s="288">
        <v>1889</v>
      </c>
      <c r="I3" s="289">
        <v>5.1299999999999998E-2</v>
      </c>
      <c r="K3" s="292" t="s">
        <v>1908</v>
      </c>
      <c r="L3" s="288">
        <v>38548</v>
      </c>
      <c r="M3" s="288">
        <v>1857</v>
      </c>
      <c r="N3" s="289">
        <v>4.82E-2</v>
      </c>
      <c r="P3" s="292" t="s">
        <v>1908</v>
      </c>
      <c r="Q3" s="288">
        <v>40605</v>
      </c>
      <c r="R3" s="288">
        <v>1971</v>
      </c>
      <c r="S3" s="289">
        <v>4.8500000000000001E-2</v>
      </c>
      <c r="U3" s="292" t="s">
        <v>1908</v>
      </c>
      <c r="V3" s="288">
        <v>32492</v>
      </c>
      <c r="W3" s="288">
        <v>1798</v>
      </c>
      <c r="X3" s="289">
        <v>5.5300000000000002E-2</v>
      </c>
      <c r="Z3" s="292" t="s">
        <v>1908</v>
      </c>
      <c r="AA3" s="288">
        <v>33891</v>
      </c>
      <c r="AB3" s="288">
        <v>1728</v>
      </c>
      <c r="AC3" s="289">
        <v>5.0999999999999997E-2</v>
      </c>
      <c r="AE3" s="292" t="s">
        <v>1908</v>
      </c>
      <c r="AF3" s="288">
        <v>33388</v>
      </c>
      <c r="AG3" s="288">
        <v>1716</v>
      </c>
      <c r="AH3" s="289">
        <v>5.1400000000000001E-2</v>
      </c>
      <c r="AJ3" s="292" t="s">
        <v>1908</v>
      </c>
      <c r="AK3" s="288">
        <v>37955</v>
      </c>
      <c r="AL3" s="288">
        <v>1816</v>
      </c>
      <c r="AM3" s="289">
        <v>4.7800000000000002E-2</v>
      </c>
      <c r="AO3" s="292" t="s">
        <v>1908</v>
      </c>
      <c r="AP3" s="288">
        <v>55068</v>
      </c>
      <c r="AQ3" s="288">
        <v>2767</v>
      </c>
      <c r="AR3" s="289">
        <v>5.0200000000000002E-2</v>
      </c>
      <c r="AT3" s="292" t="s">
        <v>1908</v>
      </c>
      <c r="AU3" s="288">
        <v>26142</v>
      </c>
      <c r="AV3" s="288">
        <v>1759</v>
      </c>
      <c r="AW3" s="289">
        <v>6.7299999999999999E-2</v>
      </c>
    </row>
    <row r="4" spans="1:49" ht="15" thickBot="1">
      <c r="A4" s="293" t="s">
        <v>1909</v>
      </c>
      <c r="B4" s="296">
        <v>2002</v>
      </c>
      <c r="C4" s="286">
        <v>118</v>
      </c>
      <c r="D4" s="287">
        <v>5.8900000000000001E-2</v>
      </c>
      <c r="F4" s="293" t="s">
        <v>58</v>
      </c>
      <c r="G4" s="286">
        <v>1650</v>
      </c>
      <c r="H4" s="286">
        <v>169</v>
      </c>
      <c r="I4" s="287">
        <v>0.1024</v>
      </c>
      <c r="K4" s="293" t="s">
        <v>1909</v>
      </c>
      <c r="L4" s="286">
        <v>2674</v>
      </c>
      <c r="M4" s="286">
        <v>151</v>
      </c>
      <c r="N4" s="287">
        <v>5.6500000000000002E-2</v>
      </c>
      <c r="P4" s="293" t="s">
        <v>58</v>
      </c>
      <c r="Q4" s="286">
        <v>1801</v>
      </c>
      <c r="R4" s="286">
        <v>143</v>
      </c>
      <c r="S4" s="287">
        <v>7.9399999999999998E-2</v>
      </c>
      <c r="U4" s="293" t="s">
        <v>1910</v>
      </c>
      <c r="V4" s="286">
        <v>1581</v>
      </c>
      <c r="W4" s="286">
        <v>152</v>
      </c>
      <c r="X4" s="287">
        <v>9.6100000000000005E-2</v>
      </c>
      <c r="Z4" s="293" t="s">
        <v>1910</v>
      </c>
      <c r="AA4" s="286">
        <v>1630</v>
      </c>
      <c r="AB4" s="286">
        <v>150</v>
      </c>
      <c r="AC4" s="287">
        <v>9.1999999999999998E-2</v>
      </c>
      <c r="AE4" s="293" t="s">
        <v>1910</v>
      </c>
      <c r="AF4" s="286">
        <v>1594</v>
      </c>
      <c r="AG4" s="286">
        <v>139</v>
      </c>
      <c r="AH4" s="287">
        <v>8.72E-2</v>
      </c>
      <c r="AJ4" s="293" t="s">
        <v>58</v>
      </c>
      <c r="AK4" s="286">
        <v>1619</v>
      </c>
      <c r="AL4" s="286">
        <v>146</v>
      </c>
      <c r="AM4" s="287">
        <v>9.0200000000000002E-2</v>
      </c>
      <c r="AO4" s="293" t="s">
        <v>1910</v>
      </c>
      <c r="AP4" s="286">
        <v>2601</v>
      </c>
      <c r="AQ4" s="286">
        <v>212</v>
      </c>
      <c r="AR4" s="287">
        <v>8.1500000000000003E-2</v>
      </c>
      <c r="AT4" s="293" t="s">
        <v>1911</v>
      </c>
      <c r="AU4" s="286">
        <v>1556</v>
      </c>
      <c r="AV4" s="286">
        <v>156</v>
      </c>
      <c r="AW4" s="316">
        <v>0.1003</v>
      </c>
    </row>
    <row r="5" spans="1:49" ht="15" thickBot="1">
      <c r="A5" s="292" t="s">
        <v>1910</v>
      </c>
      <c r="B5" s="295">
        <v>1326</v>
      </c>
      <c r="C5" s="288">
        <v>112</v>
      </c>
      <c r="D5" s="289">
        <v>8.4500000000000006E-2</v>
      </c>
      <c r="F5" s="292" t="s">
        <v>48</v>
      </c>
      <c r="G5" s="288">
        <v>5323</v>
      </c>
      <c r="H5" s="288">
        <v>141</v>
      </c>
      <c r="I5" s="289">
        <v>2.6499999999999999E-2</v>
      </c>
      <c r="K5" s="292" t="s">
        <v>48</v>
      </c>
      <c r="L5" s="288">
        <v>5687</v>
      </c>
      <c r="M5" s="288">
        <v>136</v>
      </c>
      <c r="N5" s="289">
        <v>2.3900000000000001E-2</v>
      </c>
      <c r="P5" s="292" t="s">
        <v>1911</v>
      </c>
      <c r="Q5" s="288">
        <v>2252</v>
      </c>
      <c r="R5" s="288">
        <v>142</v>
      </c>
      <c r="S5" s="289">
        <v>6.3100000000000003E-2</v>
      </c>
      <c r="U5" s="292" t="s">
        <v>1911</v>
      </c>
      <c r="V5" s="288">
        <v>1844</v>
      </c>
      <c r="W5" s="288">
        <v>131</v>
      </c>
      <c r="X5" s="289">
        <v>7.0999999999999994E-2</v>
      </c>
      <c r="Z5" s="292" t="s">
        <v>58</v>
      </c>
      <c r="AA5" s="288">
        <v>1384</v>
      </c>
      <c r="AB5" s="288">
        <v>131</v>
      </c>
      <c r="AC5" s="289">
        <v>9.4700000000000006E-2</v>
      </c>
      <c r="AE5" s="292" t="s">
        <v>58</v>
      </c>
      <c r="AF5" s="288">
        <v>1434</v>
      </c>
      <c r="AG5" s="288">
        <v>125</v>
      </c>
      <c r="AH5" s="289">
        <v>8.72E-2</v>
      </c>
      <c r="AJ5" s="292" t="s">
        <v>1910</v>
      </c>
      <c r="AK5" s="288">
        <v>1942</v>
      </c>
      <c r="AL5" s="288">
        <v>127</v>
      </c>
      <c r="AM5" s="289">
        <v>6.54E-2</v>
      </c>
      <c r="AO5" s="292" t="s">
        <v>58</v>
      </c>
      <c r="AP5" s="288">
        <v>2253</v>
      </c>
      <c r="AQ5" s="288">
        <v>209</v>
      </c>
      <c r="AR5" s="289">
        <v>9.2799999999999994E-2</v>
      </c>
      <c r="AT5" s="292" t="s">
        <v>1909</v>
      </c>
      <c r="AU5" s="288">
        <v>2207</v>
      </c>
      <c r="AV5" s="288">
        <v>151</v>
      </c>
      <c r="AW5" s="289">
        <v>6.8400000000000002E-2</v>
      </c>
    </row>
    <row r="6" spans="1:49" ht="15" thickBot="1">
      <c r="A6" s="293" t="s">
        <v>48</v>
      </c>
      <c r="B6" s="296">
        <v>4739</v>
      </c>
      <c r="C6" s="286">
        <v>110</v>
      </c>
      <c r="D6" s="287">
        <v>2.3199999999999998E-2</v>
      </c>
      <c r="F6" s="293" t="s">
        <v>1909</v>
      </c>
      <c r="G6" s="286">
        <v>2422</v>
      </c>
      <c r="H6" s="286">
        <v>131</v>
      </c>
      <c r="I6" s="287">
        <v>5.4100000000000002E-2</v>
      </c>
      <c r="K6" s="293" t="s">
        <v>58</v>
      </c>
      <c r="L6" s="286">
        <v>1720</v>
      </c>
      <c r="M6" s="286">
        <v>132</v>
      </c>
      <c r="N6" s="287">
        <v>7.6700000000000004E-2</v>
      </c>
      <c r="P6" s="293" t="s">
        <v>1909</v>
      </c>
      <c r="Q6" s="286">
        <v>2697</v>
      </c>
      <c r="R6" s="286">
        <v>132</v>
      </c>
      <c r="S6" s="287">
        <v>4.8899999999999999E-2</v>
      </c>
      <c r="U6" s="293" t="s">
        <v>48</v>
      </c>
      <c r="V6" s="286">
        <v>4718</v>
      </c>
      <c r="W6" s="286">
        <v>126</v>
      </c>
      <c r="X6" s="287">
        <v>2.6700000000000002E-2</v>
      </c>
      <c r="Z6" s="293" t="s">
        <v>1909</v>
      </c>
      <c r="AA6" s="286">
        <v>2491</v>
      </c>
      <c r="AB6" s="286">
        <v>125</v>
      </c>
      <c r="AC6" s="287">
        <v>5.0200000000000002E-2</v>
      </c>
      <c r="AE6" s="293" t="s">
        <v>1909</v>
      </c>
      <c r="AF6" s="286">
        <v>2630</v>
      </c>
      <c r="AG6" s="286">
        <v>123</v>
      </c>
      <c r="AH6" s="287">
        <v>4.6800000000000001E-2</v>
      </c>
      <c r="AJ6" s="293" t="s">
        <v>1911</v>
      </c>
      <c r="AK6" s="286">
        <v>2233</v>
      </c>
      <c r="AL6" s="286">
        <v>122</v>
      </c>
      <c r="AM6" s="287">
        <v>5.4600000000000003E-2</v>
      </c>
      <c r="AO6" s="293" t="s">
        <v>1911</v>
      </c>
      <c r="AP6" s="286">
        <v>2815</v>
      </c>
      <c r="AQ6" s="286">
        <v>151</v>
      </c>
      <c r="AR6" s="287">
        <v>5.3600000000000002E-2</v>
      </c>
      <c r="AT6" s="293" t="s">
        <v>1910</v>
      </c>
      <c r="AU6" s="286">
        <v>1213</v>
      </c>
      <c r="AV6" s="286">
        <v>121</v>
      </c>
      <c r="AW6" s="287">
        <v>9.98E-2</v>
      </c>
    </row>
    <row r="7" spans="1:49" ht="15" thickBot="1">
      <c r="A7" s="292" t="s">
        <v>58</v>
      </c>
      <c r="B7" s="295">
        <v>1240</v>
      </c>
      <c r="C7" s="288">
        <v>81</v>
      </c>
      <c r="D7" s="289">
        <v>6.5299999999999997E-2</v>
      </c>
      <c r="F7" s="292" t="s">
        <v>1910</v>
      </c>
      <c r="G7" s="288">
        <v>1895</v>
      </c>
      <c r="H7" s="288">
        <v>128</v>
      </c>
      <c r="I7" s="289">
        <v>6.7500000000000004E-2</v>
      </c>
      <c r="K7" s="292" t="s">
        <v>1910</v>
      </c>
      <c r="L7" s="288">
        <v>1871</v>
      </c>
      <c r="M7" s="288">
        <v>127</v>
      </c>
      <c r="N7" s="289">
        <v>6.7900000000000002E-2</v>
      </c>
      <c r="P7" s="292" t="s">
        <v>48</v>
      </c>
      <c r="Q7" s="288">
        <v>5716</v>
      </c>
      <c r="R7" s="288">
        <v>123</v>
      </c>
      <c r="S7" s="289">
        <v>2.1499999999999998E-2</v>
      </c>
      <c r="U7" s="292" t="s">
        <v>1909</v>
      </c>
      <c r="V7" s="288">
        <v>2221</v>
      </c>
      <c r="W7" s="288">
        <v>117</v>
      </c>
      <c r="X7" s="289">
        <v>5.2699999999999997E-2</v>
      </c>
      <c r="Z7" s="292" t="s">
        <v>1911</v>
      </c>
      <c r="AA7" s="288">
        <v>1877</v>
      </c>
      <c r="AB7" s="288">
        <v>114</v>
      </c>
      <c r="AC7" s="289">
        <v>6.0699999999999997E-2</v>
      </c>
      <c r="AE7" s="292" t="s">
        <v>1911</v>
      </c>
      <c r="AF7" s="288">
        <v>1990</v>
      </c>
      <c r="AG7" s="288">
        <v>111</v>
      </c>
      <c r="AH7" s="289">
        <v>5.5800000000000002E-2</v>
      </c>
      <c r="AJ7" s="292" t="s">
        <v>48</v>
      </c>
      <c r="AK7" s="288">
        <v>5536</v>
      </c>
      <c r="AL7" s="288">
        <v>112</v>
      </c>
      <c r="AM7" s="289">
        <v>2.0199999999999999E-2</v>
      </c>
      <c r="AO7" s="292" t="s">
        <v>1914</v>
      </c>
      <c r="AP7" s="288">
        <v>1984</v>
      </c>
      <c r="AQ7" s="288">
        <v>141</v>
      </c>
      <c r="AR7" s="289">
        <v>7.1099999999999997E-2</v>
      </c>
      <c r="AT7" s="292" t="s">
        <v>58</v>
      </c>
      <c r="AU7" s="288">
        <v>1250</v>
      </c>
      <c r="AV7" s="288">
        <v>121</v>
      </c>
      <c r="AW7" s="289">
        <v>9.6799999999999997E-2</v>
      </c>
    </row>
    <row r="8" spans="1:49" ht="15" thickBot="1">
      <c r="A8" s="293" t="s">
        <v>1911</v>
      </c>
      <c r="B8" s="296">
        <v>1728</v>
      </c>
      <c r="C8" s="286">
        <v>70</v>
      </c>
      <c r="D8" s="287">
        <v>4.0500000000000001E-2</v>
      </c>
      <c r="F8" s="293" t="s">
        <v>1911</v>
      </c>
      <c r="G8" s="286">
        <v>2218</v>
      </c>
      <c r="H8" s="286">
        <v>125</v>
      </c>
      <c r="I8" s="287">
        <v>5.6399999999999999E-2</v>
      </c>
      <c r="K8" s="293" t="s">
        <v>1911</v>
      </c>
      <c r="L8" s="286">
        <v>2171</v>
      </c>
      <c r="M8" s="286">
        <v>119</v>
      </c>
      <c r="N8" s="287">
        <v>5.4800000000000001E-2</v>
      </c>
      <c r="P8" s="293" t="s">
        <v>1910</v>
      </c>
      <c r="Q8" s="286">
        <v>1858</v>
      </c>
      <c r="R8" s="286">
        <v>121</v>
      </c>
      <c r="S8" s="287">
        <v>6.5100000000000005E-2</v>
      </c>
      <c r="U8" s="293" t="s">
        <v>58</v>
      </c>
      <c r="V8" s="286">
        <v>1431</v>
      </c>
      <c r="W8" s="286">
        <v>100</v>
      </c>
      <c r="X8" s="287">
        <v>6.9900000000000004E-2</v>
      </c>
      <c r="Z8" s="293" t="s">
        <v>48</v>
      </c>
      <c r="AA8" s="286">
        <v>5067</v>
      </c>
      <c r="AB8" s="286">
        <v>109</v>
      </c>
      <c r="AC8" s="287">
        <v>2.1499999999999998E-2</v>
      </c>
      <c r="AE8" s="293" t="s">
        <v>48</v>
      </c>
      <c r="AF8" s="286">
        <v>4897</v>
      </c>
      <c r="AG8" s="286">
        <v>104</v>
      </c>
      <c r="AH8" s="287">
        <v>2.12E-2</v>
      </c>
      <c r="AJ8" s="293" t="s">
        <v>1909</v>
      </c>
      <c r="AK8" s="286">
        <v>2692</v>
      </c>
      <c r="AL8" s="286">
        <v>109</v>
      </c>
      <c r="AM8" s="287">
        <v>4.0500000000000001E-2</v>
      </c>
      <c r="AO8" s="293" t="s">
        <v>48</v>
      </c>
      <c r="AP8" s="286">
        <v>8335</v>
      </c>
      <c r="AQ8" s="286">
        <v>141</v>
      </c>
      <c r="AR8" s="287">
        <v>1.6899999999999998E-2</v>
      </c>
      <c r="AT8" s="293" t="s">
        <v>1916</v>
      </c>
      <c r="AU8" s="286">
        <v>666</v>
      </c>
      <c r="AV8" s="286">
        <v>87</v>
      </c>
      <c r="AW8" s="316">
        <v>0.13059999999999999</v>
      </c>
    </row>
    <row r="9" spans="1:49" ht="15" thickBot="1">
      <c r="A9" s="292" t="s">
        <v>1912</v>
      </c>
      <c r="B9" s="295">
        <v>1124</v>
      </c>
      <c r="C9" s="288">
        <v>64</v>
      </c>
      <c r="D9" s="289">
        <v>5.6899999999999999E-2</v>
      </c>
      <c r="F9" s="325" t="s">
        <v>1914</v>
      </c>
      <c r="G9" s="326">
        <v>1358</v>
      </c>
      <c r="H9" s="326">
        <v>96</v>
      </c>
      <c r="I9" s="327">
        <v>7.0699999999999999E-2</v>
      </c>
      <c r="K9" s="325" t="s">
        <v>1914</v>
      </c>
      <c r="L9" s="326">
        <v>1355</v>
      </c>
      <c r="M9" s="326">
        <v>96</v>
      </c>
      <c r="N9" s="327">
        <v>7.0800000000000002E-2</v>
      </c>
      <c r="P9" s="292" t="s">
        <v>1915</v>
      </c>
      <c r="Q9" s="288">
        <v>1407</v>
      </c>
      <c r="R9" s="288">
        <v>109</v>
      </c>
      <c r="S9" s="289">
        <v>7.7499999999999999E-2</v>
      </c>
      <c r="U9" s="325" t="s">
        <v>1914</v>
      </c>
      <c r="V9" s="326">
        <v>1174</v>
      </c>
      <c r="W9" s="326">
        <v>97</v>
      </c>
      <c r="X9" s="327">
        <v>8.2600000000000007E-2</v>
      </c>
      <c r="Z9" s="292" t="s">
        <v>1915</v>
      </c>
      <c r="AA9" s="288">
        <v>1212</v>
      </c>
      <c r="AB9" s="288">
        <v>89</v>
      </c>
      <c r="AC9" s="289">
        <v>7.3400000000000007E-2</v>
      </c>
      <c r="AE9" s="325" t="s">
        <v>1914</v>
      </c>
      <c r="AF9" s="326">
        <v>1211</v>
      </c>
      <c r="AG9" s="326">
        <v>78</v>
      </c>
      <c r="AH9" s="327">
        <v>6.4399999999999999E-2</v>
      </c>
      <c r="AJ9" s="292" t="s">
        <v>1914</v>
      </c>
      <c r="AK9" s="288">
        <v>1387</v>
      </c>
      <c r="AL9" s="288">
        <v>98</v>
      </c>
      <c r="AM9" s="289">
        <v>7.0699999999999999E-2</v>
      </c>
      <c r="AO9" s="292" t="s">
        <v>1909</v>
      </c>
      <c r="AP9" s="288">
        <v>2685</v>
      </c>
      <c r="AQ9" s="288">
        <v>127</v>
      </c>
      <c r="AR9" s="289">
        <v>4.7300000000000002E-2</v>
      </c>
      <c r="AT9" s="292" t="s">
        <v>48</v>
      </c>
      <c r="AU9" s="288">
        <v>3833</v>
      </c>
      <c r="AV9" s="288">
        <v>82</v>
      </c>
      <c r="AW9" s="289">
        <v>2.1399999999999999E-2</v>
      </c>
    </row>
    <row r="10" spans="1:49" ht="15" thickBot="1">
      <c r="A10" s="293" t="s">
        <v>1913</v>
      </c>
      <c r="B10" s="296">
        <v>876</v>
      </c>
      <c r="C10" s="286">
        <v>62</v>
      </c>
      <c r="D10" s="287">
        <v>7.0800000000000002E-2</v>
      </c>
      <c r="F10" s="293" t="s">
        <v>1923</v>
      </c>
      <c r="G10" s="286">
        <v>991</v>
      </c>
      <c r="H10" s="286">
        <v>82</v>
      </c>
      <c r="I10" s="287">
        <v>8.2699999999999996E-2</v>
      </c>
      <c r="K10" s="314" t="s">
        <v>1913</v>
      </c>
      <c r="L10" s="315">
        <v>916</v>
      </c>
      <c r="M10" s="315">
        <v>77</v>
      </c>
      <c r="N10" s="316">
        <v>8.4099999999999994E-2</v>
      </c>
      <c r="P10" s="293" t="s">
        <v>1912</v>
      </c>
      <c r="Q10" s="286">
        <v>1524</v>
      </c>
      <c r="R10" s="286">
        <v>82</v>
      </c>
      <c r="S10" s="287">
        <v>5.3800000000000001E-2</v>
      </c>
      <c r="U10" s="293" t="s">
        <v>1912</v>
      </c>
      <c r="V10" s="286">
        <v>1175</v>
      </c>
      <c r="W10" s="286">
        <v>83</v>
      </c>
      <c r="X10" s="287">
        <v>7.0599999999999996E-2</v>
      </c>
      <c r="Z10" s="325" t="s">
        <v>1914</v>
      </c>
      <c r="AA10" s="326">
        <v>1167</v>
      </c>
      <c r="AB10" s="326">
        <v>87</v>
      </c>
      <c r="AC10" s="327">
        <v>7.46E-2</v>
      </c>
      <c r="AE10" s="293" t="s">
        <v>1912</v>
      </c>
      <c r="AF10" s="286">
        <v>1166</v>
      </c>
      <c r="AG10" s="286">
        <v>77</v>
      </c>
      <c r="AH10" s="287">
        <v>6.6000000000000003E-2</v>
      </c>
      <c r="AJ10" s="293" t="s">
        <v>1915</v>
      </c>
      <c r="AK10" s="286">
        <v>1336</v>
      </c>
      <c r="AL10" s="286">
        <v>88</v>
      </c>
      <c r="AM10" s="287">
        <v>6.59E-2</v>
      </c>
      <c r="AO10" s="293" t="s">
        <v>1915</v>
      </c>
      <c r="AP10" s="286">
        <v>2358</v>
      </c>
      <c r="AQ10" s="286">
        <v>120</v>
      </c>
      <c r="AR10" s="287">
        <v>5.0900000000000001E-2</v>
      </c>
      <c r="AT10" s="293" t="s">
        <v>1923</v>
      </c>
      <c r="AU10" s="286">
        <v>907</v>
      </c>
      <c r="AV10" s="286">
        <v>79</v>
      </c>
      <c r="AW10" s="287">
        <v>8.7099999999999997E-2</v>
      </c>
    </row>
    <row r="11" spans="1:49" ht="15" thickBot="1">
      <c r="A11" s="292" t="s">
        <v>1914</v>
      </c>
      <c r="B11" s="295">
        <v>1034</v>
      </c>
      <c r="C11" s="288">
        <v>55</v>
      </c>
      <c r="D11" s="289">
        <v>5.3199999999999997E-2</v>
      </c>
      <c r="F11" s="292" t="s">
        <v>1912</v>
      </c>
      <c r="G11" s="288">
        <v>1284</v>
      </c>
      <c r="H11" s="288">
        <v>80</v>
      </c>
      <c r="I11" s="289">
        <v>6.2300000000000001E-2</v>
      </c>
      <c r="K11" s="325" t="s">
        <v>1916</v>
      </c>
      <c r="L11" s="326">
        <v>1189</v>
      </c>
      <c r="M11" s="326">
        <v>74</v>
      </c>
      <c r="N11" s="327">
        <v>6.2199999999999998E-2</v>
      </c>
      <c r="P11" s="325" t="s">
        <v>1917</v>
      </c>
      <c r="Q11" s="326">
        <v>924</v>
      </c>
      <c r="R11" s="326">
        <v>74</v>
      </c>
      <c r="S11" s="327">
        <v>8.0100000000000005E-2</v>
      </c>
      <c r="U11" s="292" t="s">
        <v>1915</v>
      </c>
      <c r="V11" s="288">
        <v>1208</v>
      </c>
      <c r="W11" s="288">
        <v>73</v>
      </c>
      <c r="X11" s="289">
        <v>6.0400000000000002E-2</v>
      </c>
      <c r="Z11" s="292" t="s">
        <v>1912</v>
      </c>
      <c r="AA11" s="288">
        <v>1146</v>
      </c>
      <c r="AB11" s="288">
        <v>78</v>
      </c>
      <c r="AC11" s="289">
        <v>6.8099999999999994E-2</v>
      </c>
      <c r="AE11" s="292" t="s">
        <v>1915</v>
      </c>
      <c r="AF11" s="288">
        <v>1161</v>
      </c>
      <c r="AG11" s="288">
        <v>76</v>
      </c>
      <c r="AH11" s="289">
        <v>6.5500000000000003E-2</v>
      </c>
      <c r="AJ11" s="317" t="s">
        <v>1913</v>
      </c>
      <c r="AK11" s="318">
        <v>855</v>
      </c>
      <c r="AL11" s="318">
        <v>71</v>
      </c>
      <c r="AM11" s="319">
        <v>8.3000000000000004E-2</v>
      </c>
      <c r="AO11" s="292" t="s">
        <v>1912</v>
      </c>
      <c r="AP11" s="288">
        <v>2096</v>
      </c>
      <c r="AQ11" s="288">
        <v>105</v>
      </c>
      <c r="AR11" s="289">
        <v>5.0099999999999999E-2</v>
      </c>
      <c r="AT11" s="292" t="s">
        <v>1915</v>
      </c>
      <c r="AU11" s="288">
        <v>960</v>
      </c>
      <c r="AV11" s="288">
        <v>77</v>
      </c>
      <c r="AW11" s="289">
        <v>8.0199999999999994E-2</v>
      </c>
    </row>
    <row r="12" spans="1:49" ht="15" thickBot="1">
      <c r="A12" s="293" t="s">
        <v>1915</v>
      </c>
      <c r="B12" s="296">
        <v>974</v>
      </c>
      <c r="C12" s="286">
        <v>49</v>
      </c>
      <c r="D12" s="287">
        <v>5.0299999999999997E-2</v>
      </c>
      <c r="F12" s="293" t="s">
        <v>1915</v>
      </c>
      <c r="G12" s="286">
        <v>1321</v>
      </c>
      <c r="H12" s="286">
        <v>74</v>
      </c>
      <c r="I12" s="287">
        <v>5.6000000000000001E-2</v>
      </c>
      <c r="K12" s="293" t="s">
        <v>1912</v>
      </c>
      <c r="L12" s="286">
        <v>1307</v>
      </c>
      <c r="M12" s="286">
        <v>68</v>
      </c>
      <c r="N12" s="287">
        <v>5.1999999999999998E-2</v>
      </c>
      <c r="P12" s="325" t="s">
        <v>1914</v>
      </c>
      <c r="Q12" s="326">
        <v>1420</v>
      </c>
      <c r="R12" s="326">
        <v>73</v>
      </c>
      <c r="S12" s="327">
        <v>5.1400000000000001E-2</v>
      </c>
      <c r="U12" s="293" t="s">
        <v>1918</v>
      </c>
      <c r="V12" s="286">
        <v>820</v>
      </c>
      <c r="W12" s="286">
        <v>72</v>
      </c>
      <c r="X12" s="287">
        <v>8.7800000000000003E-2</v>
      </c>
      <c r="Z12" s="325" t="s">
        <v>1916</v>
      </c>
      <c r="AA12" s="326">
        <v>864</v>
      </c>
      <c r="AB12" s="326">
        <v>65</v>
      </c>
      <c r="AC12" s="327">
        <v>7.5200000000000003E-2</v>
      </c>
      <c r="AE12" s="314" t="s">
        <v>1913</v>
      </c>
      <c r="AF12" s="315">
        <v>805</v>
      </c>
      <c r="AG12" s="315">
        <v>65</v>
      </c>
      <c r="AH12" s="316">
        <v>8.0699999999999994E-2</v>
      </c>
      <c r="AJ12" s="293" t="s">
        <v>1912</v>
      </c>
      <c r="AK12" s="286">
        <v>1331</v>
      </c>
      <c r="AL12" s="286">
        <v>71</v>
      </c>
      <c r="AM12" s="287">
        <v>5.33E-2</v>
      </c>
      <c r="AO12" s="293" t="s">
        <v>1916</v>
      </c>
      <c r="AP12" s="286">
        <v>1750</v>
      </c>
      <c r="AQ12" s="286">
        <v>86</v>
      </c>
      <c r="AR12" s="287">
        <v>4.9099999999999998E-2</v>
      </c>
      <c r="AT12" s="293" t="s">
        <v>1912</v>
      </c>
      <c r="AU12" s="286">
        <v>888</v>
      </c>
      <c r="AV12" s="286">
        <v>72</v>
      </c>
      <c r="AW12" s="287">
        <v>8.1100000000000005E-2</v>
      </c>
    </row>
    <row r="13" spans="1:49" ht="15" thickBot="1">
      <c r="A13" s="292" t="s">
        <v>1916</v>
      </c>
      <c r="B13" s="295">
        <v>803</v>
      </c>
      <c r="C13" s="288">
        <v>46</v>
      </c>
      <c r="D13" s="289">
        <v>5.7299999999999997E-2</v>
      </c>
      <c r="F13" s="317" t="s">
        <v>1913</v>
      </c>
      <c r="G13" s="318">
        <v>852</v>
      </c>
      <c r="H13" s="318">
        <v>68</v>
      </c>
      <c r="I13" s="319">
        <v>7.9799999999999996E-2</v>
      </c>
      <c r="K13" s="292" t="s">
        <v>1915</v>
      </c>
      <c r="L13" s="288">
        <v>1397</v>
      </c>
      <c r="M13" s="288">
        <v>68</v>
      </c>
      <c r="N13" s="289">
        <v>4.87E-2</v>
      </c>
      <c r="P13" s="292" t="s">
        <v>1923</v>
      </c>
      <c r="Q13" s="288">
        <v>933</v>
      </c>
      <c r="R13" s="288">
        <v>68</v>
      </c>
      <c r="S13" s="289">
        <v>7.2900000000000006E-2</v>
      </c>
      <c r="U13" s="317" t="s">
        <v>1913</v>
      </c>
      <c r="V13" s="318">
        <v>650</v>
      </c>
      <c r="W13" s="318">
        <v>61</v>
      </c>
      <c r="X13" s="319">
        <v>9.3799999999999994E-2</v>
      </c>
      <c r="Z13" s="317" t="s">
        <v>1913</v>
      </c>
      <c r="AA13" s="318">
        <v>769</v>
      </c>
      <c r="AB13" s="318">
        <v>63</v>
      </c>
      <c r="AC13" s="319">
        <v>8.1900000000000001E-2</v>
      </c>
      <c r="AE13" s="325" t="s">
        <v>1916</v>
      </c>
      <c r="AF13" s="326">
        <v>893</v>
      </c>
      <c r="AG13" s="326">
        <v>56</v>
      </c>
      <c r="AH13" s="327">
        <v>6.2700000000000006E-2</v>
      </c>
      <c r="AJ13" s="292" t="s">
        <v>1916</v>
      </c>
      <c r="AK13" s="288">
        <v>1190</v>
      </c>
      <c r="AL13" s="288">
        <v>70</v>
      </c>
      <c r="AM13" s="289">
        <v>5.8799999999999998E-2</v>
      </c>
      <c r="AO13" s="292" t="s">
        <v>1917</v>
      </c>
      <c r="AP13" s="288">
        <v>1111</v>
      </c>
      <c r="AQ13" s="288">
        <v>80</v>
      </c>
      <c r="AR13" s="289">
        <v>7.1999999999999995E-2</v>
      </c>
      <c r="AT13" s="317" t="s">
        <v>1913</v>
      </c>
      <c r="AU13" s="318">
        <v>652</v>
      </c>
      <c r="AV13" s="318">
        <v>70</v>
      </c>
      <c r="AW13" s="319">
        <v>0.1074</v>
      </c>
    </row>
    <row r="14" spans="1:49" ht="15" thickBot="1">
      <c r="A14" s="293" t="s">
        <v>1917</v>
      </c>
      <c r="B14" s="296">
        <v>653</v>
      </c>
      <c r="C14" s="286">
        <v>43</v>
      </c>
      <c r="D14" s="287">
        <v>6.5799999999999997E-2</v>
      </c>
      <c r="F14" s="325" t="s">
        <v>1916</v>
      </c>
      <c r="G14" s="326">
        <v>1042</v>
      </c>
      <c r="H14" s="326">
        <v>61</v>
      </c>
      <c r="I14" s="327">
        <v>5.8500000000000003E-2</v>
      </c>
      <c r="K14" s="293" t="s">
        <v>1923</v>
      </c>
      <c r="L14" s="286">
        <v>996</v>
      </c>
      <c r="M14" s="286">
        <v>61</v>
      </c>
      <c r="N14" s="287">
        <v>6.1199999999999997E-2</v>
      </c>
      <c r="P14" s="325" t="s">
        <v>1916</v>
      </c>
      <c r="Q14" s="326">
        <v>1248</v>
      </c>
      <c r="R14" s="326">
        <v>65</v>
      </c>
      <c r="S14" s="327">
        <v>5.21E-2</v>
      </c>
      <c r="U14" s="325" t="s">
        <v>1916</v>
      </c>
      <c r="V14" s="326">
        <v>919</v>
      </c>
      <c r="W14" s="326">
        <v>61</v>
      </c>
      <c r="X14" s="327">
        <v>6.6400000000000001E-2</v>
      </c>
      <c r="Z14" s="293" t="s">
        <v>1918</v>
      </c>
      <c r="AA14" s="286">
        <v>756</v>
      </c>
      <c r="AB14" s="286">
        <v>56</v>
      </c>
      <c r="AC14" s="287">
        <v>7.4099999999999999E-2</v>
      </c>
      <c r="AE14" s="325" t="s">
        <v>1917</v>
      </c>
      <c r="AF14" s="326">
        <v>798</v>
      </c>
      <c r="AG14" s="326">
        <v>55</v>
      </c>
      <c r="AH14" s="327">
        <v>6.8900000000000003E-2</v>
      </c>
      <c r="AJ14" s="293" t="s">
        <v>1923</v>
      </c>
      <c r="AK14" s="286">
        <v>965</v>
      </c>
      <c r="AL14" s="286">
        <v>65</v>
      </c>
      <c r="AM14" s="287">
        <v>6.7400000000000002E-2</v>
      </c>
      <c r="AO14" s="293" t="s">
        <v>1918</v>
      </c>
      <c r="AP14" s="286">
        <v>1474</v>
      </c>
      <c r="AQ14" s="286">
        <v>77</v>
      </c>
      <c r="AR14" s="287">
        <v>5.2200000000000003E-2</v>
      </c>
      <c r="AT14" s="293" t="s">
        <v>1914</v>
      </c>
      <c r="AU14" s="286">
        <v>871</v>
      </c>
      <c r="AV14" s="286">
        <v>66</v>
      </c>
      <c r="AW14" s="287">
        <v>7.5800000000000006E-2</v>
      </c>
    </row>
    <row r="15" spans="1:49" ht="15" thickBot="1">
      <c r="A15" s="292" t="s">
        <v>1918</v>
      </c>
      <c r="B15" s="295">
        <v>640</v>
      </c>
      <c r="C15" s="288">
        <v>30</v>
      </c>
      <c r="D15" s="289">
        <v>4.6899999999999997E-2</v>
      </c>
      <c r="F15" s="325" t="s">
        <v>1917</v>
      </c>
      <c r="G15" s="326">
        <v>924</v>
      </c>
      <c r="H15" s="326">
        <v>59</v>
      </c>
      <c r="I15" s="327">
        <v>6.3899999999999998E-2</v>
      </c>
      <c r="K15" s="325" t="s">
        <v>1917</v>
      </c>
      <c r="L15" s="326">
        <v>1001</v>
      </c>
      <c r="M15" s="326">
        <v>50</v>
      </c>
      <c r="N15" s="327">
        <v>0.05</v>
      </c>
      <c r="P15" s="317" t="s">
        <v>1913</v>
      </c>
      <c r="Q15" s="318">
        <v>849</v>
      </c>
      <c r="R15" s="318">
        <v>61</v>
      </c>
      <c r="S15" s="319">
        <v>7.1800000000000003E-2</v>
      </c>
      <c r="U15" s="325" t="s">
        <v>1917</v>
      </c>
      <c r="V15" s="326">
        <v>769</v>
      </c>
      <c r="W15" s="326">
        <v>58</v>
      </c>
      <c r="X15" s="327">
        <v>7.5399999999999995E-2</v>
      </c>
      <c r="Z15" s="325" t="s">
        <v>1917</v>
      </c>
      <c r="AA15" s="326">
        <v>785</v>
      </c>
      <c r="AB15" s="326">
        <v>42</v>
      </c>
      <c r="AC15" s="327">
        <v>5.3499999999999999E-2</v>
      </c>
      <c r="AE15" s="292" t="s">
        <v>1923</v>
      </c>
      <c r="AF15" s="288">
        <v>834</v>
      </c>
      <c r="AG15" s="288">
        <v>55</v>
      </c>
      <c r="AH15" s="289">
        <v>6.59E-2</v>
      </c>
      <c r="AJ15" s="292" t="s">
        <v>1917</v>
      </c>
      <c r="AK15" s="288">
        <v>904</v>
      </c>
      <c r="AL15" s="288">
        <v>61</v>
      </c>
      <c r="AM15" s="289">
        <v>6.7500000000000004E-2</v>
      </c>
      <c r="AO15" s="292" t="s">
        <v>1923</v>
      </c>
      <c r="AP15" s="288">
        <v>1150</v>
      </c>
      <c r="AQ15" s="288">
        <v>72</v>
      </c>
      <c r="AR15" s="289">
        <v>6.2600000000000003E-2</v>
      </c>
      <c r="AT15" s="292" t="s">
        <v>1917</v>
      </c>
      <c r="AU15" s="288">
        <v>591</v>
      </c>
      <c r="AV15" s="288">
        <v>46</v>
      </c>
      <c r="AW15" s="289">
        <v>7.7799999999999994E-2</v>
      </c>
    </row>
    <row r="16" spans="1:49" ht="15" thickBot="1">
      <c r="A16" s="293" t="s">
        <v>1919</v>
      </c>
      <c r="B16" s="296">
        <v>456</v>
      </c>
      <c r="C16" s="286">
        <v>27</v>
      </c>
      <c r="D16" s="287">
        <v>5.9200000000000003E-2</v>
      </c>
      <c r="F16" s="293" t="s">
        <v>1918</v>
      </c>
      <c r="G16" s="286">
        <v>752</v>
      </c>
      <c r="H16" s="286">
        <v>43</v>
      </c>
      <c r="I16" s="287">
        <v>5.7200000000000001E-2</v>
      </c>
      <c r="K16" s="293" t="s">
        <v>1925</v>
      </c>
      <c r="L16" s="286">
        <v>689</v>
      </c>
      <c r="M16" s="286">
        <v>46</v>
      </c>
      <c r="N16" s="287">
        <v>6.6799999999999998E-2</v>
      </c>
      <c r="P16" s="293" t="s">
        <v>1925</v>
      </c>
      <c r="Q16" s="286">
        <v>706</v>
      </c>
      <c r="R16" s="286">
        <v>47</v>
      </c>
      <c r="S16" s="287">
        <v>6.6600000000000006E-2</v>
      </c>
      <c r="U16" s="293" t="s">
        <v>1923</v>
      </c>
      <c r="V16" s="286">
        <v>778</v>
      </c>
      <c r="W16" s="286">
        <v>54</v>
      </c>
      <c r="X16" s="287">
        <v>6.9400000000000003E-2</v>
      </c>
      <c r="Z16" s="293" t="s">
        <v>1923</v>
      </c>
      <c r="AA16" s="286">
        <v>733</v>
      </c>
      <c r="AB16" s="286">
        <v>40</v>
      </c>
      <c r="AC16" s="287">
        <v>5.4600000000000003E-2</v>
      </c>
      <c r="AE16" s="293" t="s">
        <v>1918</v>
      </c>
      <c r="AF16" s="286">
        <v>684</v>
      </c>
      <c r="AG16" s="286">
        <v>44</v>
      </c>
      <c r="AH16" s="287">
        <v>6.4299999999999996E-2</v>
      </c>
      <c r="AJ16" s="293" t="s">
        <v>1925</v>
      </c>
      <c r="AK16" s="286">
        <v>693</v>
      </c>
      <c r="AL16" s="286">
        <v>36</v>
      </c>
      <c r="AM16" s="287">
        <v>5.1900000000000002E-2</v>
      </c>
      <c r="AO16" s="314" t="s">
        <v>1913</v>
      </c>
      <c r="AP16" s="315">
        <v>875</v>
      </c>
      <c r="AQ16" s="315">
        <v>65</v>
      </c>
      <c r="AR16" s="316">
        <v>7.4300000000000005E-2</v>
      </c>
      <c r="AT16" s="293" t="s">
        <v>1932</v>
      </c>
      <c r="AU16" s="286">
        <v>324</v>
      </c>
      <c r="AV16" s="286">
        <v>34</v>
      </c>
      <c r="AW16" s="287">
        <v>0.10489999999999999</v>
      </c>
    </row>
    <row r="17" spans="1:49" ht="15" thickBot="1">
      <c r="A17" s="292" t="s">
        <v>1920</v>
      </c>
      <c r="B17" s="295">
        <v>553</v>
      </c>
      <c r="C17" s="288">
        <v>24</v>
      </c>
      <c r="D17" s="289">
        <v>4.3400000000000001E-2</v>
      </c>
      <c r="F17" s="292" t="s">
        <v>1930</v>
      </c>
      <c r="G17" s="288">
        <v>541</v>
      </c>
      <c r="H17" s="288">
        <v>34</v>
      </c>
      <c r="I17" s="289">
        <v>6.2799999999999995E-2</v>
      </c>
      <c r="K17" s="292" t="s">
        <v>1918</v>
      </c>
      <c r="L17" s="288">
        <v>865</v>
      </c>
      <c r="M17" s="288">
        <v>37</v>
      </c>
      <c r="N17" s="289">
        <v>4.2799999999999998E-2</v>
      </c>
      <c r="P17" s="292" t="s">
        <v>1918</v>
      </c>
      <c r="Q17" s="288">
        <v>825</v>
      </c>
      <c r="R17" s="288">
        <v>42</v>
      </c>
      <c r="S17" s="289">
        <v>5.0900000000000001E-2</v>
      </c>
      <c r="U17" s="292" t="s">
        <v>1925</v>
      </c>
      <c r="V17" s="288">
        <v>547</v>
      </c>
      <c r="W17" s="288">
        <v>38</v>
      </c>
      <c r="X17" s="289">
        <v>6.9500000000000006E-2</v>
      </c>
      <c r="Z17" s="292" t="s">
        <v>1925</v>
      </c>
      <c r="AA17" s="288">
        <v>549</v>
      </c>
      <c r="AB17" s="288">
        <v>32</v>
      </c>
      <c r="AC17" s="289">
        <v>5.8299999999999998E-2</v>
      </c>
      <c r="AE17" s="292" t="s">
        <v>1925</v>
      </c>
      <c r="AF17" s="288">
        <v>510</v>
      </c>
      <c r="AG17" s="288">
        <v>38</v>
      </c>
      <c r="AH17" s="289">
        <v>7.4499999999999997E-2</v>
      </c>
      <c r="AJ17" s="292" t="s">
        <v>1918</v>
      </c>
      <c r="AK17" s="288">
        <v>734</v>
      </c>
      <c r="AL17" s="288">
        <v>36</v>
      </c>
      <c r="AM17" s="289">
        <v>4.9000000000000002E-2</v>
      </c>
      <c r="AO17" s="292" t="s">
        <v>1925</v>
      </c>
      <c r="AP17" s="288">
        <v>1022</v>
      </c>
      <c r="AQ17" s="288">
        <v>63</v>
      </c>
      <c r="AR17" s="289">
        <v>6.1600000000000002E-2</v>
      </c>
      <c r="AT17" s="292" t="s">
        <v>1918</v>
      </c>
      <c r="AU17" s="288">
        <v>510</v>
      </c>
      <c r="AV17" s="288">
        <v>33</v>
      </c>
      <c r="AW17" s="289">
        <v>6.4699999999999994E-2</v>
      </c>
    </row>
    <row r="18" spans="1:49" ht="15" thickBot="1">
      <c r="A18" s="293" t="s">
        <v>1921</v>
      </c>
      <c r="B18" s="296">
        <v>285</v>
      </c>
      <c r="C18" s="286">
        <v>23</v>
      </c>
      <c r="D18" s="287">
        <v>8.0699999999999994E-2</v>
      </c>
      <c r="F18" s="293" t="s">
        <v>1919</v>
      </c>
      <c r="G18" s="286">
        <v>562</v>
      </c>
      <c r="H18" s="286">
        <v>30</v>
      </c>
      <c r="I18" s="287">
        <v>5.3400000000000003E-2</v>
      </c>
      <c r="K18" s="293" t="s">
        <v>1924</v>
      </c>
      <c r="L18" s="286">
        <v>521</v>
      </c>
      <c r="M18" s="286">
        <v>34</v>
      </c>
      <c r="N18" s="287">
        <v>6.5299999999999997E-2</v>
      </c>
      <c r="P18" s="293" t="s">
        <v>1924</v>
      </c>
      <c r="Q18" s="286">
        <v>565</v>
      </c>
      <c r="R18" s="286">
        <v>37</v>
      </c>
      <c r="S18" s="287">
        <v>6.5500000000000003E-2</v>
      </c>
      <c r="U18" s="293" t="s">
        <v>1919</v>
      </c>
      <c r="V18" s="286">
        <v>485</v>
      </c>
      <c r="W18" s="286">
        <v>35</v>
      </c>
      <c r="X18" s="287">
        <v>7.22E-2</v>
      </c>
      <c r="Z18" s="293" t="s">
        <v>1924</v>
      </c>
      <c r="AA18" s="286">
        <v>405</v>
      </c>
      <c r="AB18" s="286">
        <v>30</v>
      </c>
      <c r="AC18" s="287">
        <v>7.4099999999999999E-2</v>
      </c>
      <c r="AE18" s="293" t="s">
        <v>1924</v>
      </c>
      <c r="AF18" s="286">
        <v>419</v>
      </c>
      <c r="AG18" s="286">
        <v>34</v>
      </c>
      <c r="AH18" s="287">
        <v>8.1100000000000005E-2</v>
      </c>
      <c r="AJ18" s="293" t="s">
        <v>1932</v>
      </c>
      <c r="AK18" s="286">
        <v>396</v>
      </c>
      <c r="AL18" s="286">
        <v>34</v>
      </c>
      <c r="AM18" s="287">
        <v>8.5900000000000004E-2</v>
      </c>
      <c r="AO18" s="293" t="s">
        <v>1919</v>
      </c>
      <c r="AP18" s="286">
        <v>1038</v>
      </c>
      <c r="AQ18" s="286">
        <v>55</v>
      </c>
      <c r="AR18" s="287">
        <v>5.2999999999999999E-2</v>
      </c>
      <c r="AT18" s="293" t="s">
        <v>1925</v>
      </c>
      <c r="AU18" s="286">
        <v>321</v>
      </c>
      <c r="AV18" s="286">
        <v>32</v>
      </c>
      <c r="AW18" s="287">
        <v>9.9699999999999997E-2</v>
      </c>
    </row>
    <row r="19" spans="1:49" ht="15" thickBot="1">
      <c r="A19" s="292" t="s">
        <v>1922</v>
      </c>
      <c r="B19" s="295">
        <v>261</v>
      </c>
      <c r="C19" s="288">
        <v>20</v>
      </c>
      <c r="D19" s="289">
        <v>7.6600000000000001E-2</v>
      </c>
      <c r="F19" s="317" t="s">
        <v>1920</v>
      </c>
      <c r="G19" s="318">
        <v>612</v>
      </c>
      <c r="H19" s="318">
        <v>28</v>
      </c>
      <c r="I19" s="319">
        <v>4.58E-2</v>
      </c>
      <c r="K19" s="317" t="s">
        <v>1920</v>
      </c>
      <c r="L19" s="318">
        <v>671</v>
      </c>
      <c r="M19" s="318">
        <v>32</v>
      </c>
      <c r="N19" s="319">
        <v>4.7699999999999999E-2</v>
      </c>
      <c r="P19" s="292" t="s">
        <v>1921</v>
      </c>
      <c r="Q19" s="288">
        <v>376</v>
      </c>
      <c r="R19" s="288">
        <v>29</v>
      </c>
      <c r="S19" s="289">
        <v>7.7100000000000002E-2</v>
      </c>
      <c r="U19" s="292" t="s">
        <v>1932</v>
      </c>
      <c r="V19" s="288">
        <v>367</v>
      </c>
      <c r="W19" s="288">
        <v>27</v>
      </c>
      <c r="X19" s="289">
        <v>7.3599999999999999E-2</v>
      </c>
      <c r="Z19" s="292" t="s">
        <v>1932</v>
      </c>
      <c r="AA19" s="288">
        <v>412</v>
      </c>
      <c r="AB19" s="288">
        <v>28</v>
      </c>
      <c r="AC19" s="289">
        <v>6.8000000000000005E-2</v>
      </c>
      <c r="AE19" s="292" t="s">
        <v>1930</v>
      </c>
      <c r="AF19" s="288">
        <v>419</v>
      </c>
      <c r="AG19" s="288">
        <v>27</v>
      </c>
      <c r="AH19" s="289">
        <v>6.4399999999999999E-2</v>
      </c>
      <c r="AJ19" s="292" t="s">
        <v>1919</v>
      </c>
      <c r="AK19" s="288">
        <v>600</v>
      </c>
      <c r="AL19" s="288">
        <v>34</v>
      </c>
      <c r="AM19" s="289">
        <v>5.67E-2</v>
      </c>
      <c r="AO19" s="317" t="s">
        <v>1920</v>
      </c>
      <c r="AP19" s="318">
        <v>735</v>
      </c>
      <c r="AQ19" s="318">
        <v>52</v>
      </c>
      <c r="AR19" s="319">
        <v>7.0699999999999999E-2</v>
      </c>
      <c r="AT19" s="317" t="s">
        <v>1920</v>
      </c>
      <c r="AU19" s="318">
        <v>468</v>
      </c>
      <c r="AV19" s="318">
        <v>30</v>
      </c>
      <c r="AW19" s="319">
        <v>6.4100000000000004E-2</v>
      </c>
    </row>
    <row r="20" spans="1:49" ht="15" thickBot="1">
      <c r="A20" s="293" t="s">
        <v>1923</v>
      </c>
      <c r="B20" s="296">
        <v>418</v>
      </c>
      <c r="C20" s="286">
        <v>20</v>
      </c>
      <c r="D20" s="287">
        <v>4.7800000000000002E-2</v>
      </c>
      <c r="F20" s="293" t="s">
        <v>1948</v>
      </c>
      <c r="G20" s="286">
        <v>165</v>
      </c>
      <c r="H20" s="286">
        <v>23</v>
      </c>
      <c r="I20" s="287">
        <v>0.1394</v>
      </c>
      <c r="K20" s="293" t="s">
        <v>1930</v>
      </c>
      <c r="L20" s="286">
        <v>553</v>
      </c>
      <c r="M20" s="286">
        <v>27</v>
      </c>
      <c r="N20" s="287">
        <v>4.8800000000000003E-2</v>
      </c>
      <c r="P20" s="293" t="s">
        <v>1932</v>
      </c>
      <c r="Q20" s="286">
        <v>459</v>
      </c>
      <c r="R20" s="286">
        <v>29</v>
      </c>
      <c r="S20" s="287">
        <v>6.3200000000000006E-2</v>
      </c>
      <c r="U20" s="293" t="s">
        <v>1930</v>
      </c>
      <c r="V20" s="286">
        <v>427</v>
      </c>
      <c r="W20" s="286">
        <v>22</v>
      </c>
      <c r="X20" s="287">
        <v>5.1499999999999997E-2</v>
      </c>
      <c r="Z20" s="293" t="s">
        <v>1930</v>
      </c>
      <c r="AA20" s="286">
        <v>396</v>
      </c>
      <c r="AB20" s="286">
        <v>26</v>
      </c>
      <c r="AC20" s="287">
        <v>6.5699999999999995E-2</v>
      </c>
      <c r="AE20" s="293" t="s">
        <v>1932</v>
      </c>
      <c r="AF20" s="286">
        <v>390</v>
      </c>
      <c r="AG20" s="286">
        <v>24</v>
      </c>
      <c r="AH20" s="287">
        <v>6.1499999999999999E-2</v>
      </c>
      <c r="AJ20" s="293" t="s">
        <v>1930</v>
      </c>
      <c r="AK20" s="286">
        <v>511</v>
      </c>
      <c r="AL20" s="286">
        <v>30</v>
      </c>
      <c r="AM20" s="287">
        <v>5.8700000000000002E-2</v>
      </c>
      <c r="AO20" s="314" t="s">
        <v>1922</v>
      </c>
      <c r="AP20" s="315">
        <v>567</v>
      </c>
      <c r="AQ20" s="315">
        <v>50</v>
      </c>
      <c r="AR20" s="316">
        <v>8.8200000000000001E-2</v>
      </c>
      <c r="AT20" s="293" t="s">
        <v>1919</v>
      </c>
      <c r="AU20" s="286">
        <v>361</v>
      </c>
      <c r="AV20" s="286">
        <v>27</v>
      </c>
      <c r="AW20" s="287">
        <v>7.4800000000000005E-2</v>
      </c>
    </row>
    <row r="21" spans="1:49" ht="15" thickBot="1">
      <c r="A21" s="292" t="s">
        <v>1924</v>
      </c>
      <c r="B21" s="295">
        <v>338</v>
      </c>
      <c r="C21" s="288">
        <v>18</v>
      </c>
      <c r="D21" s="289">
        <v>5.33E-2</v>
      </c>
      <c r="F21" s="292" t="s">
        <v>1924</v>
      </c>
      <c r="G21" s="288">
        <v>483</v>
      </c>
      <c r="H21" s="288">
        <v>22</v>
      </c>
      <c r="I21" s="289">
        <v>4.5499999999999999E-2</v>
      </c>
      <c r="K21" s="292" t="s">
        <v>1927</v>
      </c>
      <c r="L21" s="288">
        <v>253</v>
      </c>
      <c r="M21" s="288">
        <v>23</v>
      </c>
      <c r="N21" s="289">
        <v>9.0899999999999995E-2</v>
      </c>
      <c r="P21" s="292" t="s">
        <v>1919</v>
      </c>
      <c r="Q21" s="288">
        <v>646</v>
      </c>
      <c r="R21" s="288">
        <v>28</v>
      </c>
      <c r="S21" s="289">
        <v>4.3299999999999998E-2</v>
      </c>
      <c r="U21" s="292" t="s">
        <v>1927</v>
      </c>
      <c r="V21" s="288">
        <v>194</v>
      </c>
      <c r="W21" s="288">
        <v>22</v>
      </c>
      <c r="X21" s="289">
        <v>0.1134</v>
      </c>
      <c r="Z21" s="292" t="s">
        <v>1921</v>
      </c>
      <c r="AA21" s="288">
        <v>319</v>
      </c>
      <c r="AB21" s="288">
        <v>22</v>
      </c>
      <c r="AC21" s="289">
        <v>6.9000000000000006E-2</v>
      </c>
      <c r="AE21" s="317" t="s">
        <v>1920</v>
      </c>
      <c r="AF21" s="318">
        <v>589</v>
      </c>
      <c r="AG21" s="318">
        <v>23</v>
      </c>
      <c r="AH21" s="319">
        <v>3.9E-2</v>
      </c>
      <c r="AJ21" s="292" t="s">
        <v>1947</v>
      </c>
      <c r="AK21" s="288">
        <v>263</v>
      </c>
      <c r="AL21" s="288">
        <v>29</v>
      </c>
      <c r="AM21" s="289">
        <v>0.1103</v>
      </c>
      <c r="AO21" s="292" t="s">
        <v>1930</v>
      </c>
      <c r="AP21" s="288">
        <v>833</v>
      </c>
      <c r="AQ21" s="288">
        <v>50</v>
      </c>
      <c r="AR21" s="289">
        <v>0.06</v>
      </c>
      <c r="AT21" s="292" t="s">
        <v>1930</v>
      </c>
      <c r="AU21" s="288">
        <v>282</v>
      </c>
      <c r="AV21" s="288">
        <v>24</v>
      </c>
      <c r="AW21" s="289">
        <v>8.5099999999999995E-2</v>
      </c>
    </row>
    <row r="22" spans="1:49" ht="15" thickBot="1">
      <c r="A22" s="293" t="s">
        <v>1925</v>
      </c>
      <c r="B22" s="296">
        <v>434</v>
      </c>
      <c r="C22" s="286">
        <v>18</v>
      </c>
      <c r="D22" s="287">
        <v>4.1500000000000002E-2</v>
      </c>
      <c r="F22" s="293" t="s">
        <v>1925</v>
      </c>
      <c r="G22" s="286">
        <v>633</v>
      </c>
      <c r="H22" s="286">
        <v>22</v>
      </c>
      <c r="I22" s="287">
        <v>3.4799999999999998E-2</v>
      </c>
      <c r="K22" s="293" t="s">
        <v>1919</v>
      </c>
      <c r="L22" s="286">
        <v>592</v>
      </c>
      <c r="M22" s="286">
        <v>21</v>
      </c>
      <c r="N22" s="287">
        <v>3.5499999999999997E-2</v>
      </c>
      <c r="P22" s="314" t="s">
        <v>1920</v>
      </c>
      <c r="Q22" s="315">
        <v>628</v>
      </c>
      <c r="R22" s="315">
        <v>24</v>
      </c>
      <c r="S22" s="316">
        <v>3.8199999999999998E-2</v>
      </c>
      <c r="U22" s="293" t="s">
        <v>1924</v>
      </c>
      <c r="V22" s="286">
        <v>407</v>
      </c>
      <c r="W22" s="286">
        <v>21</v>
      </c>
      <c r="X22" s="287">
        <v>5.16E-2</v>
      </c>
      <c r="Z22" s="293" t="s">
        <v>1919</v>
      </c>
      <c r="AA22" s="286">
        <v>500</v>
      </c>
      <c r="AB22" s="286">
        <v>21</v>
      </c>
      <c r="AC22" s="287">
        <v>4.2000000000000003E-2</v>
      </c>
      <c r="AE22" s="293" t="s">
        <v>1919</v>
      </c>
      <c r="AF22" s="286">
        <v>498</v>
      </c>
      <c r="AG22" s="286">
        <v>22</v>
      </c>
      <c r="AH22" s="287">
        <v>4.4200000000000003E-2</v>
      </c>
      <c r="AJ22" s="293" t="s">
        <v>1921</v>
      </c>
      <c r="AK22" s="286">
        <v>373</v>
      </c>
      <c r="AL22" s="286">
        <v>26</v>
      </c>
      <c r="AM22" s="287">
        <v>6.9699999999999998E-2</v>
      </c>
      <c r="AO22" s="293" t="s">
        <v>1947</v>
      </c>
      <c r="AP22" s="286">
        <v>510</v>
      </c>
      <c r="AQ22" s="286">
        <v>44</v>
      </c>
      <c r="AR22" s="287">
        <v>8.6300000000000002E-2</v>
      </c>
      <c r="AT22" s="293" t="s">
        <v>1924</v>
      </c>
      <c r="AU22" s="286">
        <v>244</v>
      </c>
      <c r="AV22" s="286">
        <v>17</v>
      </c>
      <c r="AW22" s="287">
        <v>6.9699999999999998E-2</v>
      </c>
    </row>
    <row r="23" spans="1:49" ht="15" thickBot="1">
      <c r="A23" s="292" t="s">
        <v>1926</v>
      </c>
      <c r="B23" s="295">
        <v>282</v>
      </c>
      <c r="C23" s="288">
        <v>17</v>
      </c>
      <c r="D23" s="289">
        <v>6.0299999999999999E-2</v>
      </c>
      <c r="F23" s="292" t="s">
        <v>1932</v>
      </c>
      <c r="G23" s="288">
        <v>377</v>
      </c>
      <c r="H23" s="288">
        <v>20</v>
      </c>
      <c r="I23" s="289">
        <v>5.3100000000000001E-2</v>
      </c>
      <c r="K23" s="317" t="s">
        <v>1922</v>
      </c>
      <c r="L23" s="318">
        <v>275</v>
      </c>
      <c r="M23" s="318">
        <v>19</v>
      </c>
      <c r="N23" s="319">
        <v>6.9099999999999995E-2</v>
      </c>
      <c r="P23" s="292" t="s">
        <v>1927</v>
      </c>
      <c r="Q23" s="288">
        <v>225</v>
      </c>
      <c r="R23" s="288">
        <v>23</v>
      </c>
      <c r="S23" s="289">
        <v>0.1022</v>
      </c>
      <c r="U23" s="317" t="s">
        <v>1922</v>
      </c>
      <c r="V23" s="318">
        <v>268</v>
      </c>
      <c r="W23" s="318">
        <v>20</v>
      </c>
      <c r="X23" s="319">
        <v>7.46E-2</v>
      </c>
      <c r="Z23" s="317" t="s">
        <v>1920</v>
      </c>
      <c r="AA23" s="318">
        <v>536</v>
      </c>
      <c r="AB23" s="318">
        <v>21</v>
      </c>
      <c r="AC23" s="319">
        <v>3.9199999999999999E-2</v>
      </c>
      <c r="AE23" s="292" t="s">
        <v>1947</v>
      </c>
      <c r="AF23" s="288">
        <v>226</v>
      </c>
      <c r="AG23" s="288">
        <v>20</v>
      </c>
      <c r="AH23" s="289">
        <v>8.8499999999999995E-2</v>
      </c>
      <c r="AJ23" s="292" t="s">
        <v>1924</v>
      </c>
      <c r="AK23" s="288">
        <v>549</v>
      </c>
      <c r="AL23" s="288">
        <v>22</v>
      </c>
      <c r="AM23" s="289">
        <v>4.0099999999999997E-2</v>
      </c>
      <c r="AO23" s="292" t="s">
        <v>1921</v>
      </c>
      <c r="AP23" s="288">
        <v>558</v>
      </c>
      <c r="AQ23" s="288">
        <v>36</v>
      </c>
      <c r="AR23" s="289">
        <v>6.4500000000000002E-2</v>
      </c>
      <c r="AT23" s="317" t="s">
        <v>1922</v>
      </c>
      <c r="AU23" s="318">
        <v>197</v>
      </c>
      <c r="AV23" s="318">
        <v>15</v>
      </c>
      <c r="AW23" s="319">
        <v>7.6100000000000001E-2</v>
      </c>
    </row>
    <row r="24" spans="1:49" ht="15" thickBot="1">
      <c r="A24" s="293" t="s">
        <v>1927</v>
      </c>
      <c r="B24" s="296">
        <v>199</v>
      </c>
      <c r="C24" s="286">
        <v>16</v>
      </c>
      <c r="D24" s="287">
        <v>8.0399999999999999E-2</v>
      </c>
      <c r="F24" s="293" t="s">
        <v>1921</v>
      </c>
      <c r="G24" s="286">
        <v>352</v>
      </c>
      <c r="H24" s="286">
        <v>17</v>
      </c>
      <c r="I24" s="287">
        <v>4.8300000000000003E-2</v>
      </c>
      <c r="K24" s="293" t="s">
        <v>1926</v>
      </c>
      <c r="L24" s="286">
        <v>351</v>
      </c>
      <c r="M24" s="286">
        <v>18</v>
      </c>
      <c r="N24" s="287">
        <v>5.1299999999999998E-2</v>
      </c>
      <c r="P24" s="293" t="s">
        <v>1930</v>
      </c>
      <c r="Q24" s="286">
        <v>534</v>
      </c>
      <c r="R24" s="286">
        <v>22</v>
      </c>
      <c r="S24" s="287">
        <v>4.1200000000000001E-2</v>
      </c>
      <c r="U24" s="293" t="s">
        <v>1921</v>
      </c>
      <c r="V24" s="286">
        <v>281</v>
      </c>
      <c r="W24" s="286">
        <v>20</v>
      </c>
      <c r="X24" s="287">
        <v>7.1199999999999999E-2</v>
      </c>
      <c r="Z24" s="293" t="s">
        <v>1947</v>
      </c>
      <c r="AA24" s="286">
        <v>253</v>
      </c>
      <c r="AB24" s="286">
        <v>19</v>
      </c>
      <c r="AC24" s="287">
        <v>7.51E-2</v>
      </c>
      <c r="AE24" s="293" t="s">
        <v>1950</v>
      </c>
      <c r="AF24" s="286">
        <v>186</v>
      </c>
      <c r="AG24" s="286">
        <v>20</v>
      </c>
      <c r="AH24" s="287">
        <v>0.1075</v>
      </c>
      <c r="AJ24" s="293" t="s">
        <v>1948</v>
      </c>
      <c r="AK24" s="286">
        <v>167</v>
      </c>
      <c r="AL24" s="286">
        <v>18</v>
      </c>
      <c r="AM24" s="287">
        <v>0.10780000000000001</v>
      </c>
      <c r="AO24" s="293" t="s">
        <v>1932</v>
      </c>
      <c r="AP24" s="286">
        <v>602</v>
      </c>
      <c r="AQ24" s="286">
        <v>36</v>
      </c>
      <c r="AR24" s="287">
        <v>5.9799999999999999E-2</v>
      </c>
      <c r="AT24" s="293" t="s">
        <v>1921</v>
      </c>
      <c r="AU24" s="286">
        <v>210</v>
      </c>
      <c r="AV24" s="286">
        <v>15</v>
      </c>
      <c r="AW24" s="287">
        <v>7.1400000000000005E-2</v>
      </c>
    </row>
    <row r="25" spans="1:49" ht="15" thickBot="1">
      <c r="A25" s="292" t="s">
        <v>1928</v>
      </c>
      <c r="B25" s="295">
        <v>208</v>
      </c>
      <c r="C25" s="288">
        <v>16</v>
      </c>
      <c r="D25" s="289">
        <v>7.6899999999999996E-2</v>
      </c>
      <c r="F25" s="292" t="s">
        <v>1926</v>
      </c>
      <c r="G25" s="288">
        <v>321</v>
      </c>
      <c r="H25" s="288">
        <v>16</v>
      </c>
      <c r="I25" s="289">
        <v>4.9799999999999997E-2</v>
      </c>
      <c r="K25" s="292" t="s">
        <v>1953</v>
      </c>
      <c r="L25" s="288">
        <v>282</v>
      </c>
      <c r="M25" s="288">
        <v>17</v>
      </c>
      <c r="N25" s="289">
        <v>6.0299999999999999E-2</v>
      </c>
      <c r="P25" s="292" t="s">
        <v>1950</v>
      </c>
      <c r="Q25" s="288">
        <v>334</v>
      </c>
      <c r="R25" s="288">
        <v>21</v>
      </c>
      <c r="S25" s="289">
        <v>6.2899999999999998E-2</v>
      </c>
      <c r="U25" s="317" t="s">
        <v>1920</v>
      </c>
      <c r="V25" s="318">
        <v>465</v>
      </c>
      <c r="W25" s="318">
        <v>18</v>
      </c>
      <c r="X25" s="319">
        <v>3.8699999999999998E-2</v>
      </c>
      <c r="Z25" s="292" t="s">
        <v>1953</v>
      </c>
      <c r="AA25" s="288">
        <v>196</v>
      </c>
      <c r="AB25" s="288">
        <v>18</v>
      </c>
      <c r="AC25" s="289">
        <v>9.1800000000000007E-2</v>
      </c>
      <c r="AE25" s="292" t="s">
        <v>1921</v>
      </c>
      <c r="AF25" s="288">
        <v>319</v>
      </c>
      <c r="AG25" s="288">
        <v>17</v>
      </c>
      <c r="AH25" s="289">
        <v>5.33E-2</v>
      </c>
      <c r="AJ25" s="317" t="s">
        <v>1920</v>
      </c>
      <c r="AK25" s="318">
        <v>610</v>
      </c>
      <c r="AL25" s="318">
        <v>17</v>
      </c>
      <c r="AM25" s="319">
        <v>2.7900000000000001E-2</v>
      </c>
      <c r="AO25" s="292" t="s">
        <v>1948</v>
      </c>
      <c r="AP25" s="288">
        <v>366</v>
      </c>
      <c r="AQ25" s="288">
        <v>32</v>
      </c>
      <c r="AR25" s="289">
        <v>8.7400000000000005E-2</v>
      </c>
      <c r="AT25" s="292" t="s">
        <v>1955</v>
      </c>
      <c r="AU25" s="288">
        <v>116</v>
      </c>
      <c r="AV25" s="288">
        <v>15</v>
      </c>
      <c r="AW25" s="289">
        <v>0.1293</v>
      </c>
    </row>
    <row r="26" spans="1:49" ht="15" thickBot="1">
      <c r="A26" s="293" t="s">
        <v>1929</v>
      </c>
      <c r="B26" s="296">
        <v>155</v>
      </c>
      <c r="C26" s="286">
        <v>15</v>
      </c>
      <c r="D26" s="287">
        <v>9.6799999999999997E-2</v>
      </c>
      <c r="F26" s="293" t="s">
        <v>1954</v>
      </c>
      <c r="G26" s="286">
        <v>484</v>
      </c>
      <c r="H26" s="286">
        <v>16</v>
      </c>
      <c r="I26" s="287">
        <v>3.3099999999999997E-2</v>
      </c>
      <c r="K26" s="293" t="s">
        <v>1921</v>
      </c>
      <c r="L26" s="286">
        <v>356</v>
      </c>
      <c r="M26" s="286">
        <v>17</v>
      </c>
      <c r="N26" s="287">
        <v>4.7800000000000002E-2</v>
      </c>
      <c r="P26" s="293" t="s">
        <v>1926</v>
      </c>
      <c r="Q26" s="286">
        <v>341</v>
      </c>
      <c r="R26" s="286">
        <v>20</v>
      </c>
      <c r="S26" s="287">
        <v>5.8700000000000002E-2</v>
      </c>
      <c r="U26" s="293" t="s">
        <v>1926</v>
      </c>
      <c r="V26" s="286">
        <v>289</v>
      </c>
      <c r="W26" s="286">
        <v>17</v>
      </c>
      <c r="X26" s="287">
        <v>5.8799999999999998E-2</v>
      </c>
      <c r="Z26" s="314" t="s">
        <v>1922</v>
      </c>
      <c r="AA26" s="315">
        <v>285</v>
      </c>
      <c r="AB26" s="315">
        <v>18</v>
      </c>
      <c r="AC26" s="316">
        <v>6.3200000000000006E-2</v>
      </c>
      <c r="AE26" s="293" t="s">
        <v>1926</v>
      </c>
      <c r="AF26" s="286">
        <v>350</v>
      </c>
      <c r="AG26" s="286">
        <v>17</v>
      </c>
      <c r="AH26" s="287">
        <v>4.8599999999999997E-2</v>
      </c>
      <c r="AJ26" s="293" t="s">
        <v>1949</v>
      </c>
      <c r="AK26" s="286">
        <v>201</v>
      </c>
      <c r="AL26" s="286">
        <v>15</v>
      </c>
      <c r="AM26" s="287">
        <v>7.46E-2</v>
      </c>
      <c r="AO26" s="293" t="s">
        <v>1924</v>
      </c>
      <c r="AP26" s="286">
        <v>827</v>
      </c>
      <c r="AQ26" s="286">
        <v>31</v>
      </c>
      <c r="AR26" s="287">
        <v>3.7499999999999999E-2</v>
      </c>
      <c r="AT26" s="293" t="s">
        <v>1927</v>
      </c>
      <c r="AU26" s="286">
        <v>219</v>
      </c>
      <c r="AV26" s="286">
        <v>14</v>
      </c>
      <c r="AW26" s="287">
        <v>6.3899999999999998E-2</v>
      </c>
    </row>
    <row r="27" spans="1:49" ht="15" thickBot="1">
      <c r="A27" s="292" t="s">
        <v>1930</v>
      </c>
      <c r="B27" s="295">
        <v>316</v>
      </c>
      <c r="C27" s="288">
        <v>15</v>
      </c>
      <c r="D27" s="289">
        <v>4.7500000000000001E-2</v>
      </c>
      <c r="F27" s="292" t="s">
        <v>1950</v>
      </c>
      <c r="G27" s="288">
        <v>179</v>
      </c>
      <c r="H27" s="288">
        <v>15</v>
      </c>
      <c r="I27" s="289">
        <v>8.3799999999999999E-2</v>
      </c>
      <c r="K27" s="292" t="s">
        <v>1931</v>
      </c>
      <c r="L27" s="288">
        <v>104</v>
      </c>
      <c r="M27" s="288">
        <v>16</v>
      </c>
      <c r="N27" s="289">
        <v>0.15379999999999999</v>
      </c>
      <c r="P27" s="292" t="s">
        <v>1958</v>
      </c>
      <c r="Q27" s="288">
        <v>233</v>
      </c>
      <c r="R27" s="288">
        <v>19</v>
      </c>
      <c r="S27" s="289">
        <v>8.1500000000000003E-2</v>
      </c>
      <c r="U27" s="292" t="s">
        <v>1947</v>
      </c>
      <c r="V27" s="288">
        <v>218</v>
      </c>
      <c r="W27" s="288">
        <v>16</v>
      </c>
      <c r="X27" s="289">
        <v>7.3400000000000007E-2</v>
      </c>
      <c r="Z27" s="292" t="s">
        <v>1951</v>
      </c>
      <c r="AA27" s="288">
        <v>209</v>
      </c>
      <c r="AB27" s="288">
        <v>16</v>
      </c>
      <c r="AC27" s="289">
        <v>7.6600000000000001E-2</v>
      </c>
      <c r="AE27" s="313" t="s">
        <v>1929</v>
      </c>
      <c r="AF27" s="158">
        <v>104</v>
      </c>
      <c r="AG27" s="158">
        <v>14</v>
      </c>
      <c r="AH27" s="160">
        <v>0.1346</v>
      </c>
      <c r="AJ27" s="292" t="s">
        <v>1950</v>
      </c>
      <c r="AK27" s="288">
        <v>228</v>
      </c>
      <c r="AL27" s="288">
        <v>15</v>
      </c>
      <c r="AM27" s="289">
        <v>6.5799999999999997E-2</v>
      </c>
      <c r="AO27" s="313" t="s">
        <v>1929</v>
      </c>
      <c r="AP27" s="158">
        <v>292</v>
      </c>
      <c r="AQ27" s="158">
        <v>25</v>
      </c>
      <c r="AR27" s="160">
        <v>8.5599999999999996E-2</v>
      </c>
      <c r="AT27" s="292" t="s">
        <v>1926</v>
      </c>
      <c r="AU27" s="288">
        <v>255</v>
      </c>
      <c r="AV27" s="288">
        <v>14</v>
      </c>
      <c r="AW27" s="289">
        <v>5.4899999999999997E-2</v>
      </c>
    </row>
    <row r="28" spans="1:49" ht="15" thickBot="1">
      <c r="A28" s="293" t="s">
        <v>1931</v>
      </c>
      <c r="B28" s="296">
        <v>97</v>
      </c>
      <c r="C28" s="286">
        <v>13</v>
      </c>
      <c r="D28" s="287">
        <v>0.13400000000000001</v>
      </c>
      <c r="F28" s="293" t="s">
        <v>1927</v>
      </c>
      <c r="G28" s="286">
        <v>214</v>
      </c>
      <c r="H28" s="286">
        <v>15</v>
      </c>
      <c r="I28" s="287">
        <v>7.0099999999999996E-2</v>
      </c>
      <c r="K28" s="293" t="s">
        <v>1932</v>
      </c>
      <c r="L28" s="286">
        <v>413</v>
      </c>
      <c r="M28" s="286">
        <v>15</v>
      </c>
      <c r="N28" s="287">
        <v>3.6299999999999999E-2</v>
      </c>
      <c r="P28" s="293" t="s">
        <v>1948</v>
      </c>
      <c r="Q28" s="286">
        <v>173</v>
      </c>
      <c r="R28" s="286">
        <v>19</v>
      </c>
      <c r="S28" s="287">
        <v>0.10979999999999999</v>
      </c>
      <c r="U28" s="293" t="s">
        <v>1948</v>
      </c>
      <c r="V28" s="286">
        <v>129</v>
      </c>
      <c r="W28" s="286">
        <v>14</v>
      </c>
      <c r="X28" s="287">
        <v>0.1085</v>
      </c>
      <c r="Z28" s="293" t="s">
        <v>1948</v>
      </c>
      <c r="AA28" s="286">
        <v>136</v>
      </c>
      <c r="AB28" s="286">
        <v>14</v>
      </c>
      <c r="AC28" s="287">
        <v>0.10290000000000001</v>
      </c>
      <c r="AE28" s="293" t="s">
        <v>1949</v>
      </c>
      <c r="AF28" s="286">
        <v>172</v>
      </c>
      <c r="AG28" s="286">
        <v>13</v>
      </c>
      <c r="AH28" s="287">
        <v>7.5600000000000001E-2</v>
      </c>
      <c r="AJ28" s="314" t="s">
        <v>1922</v>
      </c>
      <c r="AK28" s="315">
        <v>277</v>
      </c>
      <c r="AL28" s="315">
        <v>15</v>
      </c>
      <c r="AM28" s="316">
        <v>5.4199999999999998E-2</v>
      </c>
      <c r="AO28" s="293" t="s">
        <v>1927</v>
      </c>
      <c r="AP28" s="286">
        <v>322</v>
      </c>
      <c r="AQ28" s="286">
        <v>20</v>
      </c>
      <c r="AR28" s="287">
        <v>6.2100000000000002E-2</v>
      </c>
      <c r="AT28" s="293" t="s">
        <v>1933</v>
      </c>
      <c r="AU28" s="286">
        <v>140</v>
      </c>
      <c r="AV28" s="286">
        <v>13</v>
      </c>
      <c r="AW28" s="287">
        <v>9.2899999999999996E-2</v>
      </c>
    </row>
    <row r="29" spans="1:49" ht="15" thickBot="1">
      <c r="A29" s="292" t="s">
        <v>1932</v>
      </c>
      <c r="B29" s="295">
        <v>364</v>
      </c>
      <c r="C29" s="288">
        <v>12</v>
      </c>
      <c r="D29" s="289">
        <v>3.3000000000000002E-2</v>
      </c>
      <c r="F29" s="292" t="s">
        <v>1951</v>
      </c>
      <c r="G29" s="288">
        <v>219</v>
      </c>
      <c r="H29" s="288">
        <v>15</v>
      </c>
      <c r="I29" s="289">
        <v>6.8500000000000005E-2</v>
      </c>
      <c r="K29" s="292" t="s">
        <v>1957</v>
      </c>
      <c r="L29" s="288">
        <v>219</v>
      </c>
      <c r="M29" s="288">
        <v>14</v>
      </c>
      <c r="N29" s="289">
        <v>6.3899999999999998E-2</v>
      </c>
      <c r="P29" s="313" t="s">
        <v>1957</v>
      </c>
      <c r="Q29" s="158">
        <v>287</v>
      </c>
      <c r="R29" s="158">
        <v>16</v>
      </c>
      <c r="S29" s="160">
        <v>5.57E-2</v>
      </c>
      <c r="U29" s="292" t="s">
        <v>1933</v>
      </c>
      <c r="V29" s="288">
        <v>225</v>
      </c>
      <c r="W29" s="288">
        <v>12</v>
      </c>
      <c r="X29" s="289">
        <v>5.33E-2</v>
      </c>
      <c r="Z29" s="292" t="s">
        <v>1926</v>
      </c>
      <c r="AA29" s="288">
        <v>310</v>
      </c>
      <c r="AB29" s="288">
        <v>13</v>
      </c>
      <c r="AC29" s="289">
        <v>4.19E-2</v>
      </c>
      <c r="AE29" s="292" t="s">
        <v>1933</v>
      </c>
      <c r="AF29" s="288">
        <v>190</v>
      </c>
      <c r="AG29" s="288">
        <v>13</v>
      </c>
      <c r="AH29" s="289">
        <v>6.8400000000000002E-2</v>
      </c>
      <c r="AJ29" s="292" t="s">
        <v>1926</v>
      </c>
      <c r="AK29" s="288">
        <v>341</v>
      </c>
      <c r="AL29" s="288">
        <v>13</v>
      </c>
      <c r="AM29" s="289">
        <v>3.8100000000000002E-2</v>
      </c>
      <c r="AO29" s="292" t="s">
        <v>1953</v>
      </c>
      <c r="AP29" s="288">
        <v>393</v>
      </c>
      <c r="AQ29" s="288">
        <v>19</v>
      </c>
      <c r="AR29" s="289">
        <v>4.8300000000000003E-2</v>
      </c>
      <c r="AT29" s="292" t="s">
        <v>1953</v>
      </c>
      <c r="AU29" s="288">
        <v>162</v>
      </c>
      <c r="AV29" s="288">
        <v>13</v>
      </c>
      <c r="AW29" s="289">
        <v>8.0199999999999994E-2</v>
      </c>
    </row>
    <row r="30" spans="1:49" ht="15" thickBot="1">
      <c r="A30" s="293" t="s">
        <v>1933</v>
      </c>
      <c r="B30" s="296">
        <v>184</v>
      </c>
      <c r="C30" s="286">
        <v>10</v>
      </c>
      <c r="D30" s="287">
        <v>5.4300000000000001E-2</v>
      </c>
      <c r="F30" s="293" t="s">
        <v>1949</v>
      </c>
      <c r="G30" s="286">
        <v>196</v>
      </c>
      <c r="H30" s="286">
        <v>14</v>
      </c>
      <c r="I30" s="287">
        <v>7.1400000000000005E-2</v>
      </c>
      <c r="K30" s="293" t="s">
        <v>1954</v>
      </c>
      <c r="L30" s="286">
        <v>593</v>
      </c>
      <c r="M30" s="286">
        <v>14</v>
      </c>
      <c r="N30" s="287">
        <v>2.3599999999999999E-2</v>
      </c>
      <c r="P30" s="314" t="s">
        <v>1922</v>
      </c>
      <c r="Q30" s="315">
        <v>307</v>
      </c>
      <c r="R30" s="315">
        <v>15</v>
      </c>
      <c r="S30" s="316">
        <v>4.8899999999999999E-2</v>
      </c>
      <c r="U30" s="293" t="s">
        <v>1950</v>
      </c>
      <c r="V30" s="286">
        <v>192</v>
      </c>
      <c r="W30" s="286">
        <v>11</v>
      </c>
      <c r="X30" s="287">
        <v>5.7299999999999997E-2</v>
      </c>
      <c r="Z30" s="293" t="s">
        <v>1955</v>
      </c>
      <c r="AA30" s="286">
        <v>164</v>
      </c>
      <c r="AB30" s="286">
        <v>12</v>
      </c>
      <c r="AC30" s="287">
        <v>7.3200000000000001E-2</v>
      </c>
      <c r="AE30" s="293" t="s">
        <v>1927</v>
      </c>
      <c r="AF30" s="286">
        <v>230</v>
      </c>
      <c r="AG30" s="286">
        <v>13</v>
      </c>
      <c r="AH30" s="287">
        <v>5.6500000000000002E-2</v>
      </c>
      <c r="AJ30" s="293" t="s">
        <v>1951</v>
      </c>
      <c r="AK30" s="286">
        <v>213</v>
      </c>
      <c r="AL30" s="286">
        <v>12</v>
      </c>
      <c r="AM30" s="287">
        <v>5.6300000000000003E-2</v>
      </c>
      <c r="AO30" s="293" t="s">
        <v>1926</v>
      </c>
      <c r="AP30" s="286">
        <v>363</v>
      </c>
      <c r="AQ30" s="286">
        <v>18</v>
      </c>
      <c r="AR30" s="287">
        <v>4.9599999999999998E-2</v>
      </c>
      <c r="AT30" s="293" t="s">
        <v>1947</v>
      </c>
      <c r="AU30" s="286">
        <v>202</v>
      </c>
      <c r="AV30" s="286">
        <v>13</v>
      </c>
      <c r="AW30" s="287">
        <v>6.4399999999999999E-2</v>
      </c>
    </row>
    <row r="31" spans="1:49" ht="15" thickBot="1">
      <c r="F31" s="292" t="s">
        <v>1928</v>
      </c>
      <c r="G31" s="288">
        <v>210</v>
      </c>
      <c r="H31" s="288">
        <v>14</v>
      </c>
      <c r="I31" s="289">
        <v>6.6699999999999995E-2</v>
      </c>
      <c r="K31" s="292" t="s">
        <v>1949</v>
      </c>
      <c r="L31" s="288">
        <v>204</v>
      </c>
      <c r="M31" s="288">
        <v>13</v>
      </c>
      <c r="N31" s="289">
        <v>6.3700000000000007E-2</v>
      </c>
      <c r="P31" s="292" t="s">
        <v>1953</v>
      </c>
      <c r="Q31" s="288">
        <v>346</v>
      </c>
      <c r="R31" s="288">
        <v>15</v>
      </c>
      <c r="S31" s="289">
        <v>4.3400000000000001E-2</v>
      </c>
      <c r="U31" s="292" t="s">
        <v>1955</v>
      </c>
      <c r="V31" s="288">
        <v>132</v>
      </c>
      <c r="W31" s="288">
        <v>10</v>
      </c>
      <c r="X31" s="289">
        <v>7.5800000000000006E-2</v>
      </c>
      <c r="Z31" s="313" t="s">
        <v>1956</v>
      </c>
      <c r="AA31" s="158">
        <v>167</v>
      </c>
      <c r="AB31" s="158">
        <v>9</v>
      </c>
      <c r="AC31" s="160">
        <v>5.3900000000000003E-2</v>
      </c>
      <c r="AE31" s="317" t="s">
        <v>1922</v>
      </c>
      <c r="AF31" s="318">
        <v>252</v>
      </c>
      <c r="AG31" s="318">
        <v>13</v>
      </c>
      <c r="AH31" s="319">
        <v>5.16E-2</v>
      </c>
      <c r="AJ31" s="313" t="s">
        <v>1953</v>
      </c>
      <c r="AK31" s="158">
        <v>291</v>
      </c>
      <c r="AL31" s="158">
        <v>12</v>
      </c>
      <c r="AM31" s="160">
        <v>4.1200000000000001E-2</v>
      </c>
      <c r="AO31" s="292" t="s">
        <v>1962</v>
      </c>
      <c r="AP31" s="288">
        <v>348</v>
      </c>
      <c r="AQ31" s="288">
        <v>17</v>
      </c>
      <c r="AR31" s="289">
        <v>4.8899999999999999E-2</v>
      </c>
      <c r="AT31" s="292" t="s">
        <v>1958</v>
      </c>
      <c r="AU31" s="288">
        <v>95</v>
      </c>
      <c r="AV31" s="288">
        <v>13</v>
      </c>
      <c r="AW31" s="289">
        <v>0.1368</v>
      </c>
    </row>
    <row r="32" spans="1:49" ht="15" thickBot="1">
      <c r="F32" s="314" t="s">
        <v>1922</v>
      </c>
      <c r="G32" s="315">
        <v>299</v>
      </c>
      <c r="H32" s="315">
        <v>13</v>
      </c>
      <c r="I32" s="316">
        <v>4.3499999999999997E-2</v>
      </c>
      <c r="K32" s="293" t="s">
        <v>1947</v>
      </c>
      <c r="L32" s="286">
        <v>283</v>
      </c>
      <c r="M32" s="286">
        <v>12</v>
      </c>
      <c r="N32" s="287">
        <v>4.24E-2</v>
      </c>
      <c r="P32" s="320" t="s">
        <v>1947</v>
      </c>
      <c r="Q32" s="321">
        <v>274</v>
      </c>
      <c r="R32" s="321">
        <v>13</v>
      </c>
      <c r="S32" s="322">
        <v>4.7399999999999998E-2</v>
      </c>
      <c r="U32" s="293" t="s">
        <v>1949</v>
      </c>
      <c r="V32" s="286">
        <v>137</v>
      </c>
      <c r="W32" s="286">
        <v>10</v>
      </c>
      <c r="X32" s="287">
        <v>7.2999999999999995E-2</v>
      </c>
      <c r="Z32" s="293" t="s">
        <v>1949</v>
      </c>
      <c r="AA32" s="286">
        <v>201</v>
      </c>
      <c r="AB32" s="286">
        <v>9</v>
      </c>
      <c r="AC32" s="287">
        <v>4.48E-2</v>
      </c>
      <c r="AE32" s="293" t="s">
        <v>1952</v>
      </c>
      <c r="AF32" s="286">
        <v>133</v>
      </c>
      <c r="AG32" s="286">
        <v>11</v>
      </c>
      <c r="AH32" s="287">
        <v>8.2699999999999996E-2</v>
      </c>
      <c r="AJ32" s="293" t="s">
        <v>1954</v>
      </c>
      <c r="AK32" s="286">
        <v>554</v>
      </c>
      <c r="AL32" s="286">
        <v>12</v>
      </c>
      <c r="AM32" s="287">
        <v>2.1700000000000001E-2</v>
      </c>
      <c r="AO32" s="293" t="s">
        <v>1956</v>
      </c>
      <c r="AP32" s="286">
        <v>218</v>
      </c>
      <c r="AQ32" s="286">
        <v>16</v>
      </c>
      <c r="AR32" s="287">
        <v>7.3400000000000007E-2</v>
      </c>
      <c r="AT32" s="320" t="s">
        <v>1948</v>
      </c>
      <c r="AU32" s="321">
        <v>81</v>
      </c>
      <c r="AV32" s="321">
        <v>12</v>
      </c>
      <c r="AW32" s="322">
        <v>0.14810000000000001</v>
      </c>
    </row>
    <row r="33" spans="6:49" ht="15" thickBot="1">
      <c r="F33" s="313" t="s">
        <v>1952</v>
      </c>
      <c r="G33" s="158">
        <v>157</v>
      </c>
      <c r="H33" s="158">
        <v>12</v>
      </c>
      <c r="I33" s="160">
        <v>7.6399999999999996E-2</v>
      </c>
      <c r="K33" s="313" t="s">
        <v>1952</v>
      </c>
      <c r="L33" s="158">
        <v>135</v>
      </c>
      <c r="M33" s="158">
        <v>11</v>
      </c>
      <c r="N33" s="160">
        <v>8.1500000000000003E-2</v>
      </c>
      <c r="P33" s="292" t="s">
        <v>1951</v>
      </c>
      <c r="Q33" s="288">
        <v>230</v>
      </c>
      <c r="R33" s="288">
        <v>12</v>
      </c>
      <c r="S33" s="289">
        <v>5.2200000000000003E-2</v>
      </c>
      <c r="U33" s="292" t="s">
        <v>1951</v>
      </c>
      <c r="V33" s="288">
        <v>192</v>
      </c>
      <c r="W33" s="288">
        <v>10</v>
      </c>
      <c r="X33" s="289">
        <v>5.21E-2</v>
      </c>
      <c r="Z33" s="292" t="s">
        <v>1927</v>
      </c>
      <c r="AA33" s="288">
        <v>206</v>
      </c>
      <c r="AB33" s="288">
        <v>8</v>
      </c>
      <c r="AC33" s="289">
        <v>3.8800000000000001E-2</v>
      </c>
      <c r="AE33" s="313" t="s">
        <v>1928</v>
      </c>
      <c r="AF33" s="158">
        <v>178</v>
      </c>
      <c r="AG33" s="158">
        <v>11</v>
      </c>
      <c r="AH33" s="160">
        <v>6.1800000000000001E-2</v>
      </c>
      <c r="AJ33" s="292" t="s">
        <v>1929</v>
      </c>
      <c r="AK33" s="288">
        <v>122</v>
      </c>
      <c r="AL33" s="288">
        <v>11</v>
      </c>
      <c r="AM33" s="289">
        <v>9.0200000000000002E-2</v>
      </c>
      <c r="AO33" s="292" t="s">
        <v>1950</v>
      </c>
      <c r="AP33" s="288">
        <v>333</v>
      </c>
      <c r="AQ33" s="288">
        <v>16</v>
      </c>
      <c r="AR33" s="289">
        <v>4.8000000000000001E-2</v>
      </c>
      <c r="AT33" s="292" t="s">
        <v>1954</v>
      </c>
      <c r="AU33" s="288">
        <v>298</v>
      </c>
      <c r="AV33" s="288">
        <v>11</v>
      </c>
      <c r="AW33" s="289">
        <v>3.6900000000000002E-2</v>
      </c>
    </row>
    <row r="36" spans="6:49">
      <c r="L36" s="164" t="s">
        <v>1959</v>
      </c>
      <c r="M36" s="164" t="s">
        <v>1960</v>
      </c>
      <c r="N36" s="164" t="s">
        <v>1961</v>
      </c>
    </row>
    <row r="37" spans="6:49" s="164" customFormat="1">
      <c r="K37" s="63">
        <v>43081</v>
      </c>
      <c r="L37" s="2">
        <v>7.8899999999999998E-2</v>
      </c>
      <c r="M37" s="2">
        <v>4.58E-2</v>
      </c>
      <c r="N37" s="2">
        <v>4.3499999999999997E-2</v>
      </c>
    </row>
    <row r="38" spans="6:49">
      <c r="J38" s="63"/>
      <c r="K38" s="63">
        <v>43082</v>
      </c>
      <c r="L38" s="2">
        <v>8.4099999999999994E-2</v>
      </c>
      <c r="M38" s="2">
        <v>4.7699999999999999E-2</v>
      </c>
      <c r="N38" s="2">
        <v>6.9099999999999995E-2</v>
      </c>
    </row>
    <row r="39" spans="6:49">
      <c r="J39" s="63"/>
      <c r="K39" s="63">
        <v>43083</v>
      </c>
      <c r="L39" s="2">
        <v>7.1800000000000003E-2</v>
      </c>
      <c r="M39" s="2">
        <v>3.8199999999999998E-2</v>
      </c>
      <c r="N39" s="2">
        <v>4.8899999999999999E-2</v>
      </c>
    </row>
    <row r="40" spans="6:49">
      <c r="J40" s="63"/>
      <c r="K40" s="63">
        <v>43084</v>
      </c>
      <c r="L40" s="2">
        <v>9.3799999999999994E-2</v>
      </c>
      <c r="M40" s="2">
        <v>7.46E-2</v>
      </c>
      <c r="N40" s="2">
        <v>3.8699999999999998E-2</v>
      </c>
    </row>
    <row r="41" spans="6:49">
      <c r="J41" s="63"/>
      <c r="K41" s="63">
        <v>43085</v>
      </c>
      <c r="L41" s="2">
        <v>8.1900000000000001E-2</v>
      </c>
      <c r="M41" s="2">
        <v>3.9199999999999999E-2</v>
      </c>
      <c r="N41" s="2">
        <v>6.3200000000000006E-2</v>
      </c>
    </row>
    <row r="42" spans="6:49">
      <c r="J42" s="63"/>
      <c r="K42" s="63">
        <v>43086</v>
      </c>
      <c r="L42" s="2">
        <v>8.0699999999999994E-2</v>
      </c>
      <c r="M42" s="2">
        <v>3.9E-2</v>
      </c>
      <c r="N42" s="2">
        <v>5.16E-2</v>
      </c>
    </row>
    <row r="43" spans="6:49">
      <c r="J43" s="63"/>
      <c r="K43" s="63">
        <v>43087</v>
      </c>
      <c r="L43" s="2">
        <v>8.3000000000000004E-2</v>
      </c>
      <c r="M43" s="2">
        <v>2.7900000000000001E-2</v>
      </c>
      <c r="N43" s="2">
        <v>5.4199999999999998E-2</v>
      </c>
    </row>
    <row r="44" spans="6:49">
      <c r="J44" s="63"/>
      <c r="K44" s="63">
        <v>43464</v>
      </c>
      <c r="L44" s="2">
        <v>7.4300000000000005E-2</v>
      </c>
      <c r="M44" s="2">
        <v>7.6999999999999999E-2</v>
      </c>
      <c r="N44" s="2">
        <v>8.3199999999999996E-2</v>
      </c>
    </row>
    <row r="45" spans="6:49">
      <c r="J45" s="63"/>
      <c r="K45" s="63"/>
      <c r="L45" s="2"/>
      <c r="M45" s="2"/>
      <c r="N45" s="2"/>
    </row>
    <row r="46" spans="6:49">
      <c r="J46" s="63"/>
      <c r="K46" s="63"/>
      <c r="L46" s="2"/>
      <c r="M46" s="2"/>
      <c r="N46" s="2"/>
    </row>
    <row r="47" spans="6:49">
      <c r="J47" s="63"/>
      <c r="K47" s="63"/>
      <c r="L47" s="2"/>
      <c r="M47" s="2"/>
      <c r="N47" s="2"/>
    </row>
    <row r="52" spans="12:14">
      <c r="L52" s="2"/>
      <c r="M52" s="2"/>
      <c r="N5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4:H11"/>
  <sheetViews>
    <sheetView workbookViewId="0">
      <selection activeCell="K27" sqref="K27"/>
    </sheetView>
  </sheetViews>
  <sheetFormatPr defaultRowHeight="14.25"/>
  <cols>
    <col min="5" max="5" width="17.5" customWidth="1"/>
    <col min="8" max="8" width="12.25" customWidth="1"/>
  </cols>
  <sheetData>
    <row r="4" spans="3:8">
      <c r="C4">
        <v>118000</v>
      </c>
      <c r="D4">
        <v>114709</v>
      </c>
    </row>
    <row r="5" spans="3:8">
      <c r="D5">
        <v>61425</v>
      </c>
    </row>
    <row r="6" spans="3:8">
      <c r="D6">
        <v>16657</v>
      </c>
    </row>
    <row r="7" spans="3:8">
      <c r="D7">
        <v>4356</v>
      </c>
    </row>
    <row r="8" spans="3:8">
      <c r="F8" t="s">
        <v>1894</v>
      </c>
      <c r="G8" t="s">
        <v>1895</v>
      </c>
      <c r="H8" t="s">
        <v>1899</v>
      </c>
    </row>
    <row r="9" spans="3:8" ht="16.5">
      <c r="E9" t="s">
        <v>1896</v>
      </c>
      <c r="F9" s="269">
        <v>183645</v>
      </c>
      <c r="G9" s="269">
        <v>63938</v>
      </c>
      <c r="H9" s="2">
        <f>G9/(F9+G9)</f>
        <v>0.2582487489044078</v>
      </c>
    </row>
    <row r="10" spans="3:8" ht="16.5">
      <c r="E10" t="s">
        <v>1897</v>
      </c>
      <c r="F10" s="269">
        <v>136767</v>
      </c>
      <c r="G10" s="269">
        <v>110817</v>
      </c>
      <c r="H10" s="2">
        <f t="shared" ref="H10:H11" si="0">G10/(F10+G10)</f>
        <v>0.44759354400930595</v>
      </c>
    </row>
    <row r="11" spans="3:8" ht="16.5">
      <c r="E11" t="s">
        <v>1898</v>
      </c>
      <c r="F11" s="269">
        <v>152249</v>
      </c>
      <c r="G11" s="269">
        <v>95334</v>
      </c>
      <c r="H11" s="2">
        <f t="shared" si="0"/>
        <v>0.38505874797542644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3:K6"/>
  <sheetViews>
    <sheetView workbookViewId="0">
      <selection activeCell="H12" sqref="H12"/>
    </sheetView>
  </sheetViews>
  <sheetFormatPr defaultRowHeight="14.25"/>
  <cols>
    <col min="7" max="7" width="12.75" style="164" bestFit="1" customWidth="1"/>
    <col min="9" max="9" width="12.75" style="164" bestFit="1" customWidth="1"/>
    <col min="11" max="11" width="12.75" bestFit="1" customWidth="1"/>
  </cols>
  <sheetData>
    <row r="3" spans="4:11" ht="42.75">
      <c r="D3" s="275"/>
      <c r="E3" s="275" t="s">
        <v>1944</v>
      </c>
      <c r="F3" s="275" t="s">
        <v>1941</v>
      </c>
      <c r="G3" s="275"/>
      <c r="H3" s="275" t="s">
        <v>1942</v>
      </c>
      <c r="I3" s="275"/>
      <c r="J3" s="275" t="s">
        <v>1943</v>
      </c>
    </row>
    <row r="4" spans="4:11">
      <c r="D4" s="275" t="s">
        <v>1945</v>
      </c>
      <c r="E4" s="298">
        <v>1008220</v>
      </c>
      <c r="F4" s="298">
        <v>284693</v>
      </c>
      <c r="G4" s="299">
        <f>F4/E4</f>
        <v>0.28237190295768783</v>
      </c>
      <c r="H4" s="298">
        <v>4805</v>
      </c>
      <c r="I4" s="299">
        <f>H4/E4</f>
        <v>4.7658249191644677E-3</v>
      </c>
      <c r="J4" s="298">
        <v>138443</v>
      </c>
      <c r="K4" s="299">
        <f>J4/E4</f>
        <v>0.13731427664597012</v>
      </c>
    </row>
    <row r="5" spans="4:11">
      <c r="D5" s="275" t="s">
        <v>1946</v>
      </c>
      <c r="E5" s="298">
        <v>4844197</v>
      </c>
      <c r="F5" s="298">
        <v>4421018</v>
      </c>
      <c r="G5" s="299">
        <f>F5/E5</f>
        <v>0.91264207463073854</v>
      </c>
      <c r="H5" s="298">
        <v>10545</v>
      </c>
      <c r="I5" s="299">
        <f>H5/E5</f>
        <v>2.1768313716390973E-3</v>
      </c>
      <c r="J5" s="298">
        <v>615889</v>
      </c>
      <c r="K5" s="299">
        <f>J5/E5</f>
        <v>0.12713954449003623</v>
      </c>
    </row>
    <row r="6" spans="4:11">
      <c r="D6" s="276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5:T84"/>
  <sheetViews>
    <sheetView topLeftCell="A72" workbookViewId="0">
      <selection activeCell="G106" sqref="G106"/>
    </sheetView>
  </sheetViews>
  <sheetFormatPr defaultRowHeight="14.25"/>
  <cols>
    <col min="4" max="4" width="12.125" customWidth="1"/>
    <col min="7" max="7" width="14.75" customWidth="1"/>
    <col min="18" max="18" width="11.5" customWidth="1"/>
    <col min="19" max="20" width="9.25" bestFit="1" customWidth="1"/>
  </cols>
  <sheetData>
    <row r="5" spans="7:13">
      <c r="G5" s="203" t="s">
        <v>1771</v>
      </c>
      <c r="H5" s="203" t="s">
        <v>1864</v>
      </c>
      <c r="I5" s="203" t="s">
        <v>1865</v>
      </c>
      <c r="J5" s="203" t="s">
        <v>1866</v>
      </c>
      <c r="K5" s="203" t="s">
        <v>1867</v>
      </c>
      <c r="L5" s="203" t="s">
        <v>1868</v>
      </c>
      <c r="M5" s="203" t="s">
        <v>1869</v>
      </c>
    </row>
    <row r="6" spans="7:13">
      <c r="G6" s="204">
        <v>42979</v>
      </c>
      <c r="H6" s="205">
        <v>1597</v>
      </c>
      <c r="I6" s="205">
        <v>1073</v>
      </c>
      <c r="J6" s="205">
        <v>882</v>
      </c>
      <c r="K6" s="206">
        <v>0.67190000000000005</v>
      </c>
      <c r="L6" s="206">
        <v>0.82199999999999995</v>
      </c>
      <c r="M6" s="206">
        <v>0.55230000000000001</v>
      </c>
    </row>
    <row r="7" spans="7:13">
      <c r="G7" s="204">
        <v>42980</v>
      </c>
      <c r="H7" s="205">
        <v>1790</v>
      </c>
      <c r="I7" s="205">
        <v>1213</v>
      </c>
      <c r="J7" s="205">
        <v>984</v>
      </c>
      <c r="K7" s="206">
        <v>0.67769999999999997</v>
      </c>
      <c r="L7" s="206">
        <v>0.81120000000000003</v>
      </c>
      <c r="M7" s="206">
        <v>0.54969999999999997</v>
      </c>
    </row>
    <row r="8" spans="7:13">
      <c r="G8" s="204">
        <v>42981</v>
      </c>
      <c r="H8" s="205">
        <v>1662</v>
      </c>
      <c r="I8" s="205">
        <v>1126</v>
      </c>
      <c r="J8" s="205">
        <v>933</v>
      </c>
      <c r="K8" s="206">
        <v>0.67749999999999999</v>
      </c>
      <c r="L8" s="206">
        <v>0.8286</v>
      </c>
      <c r="M8" s="206">
        <v>0.56140000000000001</v>
      </c>
    </row>
    <row r="9" spans="7:13">
      <c r="G9" s="204">
        <v>42982</v>
      </c>
      <c r="H9" s="205">
        <v>1762</v>
      </c>
      <c r="I9" s="205">
        <v>1219</v>
      </c>
      <c r="J9" s="205">
        <v>1009</v>
      </c>
      <c r="K9" s="206">
        <v>0.69179999999999997</v>
      </c>
      <c r="L9" s="206">
        <v>0.82769999999999999</v>
      </c>
      <c r="M9" s="206">
        <v>0.5726</v>
      </c>
    </row>
    <row r="10" spans="7:13">
      <c r="G10" s="204">
        <v>42983</v>
      </c>
      <c r="H10" s="205">
        <v>2195</v>
      </c>
      <c r="I10" s="205">
        <v>1414</v>
      </c>
      <c r="J10" s="205">
        <v>1182</v>
      </c>
      <c r="K10" s="206">
        <v>0.64419999999999999</v>
      </c>
      <c r="L10" s="206">
        <v>0.83589999999999998</v>
      </c>
      <c r="M10" s="206">
        <v>0.53849999999999998</v>
      </c>
    </row>
    <row r="11" spans="7:13">
      <c r="G11" s="204">
        <v>42984</v>
      </c>
      <c r="H11" s="205">
        <v>2173</v>
      </c>
      <c r="I11" s="205">
        <v>1471</v>
      </c>
      <c r="J11" s="205">
        <v>1212</v>
      </c>
      <c r="K11" s="206">
        <v>0.67689999999999995</v>
      </c>
      <c r="L11" s="206">
        <v>0.82389999999999997</v>
      </c>
      <c r="M11" s="206">
        <v>0.55779999999999996</v>
      </c>
    </row>
    <row r="12" spans="7:13">
      <c r="G12" s="204">
        <v>42985</v>
      </c>
      <c r="H12" s="205">
        <v>2450</v>
      </c>
      <c r="I12" s="205">
        <v>1707</v>
      </c>
      <c r="J12" s="205">
        <v>1352</v>
      </c>
      <c r="K12" s="206">
        <v>0.69669999999999999</v>
      </c>
      <c r="L12" s="206">
        <v>0.79200000000000004</v>
      </c>
      <c r="M12" s="206">
        <v>0.55179999999999996</v>
      </c>
    </row>
    <row r="13" spans="7:13">
      <c r="G13" s="204">
        <v>42986</v>
      </c>
      <c r="H13" s="205">
        <v>2619</v>
      </c>
      <c r="I13" s="205">
        <v>1773</v>
      </c>
      <c r="J13" s="205">
        <v>1402</v>
      </c>
      <c r="K13" s="206">
        <v>0.67700000000000005</v>
      </c>
      <c r="L13" s="206">
        <v>0.79079999999999995</v>
      </c>
      <c r="M13" s="206">
        <v>0.5353</v>
      </c>
    </row>
    <row r="14" spans="7:13">
      <c r="G14" s="204">
        <v>42987</v>
      </c>
      <c r="H14" s="205">
        <v>2516</v>
      </c>
      <c r="I14" s="205">
        <v>1735</v>
      </c>
      <c r="J14" s="205">
        <v>1366</v>
      </c>
      <c r="K14" s="206">
        <v>0.68959999999999999</v>
      </c>
      <c r="L14" s="206">
        <v>0.7873</v>
      </c>
      <c r="M14" s="206">
        <v>0.54290000000000005</v>
      </c>
    </row>
    <row r="15" spans="7:13">
      <c r="G15" s="204">
        <v>42988</v>
      </c>
      <c r="H15" s="205">
        <v>2480</v>
      </c>
      <c r="I15" s="205">
        <v>1632</v>
      </c>
      <c r="J15" s="205">
        <v>1329</v>
      </c>
      <c r="K15" s="206">
        <v>0.65810000000000002</v>
      </c>
      <c r="L15" s="206">
        <v>0.81430000000000002</v>
      </c>
      <c r="M15" s="206">
        <v>0.53590000000000004</v>
      </c>
    </row>
    <row r="16" spans="7:13">
      <c r="G16" s="204">
        <v>42989</v>
      </c>
      <c r="H16" s="205">
        <v>2553</v>
      </c>
      <c r="I16" s="205">
        <v>1689</v>
      </c>
      <c r="J16" s="205">
        <v>1342</v>
      </c>
      <c r="K16" s="206">
        <v>0.66159999999999997</v>
      </c>
      <c r="L16" s="206">
        <v>0.79459999999999997</v>
      </c>
      <c r="M16" s="206">
        <v>0.52569999999999995</v>
      </c>
    </row>
    <row r="17" spans="5:19">
      <c r="G17" s="204">
        <v>42990</v>
      </c>
      <c r="H17" s="205">
        <v>2516</v>
      </c>
      <c r="I17" s="205">
        <v>1805</v>
      </c>
      <c r="J17" s="205">
        <v>1533</v>
      </c>
      <c r="K17" s="206">
        <v>0.71740000000000004</v>
      </c>
      <c r="L17" s="206">
        <v>0.84930000000000005</v>
      </c>
      <c r="M17" s="206">
        <v>0.60929999999999995</v>
      </c>
    </row>
    <row r="18" spans="5:19">
      <c r="G18" s="204">
        <v>42991</v>
      </c>
      <c r="H18" s="205">
        <v>2446</v>
      </c>
      <c r="I18" s="205">
        <v>1691</v>
      </c>
      <c r="J18" s="205">
        <v>1458</v>
      </c>
      <c r="K18" s="206">
        <v>0.69130000000000003</v>
      </c>
      <c r="L18" s="206">
        <v>0.86219999999999997</v>
      </c>
      <c r="M18" s="206">
        <v>0.59609999999999996</v>
      </c>
    </row>
    <row r="19" spans="5:19">
      <c r="G19" s="204">
        <v>42992</v>
      </c>
      <c r="H19" s="205">
        <v>2973</v>
      </c>
      <c r="I19" s="205">
        <v>2062</v>
      </c>
      <c r="J19" s="205">
        <v>1750</v>
      </c>
      <c r="K19" s="206">
        <v>0.69359999999999999</v>
      </c>
      <c r="L19" s="206">
        <v>0.84870000000000001</v>
      </c>
      <c r="M19" s="206">
        <v>0.58860000000000001</v>
      </c>
    </row>
    <row r="20" spans="5:19">
      <c r="G20" s="204">
        <v>42993</v>
      </c>
      <c r="H20" s="205">
        <v>2997</v>
      </c>
      <c r="I20" s="205">
        <v>2077</v>
      </c>
      <c r="J20" s="205">
        <v>1708</v>
      </c>
      <c r="K20" s="206">
        <v>0.69299999999999995</v>
      </c>
      <c r="L20" s="206">
        <v>0.82230000000000003</v>
      </c>
      <c r="M20" s="206">
        <v>0.56989999999999996</v>
      </c>
    </row>
    <row r="21" spans="5:19">
      <c r="G21" s="204">
        <v>42994</v>
      </c>
      <c r="H21" s="205">
        <v>2763</v>
      </c>
      <c r="I21" s="205">
        <v>1898</v>
      </c>
      <c r="J21" s="205">
        <v>1575</v>
      </c>
      <c r="K21" s="206">
        <v>0.68689999999999996</v>
      </c>
      <c r="L21" s="206">
        <v>0.82979999999999998</v>
      </c>
      <c r="M21" s="206">
        <v>0.56999999999999995</v>
      </c>
    </row>
    <row r="22" spans="5:19">
      <c r="G22" s="204">
        <v>42995</v>
      </c>
      <c r="H22" s="205">
        <v>2494</v>
      </c>
      <c r="I22" s="205">
        <v>1684</v>
      </c>
      <c r="J22" s="205">
        <v>1410</v>
      </c>
      <c r="K22" s="206">
        <v>0.67520000000000002</v>
      </c>
      <c r="L22" s="206">
        <v>0.83730000000000004</v>
      </c>
      <c r="M22" s="206">
        <v>0.56540000000000001</v>
      </c>
    </row>
    <row r="23" spans="5:19">
      <c r="G23" s="204">
        <v>42996</v>
      </c>
      <c r="H23" s="205">
        <v>2597</v>
      </c>
      <c r="I23" s="205">
        <v>1728</v>
      </c>
      <c r="J23" s="205">
        <v>1478</v>
      </c>
      <c r="K23" s="206">
        <v>0.66539999999999999</v>
      </c>
      <c r="L23" s="206">
        <v>0.85529999999999995</v>
      </c>
      <c r="M23" s="206">
        <v>0.56910000000000005</v>
      </c>
    </row>
    <row r="24" spans="5:19">
      <c r="G24" s="204">
        <v>42997</v>
      </c>
      <c r="H24" s="205">
        <v>2634</v>
      </c>
      <c r="I24" s="205">
        <v>1779</v>
      </c>
      <c r="J24" s="205">
        <v>1555</v>
      </c>
      <c r="K24" s="206">
        <v>0.6754</v>
      </c>
      <c r="L24" s="206">
        <v>0.87409999999999999</v>
      </c>
      <c r="M24" s="206">
        <v>0.59040000000000004</v>
      </c>
    </row>
    <row r="25" spans="5:19">
      <c r="G25" s="204">
        <v>42998</v>
      </c>
      <c r="H25" s="205">
        <v>2686</v>
      </c>
      <c r="I25" s="205">
        <v>1840</v>
      </c>
      <c r="J25" s="205">
        <v>1623</v>
      </c>
      <c r="K25" s="206">
        <v>0.68500000000000005</v>
      </c>
      <c r="L25" s="206">
        <v>0.8821</v>
      </c>
      <c r="M25" s="206">
        <v>0.60419999999999996</v>
      </c>
    </row>
    <row r="26" spans="5:19">
      <c r="G26" s="204">
        <v>42999</v>
      </c>
      <c r="H26" s="205">
        <v>2605</v>
      </c>
      <c r="I26" s="205">
        <v>1795</v>
      </c>
      <c r="J26" s="205">
        <v>1572</v>
      </c>
      <c r="K26" s="206">
        <v>0.68910000000000005</v>
      </c>
      <c r="L26" s="206">
        <v>0.87580000000000002</v>
      </c>
      <c r="M26" s="206">
        <v>0.60350000000000004</v>
      </c>
    </row>
    <row r="27" spans="5:19">
      <c r="G27" s="204">
        <v>43000</v>
      </c>
      <c r="H27" s="205">
        <v>2452</v>
      </c>
      <c r="I27" s="205">
        <v>1698</v>
      </c>
      <c r="J27" s="205">
        <v>1474</v>
      </c>
      <c r="K27" s="206">
        <v>0.6925</v>
      </c>
      <c r="L27" s="206">
        <v>0.86809999999999998</v>
      </c>
      <c r="M27" s="206">
        <v>0.60109999999999997</v>
      </c>
    </row>
    <row r="28" spans="5:19">
      <c r="G28" s="204">
        <v>43001</v>
      </c>
      <c r="H28" s="205">
        <v>2787</v>
      </c>
      <c r="I28" s="205">
        <v>1940</v>
      </c>
      <c r="J28" s="205">
        <v>1652</v>
      </c>
      <c r="K28" s="206">
        <v>0.69610000000000005</v>
      </c>
      <c r="L28" s="206">
        <v>0.85150000000000003</v>
      </c>
      <c r="M28" s="206">
        <v>0.59279999999999999</v>
      </c>
    </row>
    <row r="32" spans="5:19">
      <c r="E32" t="s">
        <v>1906</v>
      </c>
      <c r="F32" t="s">
        <v>1905</v>
      </c>
      <c r="G32" s="164" t="s">
        <v>1900</v>
      </c>
      <c r="H32" s="164" t="s">
        <v>1901</v>
      </c>
      <c r="S32" t="s">
        <v>1937</v>
      </c>
    </row>
    <row r="33" spans="4:20" s="164" customFormat="1" hidden="1">
      <c r="D33" s="1">
        <v>43045</v>
      </c>
      <c r="F33" s="164">
        <v>2</v>
      </c>
      <c r="G33" s="164">
        <v>2</v>
      </c>
      <c r="H33" s="164">
        <v>16</v>
      </c>
    </row>
    <row r="34" spans="4:20" hidden="1">
      <c r="D34" s="1">
        <v>43046</v>
      </c>
      <c r="F34">
        <v>1</v>
      </c>
      <c r="G34" s="164">
        <v>1</v>
      </c>
      <c r="H34" s="164">
        <v>25</v>
      </c>
    </row>
    <row r="35" spans="4:20" hidden="1">
      <c r="D35" s="1">
        <v>43047</v>
      </c>
      <c r="E35">
        <v>1</v>
      </c>
      <c r="F35">
        <v>1</v>
      </c>
      <c r="G35" s="164">
        <v>1</v>
      </c>
      <c r="H35" s="164">
        <v>76</v>
      </c>
    </row>
    <row r="36" spans="4:20" ht="16.5">
      <c r="D36" s="1">
        <v>43048</v>
      </c>
      <c r="E36">
        <v>20</v>
      </c>
      <c r="F36" s="269">
        <v>2578</v>
      </c>
      <c r="G36" s="164">
        <v>1</v>
      </c>
      <c r="H36" s="164">
        <v>81</v>
      </c>
      <c r="S36" s="63">
        <v>43061</v>
      </c>
      <c r="T36" s="63">
        <v>43062</v>
      </c>
    </row>
    <row r="37" spans="4:20">
      <c r="D37" s="1">
        <v>43049</v>
      </c>
      <c r="E37">
        <v>32</v>
      </c>
      <c r="F37" s="164">
        <v>2861</v>
      </c>
      <c r="G37" s="164">
        <v>1</v>
      </c>
      <c r="H37" s="164">
        <v>54</v>
      </c>
      <c r="R37" t="s">
        <v>1936</v>
      </c>
      <c r="S37">
        <v>29</v>
      </c>
      <c r="T37">
        <v>49</v>
      </c>
    </row>
    <row r="38" spans="4:20">
      <c r="D38" s="1">
        <v>43050</v>
      </c>
      <c r="E38">
        <v>40</v>
      </c>
      <c r="F38" s="164">
        <v>2473</v>
      </c>
      <c r="G38" s="164">
        <v>0</v>
      </c>
      <c r="H38" s="164">
        <v>51</v>
      </c>
      <c r="R38" t="s">
        <v>1938</v>
      </c>
      <c r="S38" s="164">
        <v>113</v>
      </c>
      <c r="T38" s="164">
        <v>314</v>
      </c>
    </row>
    <row r="39" spans="4:20">
      <c r="D39" s="1">
        <v>43051</v>
      </c>
      <c r="E39">
        <v>27</v>
      </c>
      <c r="F39" s="164">
        <v>2156</v>
      </c>
      <c r="G39" s="164">
        <v>0</v>
      </c>
      <c r="H39" s="164">
        <v>62</v>
      </c>
    </row>
    <row r="40" spans="4:20" ht="16.5">
      <c r="D40" s="1">
        <v>43052</v>
      </c>
      <c r="E40">
        <v>27</v>
      </c>
      <c r="F40" s="269">
        <v>2283</v>
      </c>
      <c r="G40" s="164">
        <v>2</v>
      </c>
      <c r="H40" s="164">
        <v>63</v>
      </c>
    </row>
    <row r="41" spans="4:20">
      <c r="D41" s="1">
        <v>43053</v>
      </c>
      <c r="E41">
        <v>28</v>
      </c>
      <c r="F41" s="164">
        <v>2321</v>
      </c>
      <c r="G41" s="164">
        <v>0</v>
      </c>
      <c r="H41" s="164">
        <v>53</v>
      </c>
    </row>
    <row r="42" spans="4:20">
      <c r="D42" s="1">
        <v>43054</v>
      </c>
      <c r="E42">
        <v>45</v>
      </c>
      <c r="F42" s="164">
        <v>2202</v>
      </c>
    </row>
    <row r="43" spans="4:20">
      <c r="D43" s="1">
        <v>43055</v>
      </c>
    </row>
    <row r="44" spans="4:20">
      <c r="D44" s="1">
        <v>43056</v>
      </c>
    </row>
    <row r="45" spans="4:20">
      <c r="D45" s="1">
        <v>43057</v>
      </c>
    </row>
    <row r="46" spans="4:20">
      <c r="D46" s="1">
        <v>43058</v>
      </c>
    </row>
    <row r="47" spans="4:20">
      <c r="D47" s="1">
        <v>43059</v>
      </c>
    </row>
    <row r="48" spans="4:20">
      <c r="D48" s="1">
        <v>43060</v>
      </c>
    </row>
    <row r="49" spans="4:4">
      <c r="D49" s="1">
        <v>43061</v>
      </c>
    </row>
    <row r="50" spans="4:4">
      <c r="D50" s="1">
        <v>43062</v>
      </c>
    </row>
    <row r="51" spans="4:4">
      <c r="D51" s="1">
        <v>43063</v>
      </c>
    </row>
    <row r="52" spans="4:4">
      <c r="D52" s="1">
        <v>43064</v>
      </c>
    </row>
    <row r="53" spans="4:4">
      <c r="D53" s="1">
        <v>43065</v>
      </c>
    </row>
    <row r="54" spans="4:4">
      <c r="D54" s="1">
        <v>43066</v>
      </c>
    </row>
    <row r="55" spans="4:4">
      <c r="D55" s="1">
        <v>43067</v>
      </c>
    </row>
    <row r="56" spans="4:4">
      <c r="D56" s="1">
        <v>43068</v>
      </c>
    </row>
    <row r="57" spans="4:4">
      <c r="D57" s="1">
        <v>43069</v>
      </c>
    </row>
    <row r="58" spans="4:4">
      <c r="D58" s="1">
        <v>43070</v>
      </c>
    </row>
    <row r="59" spans="4:4">
      <c r="D59" s="1">
        <v>43071</v>
      </c>
    </row>
    <row r="60" spans="4:4">
      <c r="D60" s="1">
        <v>43072</v>
      </c>
    </row>
    <row r="74" spans="5:8" ht="14.25" customHeight="1">
      <c r="E74" s="275"/>
      <c r="F74" s="388" t="s">
        <v>1939</v>
      </c>
      <c r="G74" s="388"/>
      <c r="H74" s="388"/>
    </row>
    <row r="75" spans="5:8" ht="42.75">
      <c r="E75" s="275" t="s">
        <v>1940</v>
      </c>
      <c r="F75" s="275" t="s">
        <v>1941</v>
      </c>
      <c r="G75" s="275" t="s">
        <v>1942</v>
      </c>
      <c r="H75" s="275" t="s">
        <v>1943</v>
      </c>
    </row>
    <row r="76" spans="5:8">
      <c r="E76" s="298">
        <v>355296</v>
      </c>
      <c r="F76" s="298">
        <v>284693</v>
      </c>
      <c r="G76" s="298">
        <v>4805</v>
      </c>
      <c r="H76" s="298">
        <v>138443</v>
      </c>
    </row>
    <row r="77" spans="5:8">
      <c r="E77" s="276"/>
      <c r="F77" s="2">
        <f>F76/E76</f>
        <v>0.80128399981986853</v>
      </c>
      <c r="G77" s="2">
        <f>G76/E76</f>
        <v>1.3523934972529947E-2</v>
      </c>
      <c r="H77" s="2">
        <f>H76/E76</f>
        <v>0.38965538593173016</v>
      </c>
    </row>
    <row r="78" spans="5:8">
      <c r="F78" s="2"/>
      <c r="G78" s="2"/>
      <c r="H78" s="2"/>
    </row>
    <row r="79" spans="5:8">
      <c r="F79" s="2"/>
      <c r="G79" s="2"/>
      <c r="H79" s="2"/>
    </row>
    <row r="80" spans="5:8" ht="28.5">
      <c r="E80" s="275"/>
      <c r="F80" s="275" t="s">
        <v>1944</v>
      </c>
      <c r="G80" s="275" t="s">
        <v>1941</v>
      </c>
      <c r="H80" s="275" t="s">
        <v>1942</v>
      </c>
    </row>
    <row r="81" spans="5:8">
      <c r="E81" s="275" t="s">
        <v>1945</v>
      </c>
      <c r="F81" s="298">
        <v>1008220</v>
      </c>
      <c r="G81" s="298">
        <v>284693</v>
      </c>
      <c r="H81" s="298">
        <v>4805</v>
      </c>
    </row>
    <row r="82" spans="5:8" s="164" customFormat="1">
      <c r="E82" s="275"/>
      <c r="F82" s="298"/>
      <c r="G82" s="298"/>
      <c r="H82" s="298"/>
    </row>
    <row r="83" spans="5:8">
      <c r="E83" s="275" t="s">
        <v>1946</v>
      </c>
      <c r="F83" s="298">
        <v>4844197</v>
      </c>
      <c r="G83" s="298">
        <v>4421018</v>
      </c>
      <c r="H83" s="298">
        <v>10545</v>
      </c>
    </row>
    <row r="84" spans="5:8">
      <c r="E84" s="276"/>
    </row>
  </sheetData>
  <mergeCells count="1">
    <mergeCell ref="F74:H7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9"/>
  <sheetViews>
    <sheetView workbookViewId="0">
      <selection activeCell="N11" sqref="N11"/>
    </sheetView>
  </sheetViews>
  <sheetFormatPr defaultRowHeight="14.25"/>
  <cols>
    <col min="1" max="1" width="11.75" customWidth="1"/>
    <col min="2" max="2" width="14.125" customWidth="1"/>
    <col min="4" max="4" width="10.25" hidden="1" customWidth="1"/>
    <col min="5" max="5" width="13.625" hidden="1" customWidth="1"/>
    <col min="6" max="6" width="10.375" customWidth="1"/>
    <col min="7" max="7" width="13.25" hidden="1" customWidth="1"/>
    <col min="8" max="8" width="10.5" customWidth="1"/>
  </cols>
  <sheetData>
    <row r="1" spans="1:8" ht="18" thickBot="1">
      <c r="A1" s="268" t="s">
        <v>1883</v>
      </c>
      <c r="B1" s="268" t="s">
        <v>1877</v>
      </c>
      <c r="C1" s="268" t="s">
        <v>1884</v>
      </c>
      <c r="D1" s="268" t="s">
        <v>1885</v>
      </c>
      <c r="E1" s="268" t="s">
        <v>1878</v>
      </c>
      <c r="F1" s="268" t="s">
        <v>1879</v>
      </c>
      <c r="G1" s="261" t="s">
        <v>1880</v>
      </c>
      <c r="H1" s="268" t="s">
        <v>1886</v>
      </c>
    </row>
    <row r="2" spans="1:8" ht="17.25" thickBot="1">
      <c r="A2" s="264">
        <v>43023</v>
      </c>
      <c r="B2" s="265" t="s">
        <v>1881</v>
      </c>
      <c r="C2" s="266">
        <v>60</v>
      </c>
      <c r="D2" s="266">
        <v>52</v>
      </c>
      <c r="E2" s="267">
        <v>0.86699999999999999</v>
      </c>
      <c r="F2" s="266">
        <v>5517</v>
      </c>
      <c r="G2" s="262">
        <v>6788</v>
      </c>
      <c r="H2" s="267">
        <v>1.0999999999999999E-2</v>
      </c>
    </row>
    <row r="3" spans="1:8" ht="17.25" thickBot="1">
      <c r="A3" s="264">
        <v>43023</v>
      </c>
      <c r="B3" s="265" t="s">
        <v>1882</v>
      </c>
      <c r="C3" s="266">
        <v>70</v>
      </c>
      <c r="D3" s="266">
        <v>50</v>
      </c>
      <c r="E3" s="267">
        <v>0.71399999999999997</v>
      </c>
      <c r="F3" s="266">
        <v>16051</v>
      </c>
      <c r="G3" s="263">
        <v>18632</v>
      </c>
      <c r="H3" s="267">
        <v>4.0000000000000001E-3</v>
      </c>
    </row>
    <row r="4" spans="1:8" ht="17.25" thickBot="1">
      <c r="A4" s="264">
        <v>43022</v>
      </c>
      <c r="B4" s="265" t="s">
        <v>1881</v>
      </c>
      <c r="C4" s="266">
        <v>80</v>
      </c>
      <c r="D4" s="266">
        <v>59</v>
      </c>
      <c r="E4" s="267">
        <v>0.73799999999999999</v>
      </c>
      <c r="F4" s="266">
        <v>5792</v>
      </c>
      <c r="G4" s="262">
        <v>7144</v>
      </c>
      <c r="H4" s="267">
        <v>1.4E-2</v>
      </c>
    </row>
    <row r="5" spans="1:8" ht="17.25" thickBot="1">
      <c r="A5" s="264">
        <v>43022</v>
      </c>
      <c r="B5" s="265" t="s">
        <v>1882</v>
      </c>
      <c r="C5" s="266">
        <v>76</v>
      </c>
      <c r="D5" s="266">
        <v>60</v>
      </c>
      <c r="E5" s="267">
        <v>0.78900000000000003</v>
      </c>
      <c r="F5" s="266">
        <v>19188</v>
      </c>
      <c r="G5" s="263">
        <v>22325</v>
      </c>
      <c r="H5" s="267">
        <v>4.0000000000000001E-3</v>
      </c>
    </row>
    <row r="6" spans="1:8" ht="17.25" thickBot="1">
      <c r="A6" s="264">
        <v>43021</v>
      </c>
      <c r="B6" s="265" t="s">
        <v>1881</v>
      </c>
      <c r="C6" s="266">
        <v>82</v>
      </c>
      <c r="D6" s="266">
        <v>66</v>
      </c>
      <c r="E6" s="267">
        <v>0.80500000000000005</v>
      </c>
      <c r="F6" s="266">
        <v>6184</v>
      </c>
      <c r="G6" s="262">
        <v>7673</v>
      </c>
      <c r="H6" s="267">
        <v>1.2999999999999999E-2</v>
      </c>
    </row>
    <row r="7" spans="1:8" ht="17.25" thickBot="1">
      <c r="A7" s="264">
        <v>43021</v>
      </c>
      <c r="B7" s="265" t="s">
        <v>1882</v>
      </c>
      <c r="C7" s="266">
        <v>85</v>
      </c>
      <c r="D7" s="266">
        <v>66</v>
      </c>
      <c r="E7" s="267">
        <v>0.77600000000000002</v>
      </c>
      <c r="F7" s="266">
        <v>20195</v>
      </c>
      <c r="G7" s="263">
        <v>23391</v>
      </c>
      <c r="H7" s="267">
        <v>4.0000000000000001E-3</v>
      </c>
    </row>
    <row r="8" spans="1:8" ht="17.25" thickBot="1">
      <c r="A8" s="264">
        <v>43020</v>
      </c>
      <c r="B8" s="265" t="s">
        <v>1881</v>
      </c>
      <c r="C8" s="266">
        <v>86</v>
      </c>
      <c r="D8" s="266">
        <v>63</v>
      </c>
      <c r="E8" s="267">
        <v>0.73299999999999998</v>
      </c>
      <c r="F8" s="266">
        <v>6481</v>
      </c>
      <c r="G8" s="262">
        <v>8074</v>
      </c>
      <c r="H8" s="267">
        <v>1.2999999999999999E-2</v>
      </c>
    </row>
    <row r="9" spans="1:8" ht="17.25" thickBot="1">
      <c r="A9" s="264">
        <v>43020</v>
      </c>
      <c r="B9" s="265" t="s">
        <v>1882</v>
      </c>
      <c r="C9" s="266">
        <v>117</v>
      </c>
      <c r="D9" s="266">
        <v>93</v>
      </c>
      <c r="E9" s="267">
        <v>0.79500000000000004</v>
      </c>
      <c r="F9" s="266">
        <v>19000</v>
      </c>
      <c r="G9" s="263">
        <v>22017</v>
      </c>
      <c r="H9" s="267">
        <v>6.0000000000000001E-3</v>
      </c>
    </row>
    <row r="10" spans="1:8" ht="17.25" thickBot="1">
      <c r="A10" s="264">
        <v>43019</v>
      </c>
      <c r="B10" s="265" t="s">
        <v>1881</v>
      </c>
      <c r="C10" s="266">
        <v>133</v>
      </c>
      <c r="D10" s="266">
        <v>105</v>
      </c>
      <c r="E10" s="267">
        <v>0.78900000000000003</v>
      </c>
      <c r="F10" s="266">
        <v>8687</v>
      </c>
      <c r="G10" s="262">
        <v>10714</v>
      </c>
      <c r="H10" s="267">
        <v>1.4999999999999999E-2</v>
      </c>
    </row>
    <row r="11" spans="1:8" ht="17.25" thickBot="1">
      <c r="A11" s="264">
        <v>43019</v>
      </c>
      <c r="B11" s="265" t="s">
        <v>1882</v>
      </c>
      <c r="C11" s="266">
        <v>98</v>
      </c>
      <c r="D11" s="266">
        <v>74</v>
      </c>
      <c r="E11" s="267">
        <v>0.755</v>
      </c>
      <c r="F11" s="266">
        <v>19209</v>
      </c>
      <c r="G11" s="263">
        <v>22169</v>
      </c>
      <c r="H11" s="267">
        <v>5.0000000000000001E-3</v>
      </c>
    </row>
    <row r="12" spans="1:8" ht="17.25" thickBot="1">
      <c r="A12" s="264">
        <v>43018</v>
      </c>
      <c r="B12" s="265" t="s">
        <v>1881</v>
      </c>
      <c r="C12" s="266">
        <v>139</v>
      </c>
      <c r="D12" s="266">
        <v>100</v>
      </c>
      <c r="E12" s="267">
        <v>0.71899999999999997</v>
      </c>
      <c r="F12" s="266">
        <v>10182</v>
      </c>
      <c r="G12" s="262">
        <v>12740</v>
      </c>
      <c r="H12" s="267">
        <v>1.4E-2</v>
      </c>
    </row>
    <row r="13" spans="1:8" ht="17.25" thickBot="1">
      <c r="A13" s="264">
        <v>43018</v>
      </c>
      <c r="B13" s="265" t="s">
        <v>1882</v>
      </c>
      <c r="C13" s="266">
        <v>74</v>
      </c>
      <c r="D13" s="266">
        <v>56</v>
      </c>
      <c r="E13" s="267">
        <v>0.75700000000000001</v>
      </c>
      <c r="F13" s="266">
        <v>18631</v>
      </c>
      <c r="G13" s="263">
        <v>21555</v>
      </c>
      <c r="H13" s="267">
        <v>4.0000000000000001E-3</v>
      </c>
    </row>
    <row r="14" spans="1:8" ht="17.25" thickBot="1">
      <c r="A14" s="264">
        <v>43017</v>
      </c>
      <c r="B14" s="265" t="s">
        <v>1881</v>
      </c>
      <c r="C14" s="266">
        <v>117</v>
      </c>
      <c r="D14" s="266">
        <v>94</v>
      </c>
      <c r="E14" s="267">
        <v>0.80300000000000005</v>
      </c>
      <c r="F14" s="266">
        <v>10098</v>
      </c>
      <c r="G14" s="262">
        <v>12464</v>
      </c>
      <c r="H14" s="267">
        <v>1.2E-2</v>
      </c>
    </row>
    <row r="15" spans="1:8" ht="17.25" thickBot="1">
      <c r="A15" s="264">
        <v>43017</v>
      </c>
      <c r="B15" s="265" t="s">
        <v>1882</v>
      </c>
      <c r="C15" s="266">
        <v>83</v>
      </c>
      <c r="D15" s="266">
        <v>63</v>
      </c>
      <c r="E15" s="267">
        <v>0.75900000000000001</v>
      </c>
      <c r="F15" s="266">
        <v>18539</v>
      </c>
      <c r="G15" s="263">
        <v>21295</v>
      </c>
      <c r="H15" s="267">
        <v>4.0000000000000001E-3</v>
      </c>
    </row>
    <row r="16" spans="1:8" ht="17.25" thickBot="1">
      <c r="A16" s="264">
        <v>43016</v>
      </c>
      <c r="B16" s="265" t="s">
        <v>1881</v>
      </c>
      <c r="C16" s="266">
        <v>102</v>
      </c>
      <c r="D16" s="266">
        <v>83</v>
      </c>
      <c r="E16" s="267">
        <v>0.81399999999999995</v>
      </c>
      <c r="F16" s="266">
        <v>9648</v>
      </c>
      <c r="G16" s="262">
        <v>11993</v>
      </c>
      <c r="H16" s="267">
        <v>1.0999999999999999E-2</v>
      </c>
    </row>
    <row r="17" spans="1:8" ht="17.25" thickBot="1">
      <c r="A17" s="264">
        <v>43016</v>
      </c>
      <c r="B17" s="265" t="s">
        <v>1882</v>
      </c>
      <c r="C17" s="266">
        <v>71</v>
      </c>
      <c r="D17" s="266">
        <v>59</v>
      </c>
      <c r="E17" s="267">
        <v>0.83099999999999996</v>
      </c>
      <c r="F17" s="266">
        <v>17132</v>
      </c>
      <c r="G17" s="263">
        <v>19719</v>
      </c>
      <c r="H17" s="267">
        <v>4.0000000000000001E-3</v>
      </c>
    </row>
    <row r="18" spans="1:8" ht="17.25" thickBot="1">
      <c r="A18" s="264">
        <v>43015</v>
      </c>
      <c r="B18" s="265" t="s">
        <v>1881</v>
      </c>
      <c r="C18" s="266">
        <v>141</v>
      </c>
      <c r="D18" s="266">
        <v>102</v>
      </c>
      <c r="E18" s="267">
        <v>0.72299999999999998</v>
      </c>
      <c r="F18" s="266">
        <v>10084</v>
      </c>
      <c r="G18" s="262">
        <v>12388</v>
      </c>
      <c r="H18" s="267">
        <v>1.4E-2</v>
      </c>
    </row>
    <row r="19" spans="1:8" ht="17.25" thickBot="1">
      <c r="A19" s="264">
        <v>43015</v>
      </c>
      <c r="B19" s="265" t="s">
        <v>1882</v>
      </c>
      <c r="C19" s="266">
        <v>89</v>
      </c>
      <c r="D19" s="266">
        <v>68</v>
      </c>
      <c r="E19" s="267">
        <v>0.76400000000000001</v>
      </c>
      <c r="F19" s="266">
        <v>22343</v>
      </c>
      <c r="G19" s="263">
        <v>25686</v>
      </c>
      <c r="H19" s="267">
        <v>4.0000000000000001E-3</v>
      </c>
    </row>
    <row r="20" spans="1:8" ht="17.25" thickBot="1">
      <c r="A20" s="264">
        <v>43014</v>
      </c>
      <c r="B20" s="265" t="s">
        <v>1881</v>
      </c>
      <c r="C20" s="266">
        <v>165</v>
      </c>
      <c r="D20" s="266">
        <v>132</v>
      </c>
      <c r="E20" s="267">
        <v>0.8</v>
      </c>
      <c r="F20" s="266">
        <v>12931</v>
      </c>
      <c r="G20" s="262">
        <v>15867</v>
      </c>
      <c r="H20" s="267">
        <v>1.2999999999999999E-2</v>
      </c>
    </row>
    <row r="21" spans="1:8" ht="17.25" thickBot="1">
      <c r="A21" s="264">
        <v>43014</v>
      </c>
      <c r="B21" s="265" t="s">
        <v>1882</v>
      </c>
      <c r="C21" s="266">
        <v>116</v>
      </c>
      <c r="D21" s="266">
        <v>97</v>
      </c>
      <c r="E21" s="267">
        <v>0.83599999999999997</v>
      </c>
      <c r="F21" s="266">
        <v>29353</v>
      </c>
      <c r="G21" s="263">
        <v>33764</v>
      </c>
      <c r="H21" s="267">
        <v>4.0000000000000001E-3</v>
      </c>
    </row>
    <row r="22" spans="1:8" ht="17.25" thickBot="1">
      <c r="A22" s="264">
        <v>43013</v>
      </c>
      <c r="B22" s="265" t="s">
        <v>1881</v>
      </c>
      <c r="C22" s="266">
        <v>225</v>
      </c>
      <c r="D22" s="266">
        <v>164</v>
      </c>
      <c r="E22" s="267">
        <v>0.72899999999999998</v>
      </c>
      <c r="F22" s="266">
        <v>16592</v>
      </c>
      <c r="G22" s="262">
        <v>20563</v>
      </c>
      <c r="H22" s="267">
        <v>1.4E-2</v>
      </c>
    </row>
    <row r="23" spans="1:8" ht="17.25" thickBot="1">
      <c r="A23" s="264">
        <v>43013</v>
      </c>
      <c r="B23" s="265" t="s">
        <v>1882</v>
      </c>
      <c r="C23" s="266">
        <v>166</v>
      </c>
      <c r="D23" s="266">
        <v>124</v>
      </c>
      <c r="E23" s="267">
        <v>0.747</v>
      </c>
      <c r="F23" s="266">
        <v>36148</v>
      </c>
      <c r="G23" s="263">
        <v>41935</v>
      </c>
      <c r="H23" s="267">
        <v>5.0000000000000001E-3</v>
      </c>
    </row>
    <row r="24" spans="1:8" ht="17.25" thickBot="1">
      <c r="A24" s="264">
        <v>43012</v>
      </c>
      <c r="B24" s="265" t="s">
        <v>1881</v>
      </c>
      <c r="C24" s="266">
        <v>237</v>
      </c>
      <c r="D24" s="266">
        <v>178</v>
      </c>
      <c r="E24" s="267">
        <v>0.751</v>
      </c>
      <c r="F24" s="266">
        <v>17471</v>
      </c>
      <c r="G24" s="262">
        <v>21821</v>
      </c>
      <c r="H24" s="267">
        <v>1.4E-2</v>
      </c>
    </row>
    <row r="25" spans="1:8" ht="17.25" thickBot="1">
      <c r="A25" s="264">
        <v>43012</v>
      </c>
      <c r="B25" s="265" t="s">
        <v>1882</v>
      </c>
      <c r="C25" s="266">
        <v>165</v>
      </c>
      <c r="D25" s="266">
        <v>125</v>
      </c>
      <c r="E25" s="267">
        <v>0.75800000000000001</v>
      </c>
      <c r="F25" s="266">
        <v>37098</v>
      </c>
      <c r="G25" s="263">
        <v>43497</v>
      </c>
      <c r="H25" s="267">
        <v>4.0000000000000001E-3</v>
      </c>
    </row>
    <row r="26" spans="1:8" ht="17.25" thickBot="1">
      <c r="A26" s="264">
        <v>43011</v>
      </c>
      <c r="B26" s="265" t="s">
        <v>1881</v>
      </c>
      <c r="C26" s="266">
        <v>311</v>
      </c>
      <c r="D26" s="266">
        <v>232</v>
      </c>
      <c r="E26" s="267">
        <v>0.746</v>
      </c>
      <c r="F26" s="266">
        <v>22671</v>
      </c>
      <c r="G26" s="262">
        <v>28864</v>
      </c>
      <c r="H26" s="267">
        <v>1.4E-2</v>
      </c>
    </row>
    <row r="27" spans="1:8" ht="17.25" thickBot="1">
      <c r="A27" s="264">
        <v>43011</v>
      </c>
      <c r="B27" s="265" t="s">
        <v>1882</v>
      </c>
      <c r="C27" s="266">
        <v>195</v>
      </c>
      <c r="D27" s="266">
        <v>146</v>
      </c>
      <c r="E27" s="267">
        <v>0.749</v>
      </c>
      <c r="F27" s="266">
        <v>47266</v>
      </c>
      <c r="G27" s="263">
        <v>55716</v>
      </c>
      <c r="H27" s="267">
        <v>4.0000000000000001E-3</v>
      </c>
    </row>
    <row r="28" spans="1:8" ht="17.25" thickBot="1">
      <c r="A28" s="264">
        <v>43010</v>
      </c>
      <c r="B28" s="265" t="s">
        <v>1881</v>
      </c>
      <c r="C28" s="266">
        <v>341</v>
      </c>
      <c r="D28" s="266">
        <v>265</v>
      </c>
      <c r="E28" s="267">
        <v>0.77700000000000002</v>
      </c>
      <c r="F28" s="266">
        <v>26575</v>
      </c>
      <c r="G28" s="262">
        <v>34154</v>
      </c>
      <c r="H28" s="267">
        <v>1.2999999999999999E-2</v>
      </c>
    </row>
    <row r="29" spans="1:8" ht="17.25" thickBot="1">
      <c r="A29" s="264">
        <v>43010</v>
      </c>
      <c r="B29" s="265" t="s">
        <v>1882</v>
      </c>
      <c r="C29" s="266">
        <v>249</v>
      </c>
      <c r="D29" s="266">
        <v>179</v>
      </c>
      <c r="E29" s="267">
        <v>0.71899999999999997</v>
      </c>
      <c r="F29" s="266">
        <v>52622</v>
      </c>
      <c r="G29" s="263">
        <v>62215</v>
      </c>
      <c r="H29" s="267">
        <v>5.0000000000000001E-3</v>
      </c>
    </row>
    <row r="30" spans="1:8" ht="23.25" customHeight="1" thickBot="1">
      <c r="A30" s="264">
        <v>43009</v>
      </c>
      <c r="B30" s="265" t="s">
        <v>1882</v>
      </c>
      <c r="C30" s="266">
        <v>235</v>
      </c>
      <c r="D30" s="266">
        <v>167</v>
      </c>
      <c r="E30" s="267">
        <v>0.71099999999999997</v>
      </c>
      <c r="F30" s="266">
        <v>48267</v>
      </c>
      <c r="G30" s="262">
        <v>57035</v>
      </c>
      <c r="H30" s="267">
        <v>5.0000000000000001E-3</v>
      </c>
    </row>
    <row r="31" spans="1:8" ht="17.25" thickBot="1">
      <c r="A31" s="264">
        <v>43009</v>
      </c>
      <c r="B31" s="265" t="s">
        <v>1881</v>
      </c>
      <c r="C31" s="266">
        <v>335</v>
      </c>
      <c r="D31" s="266">
        <v>243</v>
      </c>
      <c r="E31" s="267">
        <v>0.72499999999999998</v>
      </c>
      <c r="F31" s="266">
        <v>24743</v>
      </c>
      <c r="G31" s="263">
        <v>31838</v>
      </c>
      <c r="H31" s="267">
        <v>1.4E-2</v>
      </c>
    </row>
    <row r="32" spans="1:8" ht="13.5" customHeight="1" thickBot="1">
      <c r="A32" s="264">
        <v>43008</v>
      </c>
      <c r="B32" s="265" t="s">
        <v>1882</v>
      </c>
      <c r="C32" s="266">
        <v>173</v>
      </c>
      <c r="D32" s="266">
        <v>124</v>
      </c>
      <c r="E32" s="267">
        <v>0.71699999999999997</v>
      </c>
      <c r="F32" s="266">
        <v>37829</v>
      </c>
      <c r="G32" s="262">
        <v>44970</v>
      </c>
      <c r="H32" s="267">
        <v>5.0000000000000001E-3</v>
      </c>
    </row>
    <row r="33" spans="1:8" ht="17.25" thickBot="1">
      <c r="A33" s="264">
        <v>43008</v>
      </c>
      <c r="B33" s="265" t="s">
        <v>1881</v>
      </c>
      <c r="C33" s="266">
        <v>269</v>
      </c>
      <c r="D33" s="266">
        <v>200</v>
      </c>
      <c r="E33" s="267">
        <v>0.74299999999999999</v>
      </c>
      <c r="F33" s="266">
        <v>20414</v>
      </c>
      <c r="G33" s="263">
        <v>26130</v>
      </c>
      <c r="H33" s="267">
        <v>1.2999999999999999E-2</v>
      </c>
    </row>
    <row r="34" spans="1:8" ht="17.25" thickBot="1">
      <c r="A34" s="264">
        <v>43007</v>
      </c>
      <c r="B34" s="265" t="s">
        <v>1882</v>
      </c>
      <c r="C34" s="266">
        <v>203</v>
      </c>
      <c r="D34" s="266">
        <v>158</v>
      </c>
      <c r="E34" s="267">
        <v>0.77800000000000002</v>
      </c>
      <c r="F34" s="266">
        <v>32027</v>
      </c>
      <c r="G34" s="262">
        <v>38248</v>
      </c>
      <c r="H34" s="267">
        <v>6.0000000000000001E-3</v>
      </c>
    </row>
    <row r="35" spans="1:8" ht="17.25" thickBot="1">
      <c r="A35" s="264">
        <v>43007</v>
      </c>
      <c r="B35" s="265" t="s">
        <v>1881</v>
      </c>
      <c r="C35" s="266">
        <v>238</v>
      </c>
      <c r="D35" s="266">
        <v>185</v>
      </c>
      <c r="E35" s="267">
        <v>0.77700000000000002</v>
      </c>
      <c r="F35" s="266">
        <v>17590</v>
      </c>
      <c r="G35" s="263">
        <v>22554</v>
      </c>
      <c r="H35" s="267">
        <v>1.4E-2</v>
      </c>
    </row>
    <row r="36" spans="1:8" ht="17.25" thickBot="1">
      <c r="A36" s="264">
        <v>43006</v>
      </c>
      <c r="B36" s="265" t="s">
        <v>1882</v>
      </c>
      <c r="C36" s="266">
        <v>157</v>
      </c>
      <c r="D36" s="266">
        <v>121</v>
      </c>
      <c r="E36" s="267">
        <v>0.77100000000000002</v>
      </c>
      <c r="F36" s="266">
        <v>28242</v>
      </c>
      <c r="G36" s="262">
        <v>33550</v>
      </c>
      <c r="H36" s="267">
        <v>6.0000000000000001E-3</v>
      </c>
    </row>
    <row r="37" spans="1:8" ht="17.25" thickBot="1">
      <c r="A37" s="264">
        <v>43006</v>
      </c>
      <c r="B37" s="265" t="s">
        <v>1881</v>
      </c>
      <c r="C37" s="266">
        <v>197</v>
      </c>
      <c r="D37" s="266">
        <v>153</v>
      </c>
      <c r="E37" s="267">
        <v>0.77700000000000002</v>
      </c>
      <c r="F37" s="266">
        <v>15720</v>
      </c>
      <c r="G37" s="263">
        <v>20085</v>
      </c>
      <c r="H37" s="267">
        <v>1.2999999999999999E-2</v>
      </c>
    </row>
    <row r="38" spans="1:8" ht="17.25" thickBot="1">
      <c r="A38" s="264">
        <v>43005</v>
      </c>
      <c r="B38" s="265" t="s">
        <v>1882</v>
      </c>
      <c r="C38" s="266">
        <v>140</v>
      </c>
      <c r="D38" s="266">
        <v>102</v>
      </c>
      <c r="E38" s="267">
        <v>0.72899999999999998</v>
      </c>
      <c r="F38" s="266">
        <v>27945</v>
      </c>
      <c r="G38" s="262">
        <v>33264</v>
      </c>
      <c r="H38" s="267">
        <v>5.0000000000000001E-3</v>
      </c>
    </row>
    <row r="39" spans="1:8" ht="17.25" thickBot="1">
      <c r="A39" s="264">
        <v>43005</v>
      </c>
      <c r="B39" s="265" t="s">
        <v>1881</v>
      </c>
      <c r="C39" s="266">
        <v>128</v>
      </c>
      <c r="D39" s="266">
        <v>95</v>
      </c>
      <c r="E39" s="267">
        <v>0.74199999999999999</v>
      </c>
      <c r="F39" s="266">
        <v>12003</v>
      </c>
      <c r="G39" s="263">
        <v>15293</v>
      </c>
      <c r="H39" s="267">
        <v>1.0999999999999999E-2</v>
      </c>
    </row>
  </sheetData>
  <autoFilter ref="A1:H39" xr:uid="{00000000-0009-0000-0000-000011000000}"/>
  <sortState ref="A2:H39">
    <sortCondition descending="1" ref="A2:A3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625-7677-4D02-9973-A9435EEC4B73}">
  <dimension ref="A3:H33"/>
  <sheetViews>
    <sheetView topLeftCell="C1" workbookViewId="0">
      <selection activeCell="AA31" sqref="AA31"/>
    </sheetView>
  </sheetViews>
  <sheetFormatPr defaultRowHeight="14.25"/>
  <cols>
    <col min="1" max="1" width="9.125" bestFit="1" customWidth="1"/>
    <col min="2" max="2" width="29.25" bestFit="1" customWidth="1"/>
    <col min="3" max="3" width="22.5" bestFit="1" customWidth="1"/>
    <col min="4" max="4" width="7.5" bestFit="1" customWidth="1"/>
    <col min="5" max="6" width="4.5" bestFit="1" customWidth="1"/>
    <col min="7" max="8" width="5.5" bestFit="1" customWidth="1"/>
    <col min="9" max="63" width="4.5" bestFit="1" customWidth="1"/>
    <col min="64" max="64" width="5.25" bestFit="1" customWidth="1"/>
  </cols>
  <sheetData>
    <row r="3" spans="1:8">
      <c r="A3" s="376" t="s">
        <v>2111</v>
      </c>
      <c r="B3" s="164" t="s">
        <v>2116</v>
      </c>
      <c r="C3" s="164" t="s">
        <v>2120</v>
      </c>
      <c r="D3" t="s">
        <v>2117</v>
      </c>
      <c r="G3">
        <v>867</v>
      </c>
      <c r="H3">
        <v>3158</v>
      </c>
    </row>
    <row r="4" spans="1:8">
      <c r="A4" s="377" t="s">
        <v>2113</v>
      </c>
      <c r="B4" s="378">
        <v>6871</v>
      </c>
      <c r="C4" s="378">
        <v>276</v>
      </c>
      <c r="G4">
        <v>1186</v>
      </c>
      <c r="H4">
        <v>3573</v>
      </c>
    </row>
    <row r="5" spans="1:8">
      <c r="A5" s="377" t="s">
        <v>2114</v>
      </c>
      <c r="B5" s="378">
        <v>4940</v>
      </c>
      <c r="C5" s="378">
        <v>1077</v>
      </c>
      <c r="G5">
        <v>1345</v>
      </c>
      <c r="H5">
        <v>3882</v>
      </c>
    </row>
    <row r="6" spans="1:8">
      <c r="A6" s="377" t="s">
        <v>2115</v>
      </c>
      <c r="B6" s="378">
        <v>6157</v>
      </c>
      <c r="C6" s="378">
        <v>2024</v>
      </c>
      <c r="G6">
        <v>1097</v>
      </c>
      <c r="H6">
        <v>3837</v>
      </c>
    </row>
    <row r="7" spans="1:8">
      <c r="A7" s="377" t="s">
        <v>2112</v>
      </c>
      <c r="B7" s="378">
        <v>17968</v>
      </c>
      <c r="C7" s="378">
        <v>3377</v>
      </c>
      <c r="G7">
        <v>1042</v>
      </c>
      <c r="H7">
        <v>3446</v>
      </c>
    </row>
    <row r="8" spans="1:8">
      <c r="G8">
        <v>844</v>
      </c>
      <c r="H8">
        <v>3015</v>
      </c>
    </row>
    <row r="9" spans="1:8">
      <c r="G9">
        <v>1064</v>
      </c>
      <c r="H9">
        <v>3255</v>
      </c>
    </row>
    <row r="10" spans="1:8">
      <c r="G10">
        <v>1208</v>
      </c>
      <c r="H10">
        <v>3581</v>
      </c>
    </row>
    <row r="11" spans="1:8">
      <c r="B11" t="s">
        <v>2119</v>
      </c>
      <c r="C11">
        <v>6017</v>
      </c>
      <c r="G11">
        <v>1322</v>
      </c>
      <c r="H11">
        <v>3674</v>
      </c>
    </row>
    <row r="12" spans="1:8">
      <c r="B12" t="s">
        <v>2118</v>
      </c>
      <c r="C12">
        <v>36343</v>
      </c>
      <c r="G12">
        <v>1321</v>
      </c>
      <c r="H12">
        <v>3613</v>
      </c>
    </row>
    <row r="13" spans="1:8">
      <c r="B13" t="s">
        <v>2117</v>
      </c>
      <c r="C13">
        <v>112395</v>
      </c>
      <c r="G13">
        <v>1176</v>
      </c>
      <c r="H13">
        <v>3767</v>
      </c>
    </row>
    <row r="14" spans="1:8">
      <c r="G14">
        <v>983</v>
      </c>
      <c r="H14">
        <v>3571</v>
      </c>
    </row>
    <row r="15" spans="1:8">
      <c r="G15">
        <v>861</v>
      </c>
      <c r="H15">
        <v>2949</v>
      </c>
    </row>
    <row r="16" spans="1:8">
      <c r="G16">
        <v>1033</v>
      </c>
      <c r="H16">
        <v>3370</v>
      </c>
    </row>
    <row r="17" spans="7:8">
      <c r="G17">
        <v>1226</v>
      </c>
      <c r="H17">
        <v>3586</v>
      </c>
    </row>
    <row r="18" spans="7:8">
      <c r="G18">
        <v>1265</v>
      </c>
      <c r="H18">
        <v>3726</v>
      </c>
    </row>
    <row r="19" spans="7:8">
      <c r="G19">
        <v>1299</v>
      </c>
      <c r="H19">
        <v>3900</v>
      </c>
    </row>
    <row r="20" spans="7:8">
      <c r="G20">
        <v>1139</v>
      </c>
      <c r="H20">
        <v>3909</v>
      </c>
    </row>
    <row r="21" spans="7:8">
      <c r="G21">
        <v>1065</v>
      </c>
      <c r="H21">
        <v>3777</v>
      </c>
    </row>
    <row r="22" spans="7:8">
      <c r="G22">
        <v>852</v>
      </c>
      <c r="H22">
        <v>3109</v>
      </c>
    </row>
    <row r="23" spans="7:8">
      <c r="G23">
        <v>1120</v>
      </c>
      <c r="H23">
        <v>3542</v>
      </c>
    </row>
    <row r="24" spans="7:8">
      <c r="G24">
        <v>1224</v>
      </c>
      <c r="H24">
        <v>3872</v>
      </c>
    </row>
    <row r="25" spans="7:8">
      <c r="G25">
        <v>1455</v>
      </c>
      <c r="H25">
        <v>3877</v>
      </c>
    </row>
    <row r="26" spans="7:8">
      <c r="G26">
        <v>1408</v>
      </c>
      <c r="H26">
        <v>3890</v>
      </c>
    </row>
    <row r="27" spans="7:8">
      <c r="G27">
        <v>1358</v>
      </c>
      <c r="H27">
        <v>3754</v>
      </c>
    </row>
    <row r="28" spans="7:8">
      <c r="G28">
        <v>1185</v>
      </c>
      <c r="H28">
        <v>3682</v>
      </c>
    </row>
    <row r="29" spans="7:8">
      <c r="G29">
        <v>958</v>
      </c>
      <c r="H29">
        <v>3254</v>
      </c>
    </row>
    <row r="30" spans="7:8">
      <c r="G30">
        <v>1287</v>
      </c>
      <c r="H30">
        <v>3587</v>
      </c>
    </row>
    <row r="31" spans="7:8">
      <c r="G31">
        <v>1347</v>
      </c>
      <c r="H31">
        <v>3874</v>
      </c>
    </row>
    <row r="32" spans="7:8">
      <c r="G32">
        <v>1371</v>
      </c>
      <c r="H32">
        <v>4100</v>
      </c>
    </row>
    <row r="33" spans="7:8">
      <c r="G33">
        <v>1435</v>
      </c>
      <c r="H33">
        <v>4265</v>
      </c>
    </row>
  </sheetData>
  <phoneticPr fontId="1" type="noConversion"/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9"/>
  <sheetViews>
    <sheetView workbookViewId="0">
      <selection activeCell="O26" sqref="O26"/>
    </sheetView>
  </sheetViews>
  <sheetFormatPr defaultRowHeight="14.25"/>
  <cols>
    <col min="1" max="1" width="13.125" customWidth="1"/>
    <col min="2" max="2" width="13.625" customWidth="1"/>
    <col min="4" max="6" width="9" style="164"/>
    <col min="10" max="10" width="11.625" customWidth="1"/>
  </cols>
  <sheetData>
    <row r="1" spans="1:8" ht="50.25" thickBot="1">
      <c r="A1" s="268" t="s">
        <v>1883</v>
      </c>
      <c r="B1" s="268" t="s">
        <v>1877</v>
      </c>
      <c r="C1" s="268" t="s">
        <v>1888</v>
      </c>
      <c r="D1" s="268" t="s">
        <v>1891</v>
      </c>
      <c r="E1" s="268" t="s">
        <v>1887</v>
      </c>
      <c r="F1" s="268" t="s">
        <v>1890</v>
      </c>
      <c r="G1" s="268" t="s">
        <v>1889</v>
      </c>
      <c r="H1" s="268" t="s">
        <v>1886</v>
      </c>
    </row>
    <row r="2" spans="1:8" ht="17.25" thickBot="1">
      <c r="A2" s="264">
        <v>43023</v>
      </c>
      <c r="B2" s="265" t="s">
        <v>1881</v>
      </c>
      <c r="C2" s="266">
        <v>60</v>
      </c>
      <c r="D2" s="266"/>
      <c r="E2" s="266">
        <f>C2</f>
        <v>60</v>
      </c>
      <c r="F2" s="266"/>
      <c r="G2" s="266">
        <v>5517</v>
      </c>
      <c r="H2" s="267">
        <v>1.0999999999999999E-2</v>
      </c>
    </row>
    <row r="3" spans="1:8" ht="17.25" thickBot="1">
      <c r="A3" s="264">
        <v>43023</v>
      </c>
      <c r="B3" s="265" t="s">
        <v>1882</v>
      </c>
      <c r="C3" s="266">
        <v>70</v>
      </c>
      <c r="D3" s="266"/>
      <c r="E3" s="266"/>
      <c r="F3" s="266">
        <f>G3</f>
        <v>16051</v>
      </c>
      <c r="G3" s="266">
        <v>16051</v>
      </c>
      <c r="H3" s="267">
        <v>4.0000000000000001E-3</v>
      </c>
    </row>
    <row r="4" spans="1:8" ht="17.25" thickBot="1">
      <c r="A4" s="264">
        <v>43022</v>
      </c>
      <c r="B4" s="265" t="s">
        <v>1881</v>
      </c>
      <c r="C4" s="266">
        <v>80</v>
      </c>
      <c r="D4" s="266"/>
      <c r="E4" s="266">
        <f>C4</f>
        <v>80</v>
      </c>
      <c r="F4" s="266"/>
      <c r="G4" s="266">
        <v>5792</v>
      </c>
      <c r="H4" s="267">
        <v>1.4E-2</v>
      </c>
    </row>
    <row r="5" spans="1:8" ht="17.25" thickBot="1">
      <c r="A5" s="264">
        <v>43022</v>
      </c>
      <c r="B5" s="265" t="s">
        <v>1882</v>
      </c>
      <c r="C5" s="266">
        <v>76</v>
      </c>
      <c r="D5" s="266"/>
      <c r="E5" s="266"/>
      <c r="F5" s="266">
        <f>G5</f>
        <v>19188</v>
      </c>
      <c r="G5" s="266">
        <v>19188</v>
      </c>
      <c r="H5" s="267">
        <v>4.0000000000000001E-3</v>
      </c>
    </row>
    <row r="6" spans="1:8" ht="17.25" thickBot="1">
      <c r="A6" s="264">
        <v>43021</v>
      </c>
      <c r="B6" s="265" t="s">
        <v>1881</v>
      </c>
      <c r="C6" s="266">
        <v>82</v>
      </c>
      <c r="D6" s="266"/>
      <c r="E6" s="266">
        <f>C6</f>
        <v>82</v>
      </c>
      <c r="F6" s="266"/>
      <c r="G6" s="266">
        <v>6184</v>
      </c>
      <c r="H6" s="267">
        <v>1.2999999999999999E-2</v>
      </c>
    </row>
    <row r="7" spans="1:8" ht="17.25" thickBot="1">
      <c r="A7" s="264">
        <v>43021</v>
      </c>
      <c r="B7" s="265" t="s">
        <v>1882</v>
      </c>
      <c r="C7" s="266">
        <v>85</v>
      </c>
      <c r="D7" s="266"/>
      <c r="E7" s="266"/>
      <c r="F7" s="266">
        <f>G7</f>
        <v>20195</v>
      </c>
      <c r="G7" s="266">
        <v>20195</v>
      </c>
      <c r="H7" s="267">
        <v>4.0000000000000001E-3</v>
      </c>
    </row>
    <row r="8" spans="1:8" ht="17.25" thickBot="1">
      <c r="A8" s="264">
        <v>43020</v>
      </c>
      <c r="B8" s="265" t="s">
        <v>1881</v>
      </c>
      <c r="C8" s="266">
        <v>86</v>
      </c>
      <c r="D8" s="266"/>
      <c r="E8" s="266">
        <f>C8</f>
        <v>86</v>
      </c>
      <c r="F8" s="266"/>
      <c r="G8" s="266">
        <v>6481</v>
      </c>
      <c r="H8" s="267">
        <v>1.2999999999999999E-2</v>
      </c>
    </row>
    <row r="9" spans="1:8" ht="17.25" thickBot="1">
      <c r="A9" s="264">
        <v>43020</v>
      </c>
      <c r="B9" s="265" t="s">
        <v>1882</v>
      </c>
      <c r="C9" s="266">
        <v>117</v>
      </c>
      <c r="D9" s="266"/>
      <c r="E9" s="266"/>
      <c r="F9" s="266">
        <f>G9</f>
        <v>19000</v>
      </c>
      <c r="G9" s="266">
        <v>19000</v>
      </c>
      <c r="H9" s="267">
        <v>6.0000000000000001E-3</v>
      </c>
    </row>
    <row r="10" spans="1:8" ht="17.25" thickBot="1">
      <c r="A10" s="264">
        <v>43019</v>
      </c>
      <c r="B10" s="265" t="s">
        <v>1881</v>
      </c>
      <c r="C10" s="266">
        <v>133</v>
      </c>
      <c r="D10" s="266"/>
      <c r="E10" s="266">
        <f>C10</f>
        <v>133</v>
      </c>
      <c r="F10" s="266"/>
      <c r="G10" s="266">
        <v>8687</v>
      </c>
      <c r="H10" s="267">
        <v>1.4999999999999999E-2</v>
      </c>
    </row>
    <row r="11" spans="1:8" ht="17.25" thickBot="1">
      <c r="A11" s="264">
        <v>43019</v>
      </c>
      <c r="B11" s="265" t="s">
        <v>1882</v>
      </c>
      <c r="C11" s="266">
        <v>98</v>
      </c>
      <c r="D11" s="266"/>
      <c r="E11" s="266"/>
      <c r="F11" s="266">
        <f>G11</f>
        <v>19209</v>
      </c>
      <c r="G11" s="266">
        <v>19209</v>
      </c>
      <c r="H11" s="267">
        <v>5.0000000000000001E-3</v>
      </c>
    </row>
    <row r="12" spans="1:8" ht="17.25" thickBot="1">
      <c r="A12" s="264">
        <v>43018</v>
      </c>
      <c r="B12" s="265" t="s">
        <v>1881</v>
      </c>
      <c r="C12" s="266">
        <v>139</v>
      </c>
      <c r="D12" s="266"/>
      <c r="E12" s="266">
        <f>C12</f>
        <v>139</v>
      </c>
      <c r="F12" s="266"/>
      <c r="G12" s="266">
        <v>10182</v>
      </c>
      <c r="H12" s="267">
        <v>1.4E-2</v>
      </c>
    </row>
    <row r="13" spans="1:8" ht="17.25" thickBot="1">
      <c r="A13" s="264">
        <v>43018</v>
      </c>
      <c r="B13" s="265" t="s">
        <v>1882</v>
      </c>
      <c r="C13" s="266">
        <v>74</v>
      </c>
      <c r="D13" s="266"/>
      <c r="E13" s="266"/>
      <c r="F13" s="266">
        <f>G13</f>
        <v>18631</v>
      </c>
      <c r="G13" s="266">
        <v>18631</v>
      </c>
      <c r="H13" s="267">
        <v>4.0000000000000001E-3</v>
      </c>
    </row>
    <row r="14" spans="1:8" ht="17.25" thickBot="1">
      <c r="A14" s="264">
        <v>43017</v>
      </c>
      <c r="B14" s="265" t="s">
        <v>1881</v>
      </c>
      <c r="C14" s="266">
        <v>117</v>
      </c>
      <c r="D14" s="266"/>
      <c r="E14" s="266">
        <f>C14</f>
        <v>117</v>
      </c>
      <c r="F14" s="266"/>
      <c r="G14" s="266">
        <v>10098</v>
      </c>
      <c r="H14" s="267">
        <v>1.2E-2</v>
      </c>
    </row>
    <row r="15" spans="1:8" ht="17.25" thickBot="1">
      <c r="A15" s="264">
        <v>43017</v>
      </c>
      <c r="B15" s="265" t="s">
        <v>1882</v>
      </c>
      <c r="C15" s="266">
        <v>83</v>
      </c>
      <c r="D15" s="266"/>
      <c r="E15" s="266"/>
      <c r="F15" s="266">
        <f>G15</f>
        <v>18539</v>
      </c>
      <c r="G15" s="266">
        <v>18539</v>
      </c>
      <c r="H15" s="267">
        <v>4.0000000000000001E-3</v>
      </c>
    </row>
    <row r="16" spans="1:8" ht="17.25" thickBot="1">
      <c r="A16" s="264">
        <v>43016</v>
      </c>
      <c r="B16" s="265" t="s">
        <v>1881</v>
      </c>
      <c r="C16" s="266">
        <v>102</v>
      </c>
      <c r="D16" s="266"/>
      <c r="E16" s="266">
        <f>C16</f>
        <v>102</v>
      </c>
      <c r="F16" s="266"/>
      <c r="G16" s="266">
        <v>9648</v>
      </c>
      <c r="H16" s="267">
        <v>1.0999999999999999E-2</v>
      </c>
    </row>
    <row r="17" spans="1:8" ht="17.25" thickBot="1">
      <c r="A17" s="264">
        <v>43016</v>
      </c>
      <c r="B17" s="265" t="s">
        <v>1882</v>
      </c>
      <c r="C17" s="266">
        <v>71</v>
      </c>
      <c r="D17" s="266"/>
      <c r="E17" s="266"/>
      <c r="F17" s="266">
        <f>G17</f>
        <v>17132</v>
      </c>
      <c r="G17" s="266">
        <v>17132</v>
      </c>
      <c r="H17" s="267">
        <v>4.0000000000000001E-3</v>
      </c>
    </row>
    <row r="18" spans="1:8" ht="17.25" thickBot="1">
      <c r="A18" s="264">
        <v>43015</v>
      </c>
      <c r="B18" s="265" t="s">
        <v>1881</v>
      </c>
      <c r="C18" s="266">
        <v>141</v>
      </c>
      <c r="D18" s="266"/>
      <c r="E18" s="266">
        <f>C18</f>
        <v>141</v>
      </c>
      <c r="F18" s="266"/>
      <c r="G18" s="266">
        <v>10084</v>
      </c>
      <c r="H18" s="267">
        <v>1.4E-2</v>
      </c>
    </row>
    <row r="19" spans="1:8" ht="17.25" thickBot="1">
      <c r="A19" s="264">
        <v>43015</v>
      </c>
      <c r="B19" s="265" t="s">
        <v>1882</v>
      </c>
      <c r="C19" s="266">
        <v>89</v>
      </c>
      <c r="D19" s="266"/>
      <c r="E19" s="266"/>
      <c r="F19" s="266">
        <f>G19</f>
        <v>22343</v>
      </c>
      <c r="G19" s="266">
        <v>22343</v>
      </c>
      <c r="H19" s="267">
        <v>4.0000000000000001E-3</v>
      </c>
    </row>
    <row r="20" spans="1:8" ht="17.25" thickBot="1">
      <c r="A20" s="264">
        <v>43014</v>
      </c>
      <c r="B20" s="265" t="s">
        <v>1881</v>
      </c>
      <c r="C20" s="266">
        <v>165</v>
      </c>
      <c r="D20" s="266"/>
      <c r="E20" s="266">
        <f>C20</f>
        <v>165</v>
      </c>
      <c r="F20" s="266"/>
      <c r="G20" s="266">
        <v>12931</v>
      </c>
      <c r="H20" s="267">
        <v>1.2999999999999999E-2</v>
      </c>
    </row>
    <row r="21" spans="1:8" ht="17.25" thickBot="1">
      <c r="A21" s="264">
        <v>43014</v>
      </c>
      <c r="B21" s="265" t="s">
        <v>1882</v>
      </c>
      <c r="C21" s="266">
        <v>116</v>
      </c>
      <c r="D21" s="266"/>
      <c r="E21" s="266"/>
      <c r="F21" s="266">
        <f>G21</f>
        <v>29353</v>
      </c>
      <c r="G21" s="266">
        <v>29353</v>
      </c>
      <c r="H21" s="267">
        <v>4.0000000000000001E-3</v>
      </c>
    </row>
    <row r="22" spans="1:8" ht="17.25" thickBot="1">
      <c r="A22" s="264">
        <v>43013</v>
      </c>
      <c r="B22" s="265" t="s">
        <v>1881</v>
      </c>
      <c r="C22" s="266">
        <v>225</v>
      </c>
      <c r="D22" s="266"/>
      <c r="E22" s="266">
        <f>C22</f>
        <v>225</v>
      </c>
      <c r="F22" s="266"/>
      <c r="G22" s="266">
        <v>16592</v>
      </c>
      <c r="H22" s="267">
        <v>1.4E-2</v>
      </c>
    </row>
    <row r="23" spans="1:8" ht="17.25" thickBot="1">
      <c r="A23" s="264">
        <v>43013</v>
      </c>
      <c r="B23" s="265" t="s">
        <v>1882</v>
      </c>
      <c r="C23" s="266">
        <v>166</v>
      </c>
      <c r="D23" s="266"/>
      <c r="E23" s="266"/>
      <c r="F23" s="266">
        <f>G23</f>
        <v>36148</v>
      </c>
      <c r="G23" s="266">
        <v>36148</v>
      </c>
      <c r="H23" s="267">
        <v>5.0000000000000001E-3</v>
      </c>
    </row>
    <row r="24" spans="1:8" ht="17.25" thickBot="1">
      <c r="A24" s="264">
        <v>43012</v>
      </c>
      <c r="B24" s="265" t="s">
        <v>1881</v>
      </c>
      <c r="C24" s="266">
        <v>237</v>
      </c>
      <c r="D24" s="266"/>
      <c r="E24" s="266">
        <f>C24</f>
        <v>237</v>
      </c>
      <c r="F24" s="266"/>
      <c r="G24" s="266">
        <v>17471</v>
      </c>
      <c r="H24" s="267">
        <v>1.4E-2</v>
      </c>
    </row>
    <row r="25" spans="1:8" ht="17.25" thickBot="1">
      <c r="A25" s="264">
        <v>43012</v>
      </c>
      <c r="B25" s="265" t="s">
        <v>1882</v>
      </c>
      <c r="C25" s="266">
        <v>165</v>
      </c>
      <c r="D25" s="266"/>
      <c r="E25" s="266"/>
      <c r="F25" s="266">
        <f>G25</f>
        <v>37098</v>
      </c>
      <c r="G25" s="266">
        <v>37098</v>
      </c>
      <c r="H25" s="267">
        <v>4.0000000000000001E-3</v>
      </c>
    </row>
    <row r="26" spans="1:8" ht="17.25" thickBot="1">
      <c r="A26" s="264">
        <v>43011</v>
      </c>
      <c r="B26" s="265" t="s">
        <v>1881</v>
      </c>
      <c r="C26" s="266">
        <v>311</v>
      </c>
      <c r="D26" s="266"/>
      <c r="E26" s="266">
        <f>C26</f>
        <v>311</v>
      </c>
      <c r="F26" s="266"/>
      <c r="G26" s="266">
        <v>22671</v>
      </c>
      <c r="H26" s="267">
        <v>1.4E-2</v>
      </c>
    </row>
    <row r="27" spans="1:8" ht="17.25" thickBot="1">
      <c r="A27" s="264">
        <v>43011</v>
      </c>
      <c r="B27" s="265" t="s">
        <v>1882</v>
      </c>
      <c r="C27" s="266">
        <v>195</v>
      </c>
      <c r="D27" s="266"/>
      <c r="E27" s="266"/>
      <c r="F27" s="266">
        <f>G27</f>
        <v>47266</v>
      </c>
      <c r="G27" s="266">
        <v>47266</v>
      </c>
      <c r="H27" s="267">
        <v>4.0000000000000001E-3</v>
      </c>
    </row>
    <row r="28" spans="1:8" ht="17.25" thickBot="1">
      <c r="A28" s="264">
        <v>43010</v>
      </c>
      <c r="B28" s="265" t="s">
        <v>1881</v>
      </c>
      <c r="C28" s="266">
        <v>341</v>
      </c>
      <c r="D28" s="266"/>
      <c r="E28" s="266">
        <f>C28</f>
        <v>341</v>
      </c>
      <c r="F28" s="266"/>
      <c r="G28" s="266">
        <v>26575</v>
      </c>
      <c r="H28" s="267">
        <v>1.2999999999999999E-2</v>
      </c>
    </row>
    <row r="29" spans="1:8" ht="17.25" thickBot="1">
      <c r="A29" s="264">
        <v>43010</v>
      </c>
      <c r="B29" s="265" t="s">
        <v>1882</v>
      </c>
      <c r="C29" s="266">
        <v>249</v>
      </c>
      <c r="D29" s="266"/>
      <c r="E29" s="266"/>
      <c r="F29" s="266">
        <f t="shared" ref="F29:F30" si="0">G29</f>
        <v>52622</v>
      </c>
      <c r="G29" s="266">
        <v>52622</v>
      </c>
      <c r="H29" s="267">
        <v>5.0000000000000001E-3</v>
      </c>
    </row>
    <row r="30" spans="1:8" ht="17.25" thickBot="1">
      <c r="A30" s="264">
        <v>43009</v>
      </c>
      <c r="B30" s="265" t="s">
        <v>1882</v>
      </c>
      <c r="C30" s="266">
        <v>235</v>
      </c>
      <c r="D30" s="266"/>
      <c r="E30" s="266"/>
      <c r="F30" s="266">
        <f t="shared" si="0"/>
        <v>48267</v>
      </c>
      <c r="G30" s="266">
        <v>48267</v>
      </c>
      <c r="H30" s="267">
        <v>5.0000000000000001E-3</v>
      </c>
    </row>
    <row r="31" spans="1:8" ht="17.25" thickBot="1">
      <c r="A31" s="264">
        <v>43009</v>
      </c>
      <c r="B31" s="265" t="s">
        <v>1881</v>
      </c>
      <c r="C31" s="266">
        <v>335</v>
      </c>
      <c r="D31" s="266"/>
      <c r="E31" s="266">
        <f>C31</f>
        <v>335</v>
      </c>
      <c r="F31" s="266"/>
      <c r="G31" s="266">
        <v>24743</v>
      </c>
      <c r="H31" s="267">
        <v>1.4E-2</v>
      </c>
    </row>
    <row r="32" spans="1:8" ht="17.25" thickBot="1">
      <c r="A32" s="264">
        <v>43008</v>
      </c>
      <c r="B32" s="265" t="s">
        <v>1882</v>
      </c>
      <c r="C32" s="266">
        <v>173</v>
      </c>
      <c r="D32" s="266"/>
      <c r="E32" s="266"/>
      <c r="F32" s="266">
        <f>G32</f>
        <v>37829</v>
      </c>
      <c r="G32" s="266">
        <v>37829</v>
      </c>
      <c r="H32" s="267">
        <v>5.0000000000000001E-3</v>
      </c>
    </row>
    <row r="33" spans="1:16" ht="17.25" thickBot="1">
      <c r="A33" s="264">
        <v>43008</v>
      </c>
      <c r="B33" s="265" t="s">
        <v>1881</v>
      </c>
      <c r="C33" s="266">
        <v>269</v>
      </c>
      <c r="D33" s="266"/>
      <c r="E33" s="266">
        <f>C33</f>
        <v>269</v>
      </c>
      <c r="F33" s="266"/>
      <c r="G33" s="266">
        <v>20414</v>
      </c>
      <c r="H33" s="267">
        <v>1.2999999999999999E-2</v>
      </c>
    </row>
    <row r="34" spans="1:16" ht="17.25" thickBot="1">
      <c r="A34" s="264">
        <v>43007</v>
      </c>
      <c r="B34" s="265" t="s">
        <v>1882</v>
      </c>
      <c r="C34" s="266">
        <v>203</v>
      </c>
      <c r="D34" s="266"/>
      <c r="E34" s="266"/>
      <c r="F34" s="266">
        <f>G34</f>
        <v>32027</v>
      </c>
      <c r="G34" s="266">
        <v>32027</v>
      </c>
      <c r="H34" s="267">
        <v>6.0000000000000001E-3</v>
      </c>
    </row>
    <row r="35" spans="1:16" ht="17.25" thickBot="1">
      <c r="A35" s="264">
        <v>43007</v>
      </c>
      <c r="B35" s="265" t="s">
        <v>1881</v>
      </c>
      <c r="C35" s="266">
        <v>238</v>
      </c>
      <c r="D35" s="266"/>
      <c r="E35" s="266">
        <f>C35</f>
        <v>238</v>
      </c>
      <c r="F35" s="266"/>
      <c r="G35" s="266">
        <v>17590</v>
      </c>
      <c r="H35" s="267">
        <v>1.4E-2</v>
      </c>
    </row>
    <row r="36" spans="1:16" ht="17.25" thickBot="1">
      <c r="A36" s="264">
        <v>43006</v>
      </c>
      <c r="B36" s="265" t="s">
        <v>1882</v>
      </c>
      <c r="C36" s="266">
        <v>157</v>
      </c>
      <c r="D36" s="266"/>
      <c r="E36" s="266"/>
      <c r="F36" s="266">
        <f>G36</f>
        <v>28242</v>
      </c>
      <c r="G36" s="266">
        <v>28242</v>
      </c>
      <c r="H36" s="267">
        <v>6.0000000000000001E-3</v>
      </c>
    </row>
    <row r="37" spans="1:16" ht="17.25" thickBot="1">
      <c r="A37" s="264">
        <v>43006</v>
      </c>
      <c r="B37" s="265" t="s">
        <v>1881</v>
      </c>
      <c r="C37" s="266">
        <v>197</v>
      </c>
      <c r="D37" s="266"/>
      <c r="E37" s="266">
        <f>C37</f>
        <v>197</v>
      </c>
      <c r="F37" s="266"/>
      <c r="G37" s="266">
        <v>15720</v>
      </c>
      <c r="H37" s="267">
        <v>1.2999999999999999E-2</v>
      </c>
    </row>
    <row r="38" spans="1:16" ht="17.25" thickBot="1">
      <c r="A38" s="264">
        <v>43005</v>
      </c>
      <c r="B38" s="265" t="s">
        <v>1882</v>
      </c>
      <c r="C38" s="266">
        <v>140</v>
      </c>
      <c r="D38" s="266"/>
      <c r="E38" s="266"/>
      <c r="F38" s="266">
        <f>G38</f>
        <v>27945</v>
      </c>
      <c r="G38" s="266">
        <v>27945</v>
      </c>
      <c r="H38" s="267">
        <v>5.0000000000000001E-3</v>
      </c>
    </row>
    <row r="39" spans="1:16" ht="17.25" thickBot="1">
      <c r="A39" s="264">
        <v>43005</v>
      </c>
      <c r="B39" s="265" t="s">
        <v>1881</v>
      </c>
      <c r="C39" s="266">
        <v>128</v>
      </c>
      <c r="D39" s="266"/>
      <c r="E39" s="266">
        <f>C39</f>
        <v>128</v>
      </c>
      <c r="F39" s="266"/>
      <c r="G39" s="266">
        <v>12003</v>
      </c>
      <c r="H39" s="267">
        <v>1.0999999999999999E-2</v>
      </c>
    </row>
    <row r="40" spans="1:16" ht="50.25" thickBot="1">
      <c r="J40" s="268" t="s">
        <v>1883</v>
      </c>
      <c r="K40" s="268" t="s">
        <v>1888</v>
      </c>
      <c r="L40" s="268" t="s">
        <v>1887</v>
      </c>
      <c r="M40" s="268" t="s">
        <v>1890</v>
      </c>
      <c r="N40" s="268" t="s">
        <v>1889</v>
      </c>
      <c r="O40" s="268" t="s">
        <v>1892</v>
      </c>
      <c r="P40" s="268" t="s">
        <v>1893</v>
      </c>
    </row>
    <row r="41" spans="1:16" ht="17.25" thickBot="1">
      <c r="J41" s="264">
        <v>43023</v>
      </c>
      <c r="K41">
        <v>70</v>
      </c>
      <c r="L41">
        <v>60</v>
      </c>
      <c r="M41">
        <v>16051</v>
      </c>
      <c r="N41">
        <v>5517</v>
      </c>
      <c r="O41" s="2">
        <v>4.0000000000000001E-3</v>
      </c>
      <c r="P41" s="2">
        <v>1.0999999999999999E-2</v>
      </c>
    </row>
    <row r="42" spans="1:16" ht="17.25" thickBot="1">
      <c r="J42" s="264">
        <v>43022</v>
      </c>
      <c r="K42">
        <v>76</v>
      </c>
      <c r="L42">
        <v>80</v>
      </c>
      <c r="M42">
        <v>19188</v>
      </c>
      <c r="N42">
        <v>5792</v>
      </c>
      <c r="O42" s="2">
        <v>4.0000000000000001E-3</v>
      </c>
      <c r="P42" s="2">
        <v>1.4E-2</v>
      </c>
    </row>
    <row r="43" spans="1:16" ht="17.25" thickBot="1">
      <c r="J43" s="264">
        <v>43021</v>
      </c>
      <c r="K43">
        <v>85</v>
      </c>
      <c r="L43">
        <v>82</v>
      </c>
      <c r="M43">
        <v>20195</v>
      </c>
      <c r="N43">
        <v>6184</v>
      </c>
      <c r="O43" s="2">
        <v>4.0000000000000001E-3</v>
      </c>
      <c r="P43" s="2">
        <v>1.2999999999999999E-2</v>
      </c>
    </row>
    <row r="44" spans="1:16" ht="17.25" thickBot="1">
      <c r="J44" s="264">
        <v>43020</v>
      </c>
      <c r="K44">
        <v>117</v>
      </c>
      <c r="L44">
        <v>86</v>
      </c>
      <c r="M44">
        <v>19000</v>
      </c>
      <c r="N44">
        <v>6481</v>
      </c>
      <c r="O44" s="2">
        <v>6.0000000000000001E-3</v>
      </c>
      <c r="P44" s="2">
        <v>1.2999999999999999E-2</v>
      </c>
    </row>
    <row r="45" spans="1:16" ht="17.25" thickBot="1">
      <c r="J45" s="264">
        <v>43019</v>
      </c>
      <c r="K45">
        <v>98</v>
      </c>
      <c r="L45">
        <v>133</v>
      </c>
      <c r="M45">
        <v>19209</v>
      </c>
      <c r="N45">
        <v>8687</v>
      </c>
      <c r="O45" s="2">
        <v>5.0000000000000001E-3</v>
      </c>
      <c r="P45" s="2">
        <v>1.4999999999999999E-2</v>
      </c>
    </row>
    <row r="46" spans="1:16" ht="17.25" thickBot="1">
      <c r="J46" s="264">
        <v>43018</v>
      </c>
      <c r="K46">
        <v>74</v>
      </c>
      <c r="L46">
        <v>139</v>
      </c>
      <c r="M46">
        <v>18631</v>
      </c>
      <c r="N46">
        <v>10182</v>
      </c>
      <c r="O46" s="2">
        <v>4.0000000000000001E-3</v>
      </c>
      <c r="P46" s="2">
        <v>1.4E-2</v>
      </c>
    </row>
    <row r="47" spans="1:16" ht="17.25" thickBot="1">
      <c r="J47" s="264">
        <v>43017</v>
      </c>
      <c r="K47">
        <v>83</v>
      </c>
      <c r="L47">
        <v>117</v>
      </c>
      <c r="M47">
        <v>18539</v>
      </c>
      <c r="N47">
        <v>10098</v>
      </c>
      <c r="O47" s="2">
        <v>4.0000000000000001E-3</v>
      </c>
      <c r="P47" s="2">
        <v>1.2E-2</v>
      </c>
    </row>
    <row r="48" spans="1:16" ht="17.25" thickBot="1">
      <c r="J48" s="264">
        <v>43016</v>
      </c>
      <c r="K48">
        <v>71</v>
      </c>
      <c r="L48">
        <v>102</v>
      </c>
      <c r="M48">
        <v>17132</v>
      </c>
      <c r="N48">
        <v>9648</v>
      </c>
      <c r="O48" s="2">
        <v>4.0000000000000001E-3</v>
      </c>
      <c r="P48" s="2">
        <v>1.0999999999999999E-2</v>
      </c>
    </row>
    <row r="49" spans="10:16" ht="17.25" thickBot="1">
      <c r="J49" s="264">
        <v>43015</v>
      </c>
      <c r="K49">
        <v>89</v>
      </c>
      <c r="L49">
        <v>141</v>
      </c>
      <c r="M49">
        <v>22343</v>
      </c>
      <c r="N49">
        <v>10084</v>
      </c>
      <c r="O49" s="2">
        <v>4.0000000000000001E-3</v>
      </c>
      <c r="P49" s="2">
        <v>1.4E-2</v>
      </c>
    </row>
    <row r="50" spans="10:16" ht="17.25" thickBot="1">
      <c r="J50" s="264">
        <v>43014</v>
      </c>
      <c r="K50">
        <v>116</v>
      </c>
      <c r="L50">
        <v>165</v>
      </c>
      <c r="M50">
        <v>29353</v>
      </c>
      <c r="N50">
        <v>12931</v>
      </c>
      <c r="O50" s="2">
        <v>4.0000000000000001E-3</v>
      </c>
      <c r="P50" s="2">
        <v>1.2999999999999999E-2</v>
      </c>
    </row>
    <row r="51" spans="10:16" ht="17.25" thickBot="1">
      <c r="J51" s="264">
        <v>43013</v>
      </c>
      <c r="K51">
        <v>166</v>
      </c>
      <c r="L51">
        <v>225</v>
      </c>
      <c r="M51">
        <v>36248</v>
      </c>
      <c r="N51">
        <v>16592</v>
      </c>
      <c r="O51" s="2">
        <v>5.0000000000000001E-3</v>
      </c>
      <c r="P51" s="2">
        <v>1.4E-2</v>
      </c>
    </row>
    <row r="52" spans="10:16" ht="17.25" thickBot="1">
      <c r="J52" s="264">
        <v>43012</v>
      </c>
      <c r="K52">
        <v>165</v>
      </c>
      <c r="L52">
        <v>237</v>
      </c>
      <c r="M52">
        <v>37098</v>
      </c>
      <c r="N52">
        <v>17471</v>
      </c>
      <c r="O52" s="2">
        <v>4.0000000000000001E-3</v>
      </c>
      <c r="P52" s="2">
        <v>1.4E-2</v>
      </c>
    </row>
    <row r="53" spans="10:16" ht="17.25" thickBot="1">
      <c r="J53" s="264">
        <v>43011</v>
      </c>
      <c r="K53">
        <v>195</v>
      </c>
      <c r="L53">
        <v>311</v>
      </c>
      <c r="M53">
        <v>47266</v>
      </c>
      <c r="N53">
        <v>22671</v>
      </c>
      <c r="O53" s="2">
        <v>4.0000000000000001E-3</v>
      </c>
      <c r="P53" s="2">
        <v>1.4E-2</v>
      </c>
    </row>
    <row r="54" spans="10:16" ht="17.25" thickBot="1">
      <c r="J54" s="264">
        <v>43010</v>
      </c>
      <c r="K54">
        <v>249</v>
      </c>
      <c r="L54">
        <v>341</v>
      </c>
      <c r="M54">
        <v>52622</v>
      </c>
      <c r="N54">
        <v>26575</v>
      </c>
      <c r="O54" s="2">
        <v>5.0000000000000001E-3</v>
      </c>
      <c r="P54" s="2">
        <v>1.2999999999999999E-2</v>
      </c>
    </row>
    <row r="55" spans="10:16" ht="17.25" thickBot="1">
      <c r="J55" s="264">
        <v>43009</v>
      </c>
      <c r="K55">
        <v>235</v>
      </c>
      <c r="L55">
        <v>335</v>
      </c>
      <c r="M55">
        <v>48267</v>
      </c>
      <c r="N55">
        <v>24743</v>
      </c>
      <c r="O55" s="2">
        <v>5.0000000000000001E-3</v>
      </c>
      <c r="P55" s="2">
        <v>1.4E-2</v>
      </c>
    </row>
    <row r="56" spans="10:16" ht="17.25" thickBot="1">
      <c r="J56" s="264">
        <v>43008</v>
      </c>
      <c r="K56">
        <v>173</v>
      </c>
      <c r="L56">
        <v>269</v>
      </c>
      <c r="M56">
        <v>37829</v>
      </c>
      <c r="N56">
        <v>20414</v>
      </c>
      <c r="O56" s="2">
        <v>6.0000000000000001E-3</v>
      </c>
      <c r="P56" s="2">
        <v>1.2999999999999999E-2</v>
      </c>
    </row>
    <row r="57" spans="10:16" ht="17.25" thickBot="1">
      <c r="J57" s="264">
        <v>43007</v>
      </c>
      <c r="K57">
        <v>203</v>
      </c>
      <c r="L57">
        <v>238</v>
      </c>
      <c r="M57">
        <v>32027</v>
      </c>
      <c r="N57">
        <v>17590</v>
      </c>
      <c r="O57" s="2">
        <v>6.0000000000000001E-3</v>
      </c>
      <c r="P57" s="2">
        <v>1.4E-2</v>
      </c>
    </row>
    <row r="58" spans="10:16" ht="17.25" thickBot="1">
      <c r="J58" s="264">
        <v>43006</v>
      </c>
      <c r="K58">
        <v>157</v>
      </c>
      <c r="L58">
        <v>197</v>
      </c>
      <c r="M58">
        <v>28242</v>
      </c>
      <c r="N58">
        <v>15720</v>
      </c>
      <c r="O58" s="2">
        <v>6.0000000000000001E-3</v>
      </c>
      <c r="P58" s="2">
        <v>1.2999999999999999E-2</v>
      </c>
    </row>
    <row r="59" spans="10:16" ht="17.25" thickBot="1">
      <c r="J59" s="264">
        <v>43005</v>
      </c>
      <c r="K59">
        <v>140</v>
      </c>
      <c r="L59">
        <v>128</v>
      </c>
      <c r="M59">
        <v>27945</v>
      </c>
      <c r="N59">
        <v>12003</v>
      </c>
      <c r="O59" s="2">
        <v>5.0000000000000001E-3</v>
      </c>
      <c r="P59" s="2">
        <v>1.0999999999999999E-2</v>
      </c>
    </row>
  </sheetData>
  <autoFilter ref="A1:H39" xr:uid="{00000000-0009-0000-0000-000012000000}"/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0:A97"/>
  <sheetViews>
    <sheetView workbookViewId="0">
      <selection activeCell="P112" sqref="P112"/>
    </sheetView>
  </sheetViews>
  <sheetFormatPr defaultRowHeight="14.25"/>
  <sheetData>
    <row r="10" spans="1:1">
      <c r="A10" s="63">
        <v>42947</v>
      </c>
    </row>
    <row r="37" spans="1:1">
      <c r="A37" s="63">
        <v>42951</v>
      </c>
    </row>
    <row r="67" spans="1:1">
      <c r="A67" s="63">
        <v>42956</v>
      </c>
    </row>
    <row r="97" spans="1:1">
      <c r="A97" s="63">
        <v>42957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48"/>
  <sheetViews>
    <sheetView topLeftCell="A88" workbookViewId="0">
      <selection activeCell="J114" sqref="J114"/>
    </sheetView>
  </sheetViews>
  <sheetFormatPr defaultRowHeight="14.25"/>
  <cols>
    <col min="1" max="1" width="10.875" customWidth="1"/>
  </cols>
  <sheetData>
    <row r="1" spans="4:11">
      <c r="D1" t="s">
        <v>1836</v>
      </c>
      <c r="E1" t="s">
        <v>1837</v>
      </c>
      <c r="F1" t="s">
        <v>1838</v>
      </c>
    </row>
    <row r="2" spans="4:11">
      <c r="D2" s="63">
        <v>42914</v>
      </c>
      <c r="E2">
        <v>606</v>
      </c>
      <c r="F2">
        <v>3255</v>
      </c>
    </row>
    <row r="3" spans="4:11">
      <c r="D3" s="63">
        <v>42915</v>
      </c>
      <c r="E3">
        <v>577</v>
      </c>
      <c r="F3">
        <v>3515</v>
      </c>
    </row>
    <row r="4" spans="4:11">
      <c r="D4" s="63">
        <v>42916</v>
      </c>
      <c r="E4">
        <v>583</v>
      </c>
      <c r="F4">
        <v>3619</v>
      </c>
    </row>
    <row r="5" spans="4:11">
      <c r="D5" s="63">
        <v>42917</v>
      </c>
      <c r="E5">
        <v>665</v>
      </c>
      <c r="F5">
        <v>4029</v>
      </c>
      <c r="I5" t="s">
        <v>1833</v>
      </c>
      <c r="J5" s="63">
        <v>42942</v>
      </c>
      <c r="K5">
        <v>600</v>
      </c>
    </row>
    <row r="6" spans="4:11">
      <c r="D6" s="63">
        <v>42918</v>
      </c>
      <c r="E6">
        <v>570</v>
      </c>
      <c r="F6">
        <v>3694</v>
      </c>
      <c r="J6" s="63">
        <v>42941</v>
      </c>
      <c r="K6">
        <v>1180</v>
      </c>
    </row>
    <row r="7" spans="4:11">
      <c r="D7" s="63">
        <v>42919</v>
      </c>
      <c r="E7">
        <v>644</v>
      </c>
      <c r="F7">
        <v>4086</v>
      </c>
      <c r="J7" s="63">
        <v>42940</v>
      </c>
      <c r="K7">
        <v>1230</v>
      </c>
    </row>
    <row r="8" spans="4:11">
      <c r="D8" s="63">
        <v>42920</v>
      </c>
      <c r="E8">
        <v>622</v>
      </c>
      <c r="F8">
        <v>3963</v>
      </c>
      <c r="J8" s="63">
        <v>42939</v>
      </c>
      <c r="K8">
        <v>1200</v>
      </c>
    </row>
    <row r="9" spans="4:11">
      <c r="D9" s="63">
        <v>42921</v>
      </c>
      <c r="E9">
        <v>708</v>
      </c>
      <c r="F9">
        <v>4454</v>
      </c>
    </row>
    <row r="10" spans="4:11">
      <c r="D10" s="63">
        <v>42922</v>
      </c>
      <c r="E10">
        <v>727</v>
      </c>
      <c r="F10">
        <v>4600</v>
      </c>
    </row>
    <row r="11" spans="4:11">
      <c r="D11" s="63">
        <v>42923</v>
      </c>
      <c r="E11">
        <v>719</v>
      </c>
      <c r="F11">
        <v>4944</v>
      </c>
    </row>
    <row r="12" spans="4:11">
      <c r="D12" s="63">
        <v>42924</v>
      </c>
      <c r="E12">
        <v>767</v>
      </c>
      <c r="F12">
        <v>4873</v>
      </c>
      <c r="I12" t="s">
        <v>1834</v>
      </c>
      <c r="K12" t="s">
        <v>1835</v>
      </c>
    </row>
    <row r="13" spans="4:11">
      <c r="D13" s="63">
        <v>42925</v>
      </c>
      <c r="E13">
        <v>722</v>
      </c>
      <c r="F13">
        <v>4600</v>
      </c>
    </row>
    <row r="14" spans="4:11">
      <c r="D14" s="63">
        <v>42926</v>
      </c>
      <c r="E14">
        <v>799</v>
      </c>
      <c r="F14">
        <v>4929</v>
      </c>
    </row>
    <row r="15" spans="4:11">
      <c r="D15" s="63">
        <v>42927</v>
      </c>
      <c r="E15">
        <v>739</v>
      </c>
      <c r="F15">
        <v>4979</v>
      </c>
    </row>
    <row r="16" spans="4:11">
      <c r="D16" s="63">
        <v>42928</v>
      </c>
      <c r="E16">
        <v>915</v>
      </c>
      <c r="F16">
        <v>5641</v>
      </c>
    </row>
    <row r="17" spans="4:6">
      <c r="D17" s="63">
        <v>42929</v>
      </c>
      <c r="E17">
        <v>1054</v>
      </c>
      <c r="F17">
        <v>6709</v>
      </c>
    </row>
    <row r="18" spans="4:6">
      <c r="D18" s="63">
        <v>42930</v>
      </c>
      <c r="E18">
        <v>953</v>
      </c>
      <c r="F18">
        <v>6521</v>
      </c>
    </row>
    <row r="19" spans="4:6">
      <c r="D19" s="63">
        <v>42931</v>
      </c>
      <c r="E19">
        <v>972</v>
      </c>
      <c r="F19">
        <v>6742</v>
      </c>
    </row>
    <row r="20" spans="4:6">
      <c r="D20" s="63">
        <v>42932</v>
      </c>
      <c r="E20">
        <v>884</v>
      </c>
      <c r="F20">
        <v>6007</v>
      </c>
    </row>
    <row r="21" spans="4:6">
      <c r="D21" s="63">
        <v>42933</v>
      </c>
      <c r="E21">
        <v>891</v>
      </c>
      <c r="F21">
        <v>6357</v>
      </c>
    </row>
    <row r="22" spans="4:6">
      <c r="D22" s="63">
        <v>42934</v>
      </c>
      <c r="E22">
        <v>933</v>
      </c>
      <c r="F22">
        <v>6852</v>
      </c>
    </row>
    <row r="23" spans="4:6">
      <c r="D23" s="63">
        <v>42935</v>
      </c>
      <c r="E23">
        <v>1333</v>
      </c>
      <c r="F23">
        <v>7964</v>
      </c>
    </row>
    <row r="24" spans="4:6">
      <c r="D24" s="63">
        <v>42936</v>
      </c>
      <c r="E24">
        <v>1554</v>
      </c>
      <c r="F24">
        <v>8447</v>
      </c>
    </row>
    <row r="25" spans="4:6">
      <c r="D25" s="63">
        <v>42937</v>
      </c>
      <c r="E25">
        <v>1489</v>
      </c>
      <c r="F25">
        <v>8069</v>
      </c>
    </row>
    <row r="26" spans="4:6">
      <c r="D26" s="63">
        <v>42938</v>
      </c>
      <c r="E26">
        <v>1329</v>
      </c>
      <c r="F26">
        <v>7641</v>
      </c>
    </row>
    <row r="27" spans="4:6">
      <c r="D27" s="63">
        <v>42939</v>
      </c>
      <c r="E27">
        <v>1291</v>
      </c>
      <c r="F27">
        <v>7163</v>
      </c>
    </row>
    <row r="28" spans="4:6">
      <c r="D28" s="63">
        <v>42940</v>
      </c>
      <c r="E28">
        <v>1180</v>
      </c>
      <c r="F28">
        <v>7279</v>
      </c>
    </row>
    <row r="29" spans="4:6">
      <c r="D29" s="63">
        <v>42941</v>
      </c>
      <c r="E29">
        <v>1984</v>
      </c>
      <c r="F29">
        <v>6519</v>
      </c>
    </row>
    <row r="30" spans="4:6">
      <c r="D30" s="63">
        <v>42942</v>
      </c>
      <c r="E30">
        <v>1232</v>
      </c>
      <c r="F30">
        <v>7221</v>
      </c>
    </row>
    <row r="31" spans="4:6">
      <c r="D31" s="63"/>
    </row>
    <row r="92" spans="1:15">
      <c r="B92" s="120">
        <v>0.41666666666666669</v>
      </c>
      <c r="C92" s="120">
        <v>0.5</v>
      </c>
      <c r="D92" s="120">
        <v>0.54166666666666663</v>
      </c>
      <c r="E92" s="120">
        <v>0.58750000000000002</v>
      </c>
      <c r="F92" s="120">
        <v>0.77083333333333337</v>
      </c>
      <c r="G92" s="120">
        <v>0.7944444444444444</v>
      </c>
      <c r="H92" s="120">
        <v>0.81527777777777777</v>
      </c>
      <c r="J92" s="120">
        <v>0.83333333333333337</v>
      </c>
      <c r="K92" s="120">
        <v>0.85416666666666663</v>
      </c>
      <c r="L92" s="120">
        <v>0.875</v>
      </c>
      <c r="M92" s="120">
        <v>0.89583333333333337</v>
      </c>
      <c r="N92" s="120">
        <v>0.91666666666666663</v>
      </c>
      <c r="O92" s="120">
        <v>0.9375</v>
      </c>
    </row>
    <row r="93" spans="1:15">
      <c r="A93" s="1">
        <v>42948</v>
      </c>
      <c r="C93" s="1"/>
      <c r="J93" s="106">
        <v>2024</v>
      </c>
      <c r="K93" s="106"/>
      <c r="L93" s="106">
        <v>2187</v>
      </c>
      <c r="M93" s="106"/>
      <c r="N93" s="106">
        <v>2372</v>
      </c>
    </row>
    <row r="94" spans="1:15">
      <c r="A94" s="1">
        <v>42949</v>
      </c>
      <c r="C94" s="1"/>
      <c r="E94">
        <v>993</v>
      </c>
      <c r="F94">
        <v>1898</v>
      </c>
      <c r="G94">
        <v>1985</v>
      </c>
      <c r="H94">
        <v>2077</v>
      </c>
      <c r="L94" s="106">
        <v>2341</v>
      </c>
      <c r="M94" s="106"/>
      <c r="N94">
        <v>2542</v>
      </c>
    </row>
    <row r="95" spans="1:15">
      <c r="A95" s="1">
        <v>42950</v>
      </c>
      <c r="C95" s="1"/>
      <c r="G95">
        <v>2232</v>
      </c>
      <c r="H95">
        <v>2335</v>
      </c>
      <c r="L95" s="106">
        <v>2592</v>
      </c>
      <c r="M95" s="106">
        <v>2680</v>
      </c>
      <c r="N95">
        <v>2789</v>
      </c>
    </row>
    <row r="96" spans="1:15">
      <c r="A96" s="1">
        <v>42951</v>
      </c>
      <c r="E96" s="120"/>
      <c r="G96" s="120"/>
      <c r="N96" s="106"/>
    </row>
    <row r="97" spans="1:15">
      <c r="A97" s="1">
        <v>42952</v>
      </c>
      <c r="F97">
        <v>2219</v>
      </c>
      <c r="H97">
        <v>2370</v>
      </c>
      <c r="J97">
        <v>2442</v>
      </c>
      <c r="K97">
        <v>2537</v>
      </c>
      <c r="L97">
        <v>2634</v>
      </c>
      <c r="M97">
        <v>2728</v>
      </c>
    </row>
    <row r="98" spans="1:15">
      <c r="A98" s="1">
        <v>42953</v>
      </c>
    </row>
    <row r="99" spans="1:15">
      <c r="A99" s="1">
        <v>42954</v>
      </c>
      <c r="K99">
        <v>2263</v>
      </c>
      <c r="N99">
        <v>2528</v>
      </c>
    </row>
    <row r="100" spans="1:15">
      <c r="A100" s="1">
        <v>42955</v>
      </c>
      <c r="F100">
        <v>2160</v>
      </c>
      <c r="G100">
        <v>2213</v>
      </c>
      <c r="N100">
        <v>2799</v>
      </c>
    </row>
    <row r="101" spans="1:15">
      <c r="A101" s="1">
        <v>42956</v>
      </c>
      <c r="C101">
        <v>843</v>
      </c>
      <c r="F101" s="142">
        <v>1964</v>
      </c>
      <c r="N101">
        <v>2627</v>
      </c>
    </row>
    <row r="102" spans="1:15">
      <c r="A102" s="1">
        <v>42957</v>
      </c>
      <c r="F102">
        <v>2031</v>
      </c>
      <c r="H102">
        <v>2274</v>
      </c>
    </row>
    <row r="103" spans="1:15">
      <c r="A103" s="1">
        <v>42958</v>
      </c>
    </row>
    <row r="104" spans="1:15">
      <c r="A104" s="1">
        <v>42959</v>
      </c>
      <c r="E104">
        <v>1321</v>
      </c>
      <c r="K104">
        <v>2502</v>
      </c>
      <c r="L104">
        <v>2563</v>
      </c>
      <c r="M104">
        <v>2633</v>
      </c>
      <c r="N104">
        <v>2719</v>
      </c>
    </row>
    <row r="105" spans="1:15">
      <c r="A105" s="1">
        <v>42960</v>
      </c>
    </row>
    <row r="106" spans="1:15">
      <c r="A106" s="1">
        <v>42961</v>
      </c>
      <c r="L106">
        <v>2163</v>
      </c>
      <c r="N106">
        <v>2357</v>
      </c>
    </row>
    <row r="107" spans="1:15">
      <c r="A107" s="1">
        <v>42962</v>
      </c>
    </row>
    <row r="108" spans="1:15">
      <c r="A108" s="1">
        <v>42963</v>
      </c>
      <c r="O108">
        <v>2449</v>
      </c>
    </row>
    <row r="134" spans="2:6" ht="15">
      <c r="B134" s="98" t="s">
        <v>1817</v>
      </c>
      <c r="C134" s="98" t="s">
        <v>1818</v>
      </c>
      <c r="D134" s="98"/>
      <c r="E134" s="98" t="s">
        <v>1819</v>
      </c>
      <c r="F134" s="98"/>
    </row>
    <row r="135" spans="2:6" ht="15">
      <c r="B135" s="102">
        <v>42934</v>
      </c>
      <c r="C135" s="98">
        <v>3515</v>
      </c>
      <c r="D135" s="103">
        <v>0.98</v>
      </c>
      <c r="E135" s="98">
        <v>1229</v>
      </c>
      <c r="F135" s="103">
        <v>0.92</v>
      </c>
    </row>
    <row r="136" spans="2:6" ht="15">
      <c r="B136" s="102">
        <v>42933</v>
      </c>
      <c r="C136" s="98">
        <v>3367</v>
      </c>
      <c r="D136" s="103">
        <v>0.95</v>
      </c>
      <c r="E136" s="98">
        <v>1303</v>
      </c>
      <c r="F136" s="103">
        <v>0.89</v>
      </c>
    </row>
    <row r="137" spans="2:6" ht="15">
      <c r="B137" s="102">
        <v>42932</v>
      </c>
      <c r="C137" s="98">
        <v>3231</v>
      </c>
      <c r="D137" s="103">
        <v>0.94</v>
      </c>
      <c r="E137" s="98">
        <v>1373</v>
      </c>
      <c r="F137" s="103">
        <v>0.9</v>
      </c>
    </row>
    <row r="138" spans="2:6" ht="15">
      <c r="B138" s="102">
        <v>42931</v>
      </c>
      <c r="C138" s="98">
        <v>3886</v>
      </c>
      <c r="D138" s="103">
        <v>0.97</v>
      </c>
      <c r="E138" s="98">
        <v>1558</v>
      </c>
      <c r="F138" s="103">
        <v>0.86</v>
      </c>
    </row>
    <row r="139" spans="2:6" ht="15">
      <c r="B139" s="102">
        <v>42930</v>
      </c>
      <c r="C139" s="98">
        <v>3763</v>
      </c>
      <c r="D139" s="103">
        <v>0.98</v>
      </c>
      <c r="E139" s="98">
        <v>1332</v>
      </c>
      <c r="F139" s="103">
        <v>0.84</v>
      </c>
    </row>
    <row r="140" spans="2:6" ht="15">
      <c r="B140" s="102">
        <v>42929</v>
      </c>
      <c r="C140" s="98">
        <v>3812</v>
      </c>
      <c r="D140" s="103">
        <v>0.97</v>
      </c>
      <c r="E140" s="98">
        <v>1576</v>
      </c>
      <c r="F140" s="103">
        <v>0.89</v>
      </c>
    </row>
    <row r="141" spans="2:6" ht="15">
      <c r="B141" s="102">
        <v>42928</v>
      </c>
      <c r="C141" s="98">
        <v>3689</v>
      </c>
      <c r="D141" s="103">
        <v>0.99</v>
      </c>
      <c r="E141" s="98">
        <v>1600</v>
      </c>
      <c r="F141" s="103">
        <v>0.9</v>
      </c>
    </row>
    <row r="142" spans="2:6" ht="15">
      <c r="B142" s="101">
        <v>42927</v>
      </c>
      <c r="C142" s="104">
        <v>3452</v>
      </c>
      <c r="D142" s="105">
        <v>0.99</v>
      </c>
      <c r="E142" s="104">
        <v>1347</v>
      </c>
      <c r="F142" s="105">
        <v>0.94</v>
      </c>
    </row>
    <row r="143" spans="2:6" ht="15">
      <c r="B143" s="101">
        <v>42926</v>
      </c>
      <c r="C143" s="104">
        <v>3537</v>
      </c>
      <c r="D143" s="105">
        <v>0.97</v>
      </c>
      <c r="E143" s="104">
        <v>1634</v>
      </c>
      <c r="F143" s="105">
        <v>0.91</v>
      </c>
    </row>
    <row r="144" spans="2:6" ht="15">
      <c r="B144" s="101">
        <v>42925</v>
      </c>
      <c r="C144" s="104">
        <v>3246</v>
      </c>
      <c r="D144" s="105">
        <v>0.97</v>
      </c>
      <c r="E144" s="104">
        <v>1490</v>
      </c>
      <c r="F144" s="105">
        <v>0.92</v>
      </c>
    </row>
    <row r="145" spans="2:6" ht="15">
      <c r="B145" s="101">
        <v>42924</v>
      </c>
      <c r="C145" s="104">
        <v>4036</v>
      </c>
      <c r="D145" s="105">
        <v>0.98</v>
      </c>
      <c r="E145" s="104">
        <v>1906</v>
      </c>
      <c r="F145" s="105">
        <v>0.91</v>
      </c>
    </row>
    <row r="146" spans="2:6" ht="15">
      <c r="B146" s="101">
        <v>42923</v>
      </c>
      <c r="C146" s="104">
        <v>4070</v>
      </c>
      <c r="D146" s="105">
        <v>0.98</v>
      </c>
      <c r="E146" s="104">
        <v>2074</v>
      </c>
      <c r="F146" s="105">
        <v>0.88</v>
      </c>
    </row>
    <row r="147" spans="2:6" ht="15">
      <c r="B147" s="101">
        <v>42922</v>
      </c>
      <c r="C147" s="104">
        <v>3792</v>
      </c>
      <c r="D147" s="105">
        <v>0.97</v>
      </c>
      <c r="E147" s="104">
        <v>1772</v>
      </c>
      <c r="F147" s="105">
        <v>0.86</v>
      </c>
    </row>
    <row r="148" spans="2:6" ht="15">
      <c r="B148" s="101">
        <v>42921</v>
      </c>
      <c r="C148" s="104">
        <v>3505</v>
      </c>
      <c r="D148" s="105">
        <v>0.93</v>
      </c>
      <c r="E148" s="104">
        <v>1500</v>
      </c>
      <c r="F148" s="105">
        <v>0.88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"/>
  <sheetViews>
    <sheetView workbookViewId="0">
      <selection activeCell="G29" sqref="G29"/>
    </sheetView>
  </sheetViews>
  <sheetFormatPr defaultRowHeight="14.25"/>
  <cols>
    <col min="3" max="3" width="11" customWidth="1"/>
    <col min="4" max="4" width="22.375" customWidth="1"/>
    <col min="6" max="6" width="13.75" customWidth="1"/>
  </cols>
  <sheetData>
    <row r="1" spans="1:10">
      <c r="A1" t="s">
        <v>6</v>
      </c>
      <c r="C1" t="s">
        <v>3</v>
      </c>
      <c r="D1" t="s">
        <v>4</v>
      </c>
      <c r="E1" t="s">
        <v>5</v>
      </c>
      <c r="F1" t="s">
        <v>9</v>
      </c>
    </row>
    <row r="2" spans="1:10">
      <c r="C2" s="1">
        <v>42719</v>
      </c>
    </row>
    <row r="3" spans="1:10">
      <c r="C3" s="1">
        <v>42720</v>
      </c>
    </row>
    <row r="4" spans="1:10">
      <c r="C4" s="1">
        <v>42721</v>
      </c>
      <c r="J4" t="s">
        <v>10</v>
      </c>
    </row>
    <row r="5" spans="1:10">
      <c r="C5" s="1">
        <v>42722</v>
      </c>
      <c r="D5">
        <v>8</v>
      </c>
      <c r="J5" t="s">
        <v>11</v>
      </c>
    </row>
    <row r="6" spans="1:10">
      <c r="C6" s="1">
        <v>42723</v>
      </c>
      <c r="D6">
        <v>4</v>
      </c>
    </row>
    <row r="7" spans="1:10">
      <c r="C7" s="1">
        <v>42724</v>
      </c>
    </row>
    <row r="8" spans="1:10">
      <c r="C8" s="1">
        <v>42725</v>
      </c>
      <c r="D8">
        <v>4</v>
      </c>
    </row>
    <row r="9" spans="1:10">
      <c r="C9" s="1">
        <v>42726</v>
      </c>
    </row>
    <row r="10" spans="1:10">
      <c r="C10" s="1">
        <v>42727</v>
      </c>
      <c r="D10">
        <v>5</v>
      </c>
    </row>
    <row r="11" spans="1:10">
      <c r="C11" s="1">
        <v>42728</v>
      </c>
      <c r="D11">
        <v>5</v>
      </c>
    </row>
    <row r="12" spans="1:10">
      <c r="C12" s="1">
        <v>42729</v>
      </c>
      <c r="D12">
        <v>4</v>
      </c>
    </row>
    <row r="13" spans="1:10">
      <c r="C13" s="1">
        <v>42730</v>
      </c>
      <c r="D13">
        <v>7</v>
      </c>
    </row>
    <row r="14" spans="1:10">
      <c r="C14" s="1">
        <v>42731</v>
      </c>
      <c r="D14">
        <v>14</v>
      </c>
    </row>
    <row r="15" spans="1:10">
      <c r="C15" s="1">
        <v>42732</v>
      </c>
      <c r="D15">
        <v>16</v>
      </c>
    </row>
    <row r="16" spans="1:10">
      <c r="C16" s="1">
        <v>42733</v>
      </c>
      <c r="D16">
        <v>5</v>
      </c>
    </row>
    <row r="17" spans="3:4">
      <c r="C17" s="1">
        <v>42734</v>
      </c>
      <c r="D17">
        <v>24</v>
      </c>
    </row>
    <row r="18" spans="3:4">
      <c r="C18" s="1">
        <v>42735</v>
      </c>
      <c r="D18">
        <v>29</v>
      </c>
    </row>
    <row r="19" spans="3:4">
      <c r="C19" s="1">
        <v>42736</v>
      </c>
      <c r="D19">
        <v>8</v>
      </c>
    </row>
    <row r="20" spans="3:4">
      <c r="C20" s="1">
        <v>42737</v>
      </c>
      <c r="D20">
        <v>5</v>
      </c>
    </row>
    <row r="21" spans="3:4">
      <c r="C21" s="1">
        <v>42738</v>
      </c>
      <c r="D21">
        <v>5</v>
      </c>
    </row>
    <row r="22" spans="3:4">
      <c r="C22" s="1">
        <v>42739</v>
      </c>
      <c r="D22">
        <v>4</v>
      </c>
    </row>
    <row r="23" spans="3:4">
      <c r="C23" s="1">
        <v>42740</v>
      </c>
      <c r="D23">
        <v>8</v>
      </c>
    </row>
    <row r="24" spans="3:4">
      <c r="C24" s="1">
        <v>42741</v>
      </c>
      <c r="D24">
        <v>3</v>
      </c>
    </row>
    <row r="25" spans="3:4">
      <c r="C25" s="1">
        <v>42742</v>
      </c>
      <c r="D25">
        <v>11</v>
      </c>
    </row>
    <row r="26" spans="3:4">
      <c r="C26" s="1">
        <v>42743</v>
      </c>
      <c r="D26">
        <v>9</v>
      </c>
    </row>
    <row r="27" spans="3:4">
      <c r="C27" s="1">
        <v>42744</v>
      </c>
      <c r="D27">
        <v>14</v>
      </c>
    </row>
    <row r="28" spans="3:4">
      <c r="C28" s="1">
        <v>42745</v>
      </c>
      <c r="D28">
        <v>5</v>
      </c>
    </row>
    <row r="29" spans="3:4">
      <c r="C29" s="1">
        <v>42746</v>
      </c>
      <c r="D29">
        <v>32</v>
      </c>
    </row>
    <row r="30" spans="3:4">
      <c r="C30" s="1">
        <v>42747</v>
      </c>
      <c r="D30">
        <v>44</v>
      </c>
    </row>
    <row r="31" spans="3:4">
      <c r="C31" s="1">
        <v>42748</v>
      </c>
      <c r="D31">
        <v>31</v>
      </c>
    </row>
    <row r="32" spans="3:4">
      <c r="C32" s="1">
        <v>42749</v>
      </c>
      <c r="D32">
        <v>43</v>
      </c>
    </row>
    <row r="33" spans="3:4">
      <c r="C33" s="1">
        <v>42750</v>
      </c>
      <c r="D33">
        <v>47</v>
      </c>
    </row>
    <row r="34" spans="3:4">
      <c r="C34" s="1">
        <v>42751</v>
      </c>
      <c r="D34">
        <v>15</v>
      </c>
    </row>
    <row r="35" spans="3:4">
      <c r="C35" s="1">
        <v>42752</v>
      </c>
      <c r="D35">
        <v>45</v>
      </c>
    </row>
    <row r="36" spans="3:4">
      <c r="C36" s="1">
        <v>42753</v>
      </c>
      <c r="D36">
        <v>36</v>
      </c>
    </row>
    <row r="37" spans="3:4">
      <c r="C37" s="1">
        <v>42754</v>
      </c>
      <c r="D37">
        <v>33</v>
      </c>
    </row>
    <row r="38" spans="3:4">
      <c r="C38" s="1">
        <v>42755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F66"/>
  <sheetViews>
    <sheetView workbookViewId="0">
      <pane ySplit="1" topLeftCell="A38" activePane="bottomLeft" state="frozen"/>
      <selection pane="bottomLeft" activeCell="E52" sqref="E52"/>
    </sheetView>
  </sheetViews>
  <sheetFormatPr defaultRowHeight="14.25"/>
  <cols>
    <col min="2" max="2" width="13.125" customWidth="1"/>
    <col min="3" max="3" width="16.125" customWidth="1"/>
    <col min="4" max="4" width="23.25" customWidth="1"/>
    <col min="5" max="5" width="18" customWidth="1"/>
  </cols>
  <sheetData>
    <row r="1" spans="2:5">
      <c r="C1" t="s">
        <v>1</v>
      </c>
      <c r="D1" t="s">
        <v>0</v>
      </c>
      <c r="E1" t="s">
        <v>2</v>
      </c>
    </row>
    <row r="2" spans="2:5">
      <c r="B2" s="1">
        <v>42736</v>
      </c>
      <c r="C2" s="2">
        <v>2.3300000000000001E-2</v>
      </c>
      <c r="D2" s="2">
        <v>2.0400000000000001E-2</v>
      </c>
      <c r="E2" s="2">
        <v>2.53E-2</v>
      </c>
    </row>
    <row r="3" spans="2:5">
      <c r="B3" s="1">
        <v>42737</v>
      </c>
      <c r="C3" s="2">
        <v>1.6299999999999999E-2</v>
      </c>
      <c r="D3" s="2">
        <v>1.41E-2</v>
      </c>
      <c r="E3" s="2">
        <v>1.77E-2</v>
      </c>
    </row>
    <row r="4" spans="2:5">
      <c r="B4" s="1">
        <v>42738</v>
      </c>
      <c r="C4" s="2">
        <v>1.6500000000000001E-2</v>
      </c>
      <c r="D4" s="2">
        <v>1.3899999999999999E-2</v>
      </c>
      <c r="E4" s="2">
        <v>1.77E-2</v>
      </c>
    </row>
    <row r="5" spans="2:5">
      <c r="B5" s="1">
        <v>42739</v>
      </c>
      <c r="C5" s="2">
        <v>1.9400000000000001E-2</v>
      </c>
      <c r="D5" s="2">
        <v>1.4999999999999999E-2</v>
      </c>
      <c r="E5" s="2">
        <v>1.9800000000000002E-2</v>
      </c>
    </row>
    <row r="6" spans="2:5">
      <c r="B6" s="1">
        <v>42740</v>
      </c>
      <c r="C6" s="2">
        <v>1.89E-2</v>
      </c>
      <c r="D6" s="2">
        <v>1.5299999999999999E-2</v>
      </c>
      <c r="E6" s="2">
        <v>1.9599999999999999E-2</v>
      </c>
    </row>
    <row r="7" spans="2:5">
      <c r="B7" s="1">
        <v>42741</v>
      </c>
      <c r="C7" s="2">
        <v>1.9E-2</v>
      </c>
      <c r="D7" s="2">
        <v>1.5900000000000001E-2</v>
      </c>
      <c r="E7" s="2">
        <v>2.0199999999999999E-2</v>
      </c>
    </row>
    <row r="8" spans="2:5">
      <c r="B8" s="1">
        <v>42742</v>
      </c>
      <c r="C8" s="2">
        <v>2.35E-2</v>
      </c>
      <c r="D8" s="2">
        <v>1.6199999999999999E-2</v>
      </c>
      <c r="E8" s="2">
        <v>1.1900000000000001E-2</v>
      </c>
    </row>
    <row r="9" spans="2:5">
      <c r="B9" s="1">
        <v>42743</v>
      </c>
      <c r="C9" s="2">
        <v>2.4299999999999999E-2</v>
      </c>
      <c r="D9" s="2">
        <v>1.5800000000000002E-2</v>
      </c>
      <c r="E9" s="2">
        <v>2.18E-2</v>
      </c>
    </row>
    <row r="10" spans="2:5">
      <c r="B10" s="1">
        <v>42744</v>
      </c>
      <c r="C10" s="2">
        <v>2.41E-2</v>
      </c>
      <c r="D10" s="2">
        <v>1.4999999999999999E-2</v>
      </c>
      <c r="E10" s="2">
        <v>2.0799999999999999E-2</v>
      </c>
    </row>
    <row r="11" spans="2:5">
      <c r="B11" s="1">
        <v>42745</v>
      </c>
      <c r="C11" s="4">
        <v>2.8299999999999999E-2</v>
      </c>
      <c r="D11" s="2">
        <v>1.6799999999999999E-2</v>
      </c>
      <c r="E11" s="2">
        <v>2.3E-2</v>
      </c>
    </row>
    <row r="12" spans="2:5">
      <c r="B12" s="1">
        <v>42746</v>
      </c>
      <c r="C12" s="4">
        <v>3.1E-2</v>
      </c>
      <c r="D12" s="2">
        <v>1.6299999999999999E-2</v>
      </c>
      <c r="E12" s="2">
        <v>2.3E-2</v>
      </c>
    </row>
    <row r="13" spans="2:5">
      <c r="B13" s="1">
        <v>42747</v>
      </c>
      <c r="C13" s="2">
        <v>2.6800000000000001E-2</v>
      </c>
      <c r="D13" s="2">
        <v>1.8000000000000002E-2</v>
      </c>
      <c r="E13" s="2">
        <v>2.46E-2</v>
      </c>
    </row>
    <row r="14" spans="2:5">
      <c r="B14" s="1">
        <v>42748</v>
      </c>
      <c r="C14" s="2">
        <v>2.7699999999999999E-2</v>
      </c>
      <c r="D14" s="2">
        <v>1.7399999999999999E-2</v>
      </c>
      <c r="E14" s="2">
        <v>2.4199999999999999E-2</v>
      </c>
    </row>
    <row r="15" spans="2:5">
      <c r="B15" s="1">
        <v>42749</v>
      </c>
      <c r="C15" s="2">
        <v>2.58E-2</v>
      </c>
      <c r="D15" s="2">
        <v>1.8000000000000002E-2</v>
      </c>
      <c r="E15" s="2">
        <v>2.4300000000000002E-2</v>
      </c>
    </row>
    <row r="16" spans="2:5">
      <c r="B16" s="1">
        <v>42750</v>
      </c>
      <c r="C16" s="2">
        <v>2.4500000000000001E-2</v>
      </c>
      <c r="D16" s="2">
        <v>1.7000000000000001E-2</v>
      </c>
      <c r="E16" s="2">
        <v>2.3199999999999998E-2</v>
      </c>
    </row>
    <row r="17" spans="2:5">
      <c r="B17" s="1">
        <v>42751</v>
      </c>
      <c r="C17" s="2">
        <v>2.2599999999999999E-2</v>
      </c>
      <c r="D17" s="2">
        <v>1.61E-2</v>
      </c>
      <c r="E17" s="2">
        <v>2.1700000000000001E-2</v>
      </c>
    </row>
    <row r="18" spans="2:5">
      <c r="B18" s="1">
        <v>42752</v>
      </c>
      <c r="C18" s="2">
        <v>2.53E-2</v>
      </c>
      <c r="D18" s="2">
        <v>1.6299999999999999E-2</v>
      </c>
      <c r="E18" s="2">
        <v>2.2499999999999999E-2</v>
      </c>
    </row>
    <row r="19" spans="2:5">
      <c r="B19" s="1">
        <v>42753</v>
      </c>
      <c r="C19" s="2">
        <v>2.5600000000000001E-2</v>
      </c>
      <c r="D19" s="2">
        <v>1.61E-2</v>
      </c>
      <c r="E19" s="2">
        <v>2.2499999999999999E-2</v>
      </c>
    </row>
    <row r="20" spans="2:5">
      <c r="B20" s="1">
        <v>42754</v>
      </c>
      <c r="C20" s="2">
        <v>2.6699999999999998E-2</v>
      </c>
      <c r="D20" s="2">
        <v>1.6399999999999998E-2</v>
      </c>
      <c r="E20" s="2">
        <v>2.35E-2</v>
      </c>
    </row>
    <row r="21" spans="2:5">
      <c r="B21" s="1">
        <v>42755</v>
      </c>
      <c r="C21" s="2">
        <v>2.6099999999999998E-2</v>
      </c>
      <c r="D21" s="2">
        <v>1.67E-2</v>
      </c>
      <c r="E21" s="2">
        <v>2.3599999999999999E-2</v>
      </c>
    </row>
    <row r="22" spans="2:5">
      <c r="B22" s="1">
        <v>42756</v>
      </c>
      <c r="C22" s="2">
        <v>2.8399999999999998E-2</v>
      </c>
      <c r="D22" s="2">
        <v>1.5100000000000001E-2</v>
      </c>
      <c r="E22" s="2">
        <v>2.29E-2</v>
      </c>
    </row>
    <row r="23" spans="2:5">
      <c r="B23" s="1">
        <v>42757</v>
      </c>
      <c r="C23" s="2">
        <v>2.4900000000000002E-2</v>
      </c>
      <c r="D23" s="2">
        <v>1.49E-2</v>
      </c>
      <c r="E23" s="2">
        <v>2.1700000000000001E-2</v>
      </c>
    </row>
    <row r="24" spans="2:5">
      <c r="B24" s="1">
        <v>42758</v>
      </c>
      <c r="C24" s="2">
        <v>2.46E-2</v>
      </c>
      <c r="D24" s="2">
        <v>1.61E-2</v>
      </c>
      <c r="E24" s="2">
        <v>2.3099999999999999E-2</v>
      </c>
    </row>
    <row r="25" spans="2:5">
      <c r="B25" s="1">
        <v>42759</v>
      </c>
      <c r="C25" s="2">
        <v>2.64E-2</v>
      </c>
      <c r="D25" s="2">
        <v>1.61E-2</v>
      </c>
      <c r="E25" s="2">
        <v>2.3599999999999999E-2</v>
      </c>
    </row>
    <row r="26" spans="2:5">
      <c r="B26" s="1">
        <v>42760</v>
      </c>
      <c r="C26" s="2">
        <v>2.6499999999999999E-2</v>
      </c>
      <c r="D26" s="2">
        <v>1.6200000000000003E-2</v>
      </c>
      <c r="E26" s="2">
        <v>2.3700000000000002E-2</v>
      </c>
    </row>
    <row r="27" spans="2:5">
      <c r="B27" s="5">
        <v>42761</v>
      </c>
      <c r="C27" s="4">
        <v>3.2199999999999999E-2</v>
      </c>
      <c r="D27" s="4">
        <v>1.9400000000000001E-2</v>
      </c>
      <c r="E27" s="4">
        <v>2.8900000000000002E-2</v>
      </c>
    </row>
    <row r="28" spans="2:5">
      <c r="B28" s="5">
        <v>42762</v>
      </c>
      <c r="C28" s="4">
        <v>3.6200000000000003E-2</v>
      </c>
      <c r="D28" s="4">
        <v>1.7899999999999999E-2</v>
      </c>
      <c r="E28" s="4">
        <v>2.8300000000000002E-2</v>
      </c>
    </row>
    <row r="29" spans="2:5">
      <c r="B29" s="1">
        <v>42763</v>
      </c>
      <c r="C29" s="3">
        <v>2.7900000000000001E-2</v>
      </c>
      <c r="D29" s="2">
        <v>1.78E-2</v>
      </c>
      <c r="E29" s="2">
        <v>2.5699999999999997E-2</v>
      </c>
    </row>
    <row r="30" spans="2:5">
      <c r="B30" s="5">
        <v>42764</v>
      </c>
      <c r="C30" s="4">
        <v>3.0800000000000001E-2</v>
      </c>
      <c r="D30" s="4">
        <v>1.7100000000000001E-2</v>
      </c>
      <c r="E30" s="4">
        <v>2.6200000000000001E-2</v>
      </c>
    </row>
    <row r="31" spans="2:5">
      <c r="B31" s="5">
        <v>42765</v>
      </c>
      <c r="C31" s="4">
        <v>3.27E-2</v>
      </c>
      <c r="D31" s="4">
        <v>1.8200000000000001E-2</v>
      </c>
      <c r="E31" s="4">
        <v>2.8300000000000002E-2</v>
      </c>
    </row>
    <row r="32" spans="2:5">
      <c r="B32" s="5">
        <v>42766</v>
      </c>
      <c r="C32" s="4">
        <v>3.27E-2</v>
      </c>
      <c r="D32" s="4">
        <v>1.8000000000000002E-2</v>
      </c>
      <c r="E32" s="4">
        <v>2.76E-2</v>
      </c>
    </row>
    <row r="33" spans="2:5">
      <c r="B33" s="1">
        <v>42767</v>
      </c>
      <c r="C33" s="2">
        <v>2.7099999999999999E-2</v>
      </c>
      <c r="D33" s="2">
        <v>1.6500000000000001E-2</v>
      </c>
      <c r="E33" s="2">
        <v>2.3799999999999998E-2</v>
      </c>
    </row>
    <row r="34" spans="2:5">
      <c r="B34" s="1">
        <v>42768</v>
      </c>
      <c r="C34" s="2">
        <v>2.53E-2</v>
      </c>
      <c r="D34" s="2">
        <v>1.61E-2</v>
      </c>
      <c r="E34" s="2">
        <v>2.29E-2</v>
      </c>
    </row>
    <row r="35" spans="2:5">
      <c r="B35" s="1">
        <v>42769</v>
      </c>
      <c r="C35" s="3">
        <v>2.6699999999999998E-2</v>
      </c>
      <c r="D35" s="2">
        <v>1.5900000000000001E-2</v>
      </c>
      <c r="E35" s="2">
        <v>2.3599999999999999E-2</v>
      </c>
    </row>
    <row r="36" spans="2:5">
      <c r="B36" s="1">
        <v>42770</v>
      </c>
      <c r="C36" s="3">
        <v>2.5600000000000001E-2</v>
      </c>
      <c r="D36" s="2">
        <v>1.5900000000000001E-2</v>
      </c>
      <c r="E36" s="2">
        <v>2.3E-2</v>
      </c>
    </row>
    <row r="37" spans="2:5">
      <c r="B37" s="1">
        <v>42771</v>
      </c>
      <c r="C37" s="3">
        <v>2.7900000000000001E-2</v>
      </c>
      <c r="D37" s="2">
        <v>1.5300000000000001E-2</v>
      </c>
      <c r="E37" s="2">
        <v>2.3300000000000001E-2</v>
      </c>
    </row>
    <row r="38" spans="2:5">
      <c r="B38" s="1">
        <v>42772</v>
      </c>
      <c r="C38" s="3">
        <v>2.8899999999999999E-2</v>
      </c>
      <c r="D38" s="2">
        <v>1.6299999999999999E-2</v>
      </c>
      <c r="E38" s="2">
        <v>2.46E-2</v>
      </c>
    </row>
    <row r="39" spans="2:5">
      <c r="B39" s="1">
        <v>42773</v>
      </c>
      <c r="C39" s="3">
        <v>2.8799999999999999E-2</v>
      </c>
      <c r="D39" s="2">
        <v>1.7100000000000001E-2</v>
      </c>
      <c r="E39" s="2">
        <v>2.52E-2</v>
      </c>
    </row>
    <row r="40" spans="2:5">
      <c r="B40" s="1">
        <v>42774</v>
      </c>
      <c r="C40" s="2">
        <v>2.4500000000000001E-2</v>
      </c>
      <c r="D40" s="2">
        <v>1.54E-2</v>
      </c>
      <c r="E40" s="2">
        <v>2.2200000000000001E-2</v>
      </c>
    </row>
    <row r="41" spans="2:5">
      <c r="B41" s="1">
        <v>42775</v>
      </c>
      <c r="C41" s="2">
        <v>2.4299999999999999E-2</v>
      </c>
      <c r="D41" s="2">
        <v>1.5800000000000002E-2</v>
      </c>
      <c r="E41" s="2">
        <v>2.2599999999999999E-2</v>
      </c>
    </row>
    <row r="42" spans="2:5">
      <c r="B42" s="1">
        <v>42776</v>
      </c>
      <c r="C42" s="2">
        <v>2.5999999999999999E-2</v>
      </c>
      <c r="D42" s="2">
        <v>1.55E-2</v>
      </c>
      <c r="E42" s="2">
        <v>2.2599999999999999E-2</v>
      </c>
    </row>
    <row r="43" spans="2:5">
      <c r="B43" s="1">
        <v>42777</v>
      </c>
      <c r="C43" s="2">
        <v>2.3599999999999999E-2</v>
      </c>
      <c r="D43" s="2">
        <v>1.7100000000000001E-2</v>
      </c>
      <c r="E43" s="2">
        <v>2.3699999999999999E-2</v>
      </c>
    </row>
    <row r="44" spans="2:5">
      <c r="B44" s="1">
        <v>42778</v>
      </c>
      <c r="C44" s="2">
        <v>2.4500000000000001E-2</v>
      </c>
      <c r="D44" s="2">
        <v>1.6199999999999999E-2</v>
      </c>
      <c r="E44" s="2">
        <v>2.2800000000000001E-2</v>
      </c>
    </row>
    <row r="45" spans="2:5">
      <c r="B45" s="1">
        <v>42779</v>
      </c>
      <c r="C45" s="2">
        <v>2.4500000000000001E-2</v>
      </c>
      <c r="D45" s="2">
        <v>1.6199999999999999E-2</v>
      </c>
      <c r="E45" s="2">
        <v>2.2800000000000001E-2</v>
      </c>
    </row>
    <row r="46" spans="2:5">
      <c r="B46" s="1">
        <v>42780</v>
      </c>
      <c r="C46" s="2">
        <v>2.6200000000000001E-2</v>
      </c>
      <c r="D46" s="2">
        <v>1.8100000000000002E-2</v>
      </c>
      <c r="E46" s="2">
        <v>2.5000000000000001E-2</v>
      </c>
    </row>
    <row r="47" spans="2:5">
      <c r="B47" s="1">
        <v>42781</v>
      </c>
      <c r="C47" s="2">
        <v>2.64E-2</v>
      </c>
      <c r="D47" s="2">
        <v>1.4E-2</v>
      </c>
      <c r="E47" s="2">
        <v>2.1600000000000001E-2</v>
      </c>
    </row>
    <row r="48" spans="2:5">
      <c r="B48" s="1">
        <v>42782</v>
      </c>
      <c r="C48" s="2">
        <v>3.0300000000000001E-2</v>
      </c>
      <c r="D48" s="2">
        <v>1.29E-2</v>
      </c>
      <c r="E48" s="2">
        <v>2.2100000000000002E-2</v>
      </c>
    </row>
    <row r="49" spans="2:6">
      <c r="B49" s="1">
        <v>42783</v>
      </c>
      <c r="C49" s="2">
        <v>3.2000000000000001E-2</v>
      </c>
      <c r="D49" s="2">
        <v>1.06E-2</v>
      </c>
      <c r="E49" s="2">
        <v>2.06E-2</v>
      </c>
      <c r="F49" t="s">
        <v>157</v>
      </c>
    </row>
    <row r="50" spans="2:6">
      <c r="B50" s="1">
        <v>42784</v>
      </c>
      <c r="C50" s="2">
        <v>3.3599999999999998E-2</v>
      </c>
      <c r="D50" s="2">
        <v>1.01E-2</v>
      </c>
      <c r="E50" s="2">
        <v>2.0499999999999997E-2</v>
      </c>
    </row>
    <row r="51" spans="2:6">
      <c r="B51" s="1">
        <v>42785</v>
      </c>
      <c r="C51" s="2">
        <v>3.2300000000000002E-2</v>
      </c>
      <c r="D51" s="2">
        <v>8.8999999999999999E-3</v>
      </c>
      <c r="E51" s="2">
        <v>1.9E-2</v>
      </c>
    </row>
    <row r="52" spans="2:6">
      <c r="B52" s="1">
        <v>42786</v>
      </c>
      <c r="C52" s="2">
        <v>2.7400000000000001E-2</v>
      </c>
      <c r="D52" s="2">
        <v>8.9999999999999993E-3</v>
      </c>
      <c r="E52" s="2">
        <v>1.77E-2</v>
      </c>
    </row>
    <row r="53" spans="2:6">
      <c r="B53" s="1">
        <v>42787</v>
      </c>
      <c r="C53" s="2"/>
      <c r="D53" s="2"/>
      <c r="E53" s="2"/>
    </row>
    <row r="54" spans="2:6">
      <c r="B54" s="1">
        <v>42788</v>
      </c>
      <c r="C54" s="2"/>
      <c r="D54" s="2"/>
      <c r="E54" s="2"/>
    </row>
    <row r="55" spans="2:6">
      <c r="B55" s="1">
        <v>42789</v>
      </c>
      <c r="C55" s="2"/>
      <c r="D55" s="2"/>
      <c r="E55" s="2"/>
    </row>
    <row r="56" spans="2:6">
      <c r="B56" s="1">
        <v>42790</v>
      </c>
      <c r="C56" s="2"/>
      <c r="D56" s="2"/>
      <c r="E56" s="2"/>
    </row>
    <row r="57" spans="2:6">
      <c r="B57" s="1">
        <v>42791</v>
      </c>
      <c r="C57" s="2"/>
      <c r="D57" s="2"/>
      <c r="E57" s="2"/>
    </row>
    <row r="58" spans="2:6">
      <c r="C58" s="2"/>
      <c r="D58" s="2"/>
      <c r="E58" s="2"/>
    </row>
    <row r="59" spans="2:6">
      <c r="C59" s="2"/>
      <c r="D59" s="2"/>
      <c r="E59" s="2"/>
    </row>
    <row r="60" spans="2:6">
      <c r="C60" s="2"/>
      <c r="D60" s="2"/>
      <c r="E60" s="2"/>
    </row>
    <row r="61" spans="2:6">
      <c r="C61" s="2"/>
      <c r="D61" s="2"/>
      <c r="E61" s="2"/>
    </row>
    <row r="62" spans="2:6">
      <c r="C62" s="2"/>
      <c r="D62" s="2"/>
      <c r="E62" s="2"/>
    </row>
    <row r="63" spans="2:6">
      <c r="C63" s="2"/>
      <c r="D63" s="2"/>
      <c r="E63" s="2"/>
    </row>
    <row r="64" spans="2:6">
      <c r="C64" s="2"/>
      <c r="D64" s="2"/>
      <c r="E64" s="2"/>
    </row>
    <row r="65" spans="3:5">
      <c r="C65" s="2"/>
      <c r="D65" s="2"/>
      <c r="E65" s="2"/>
    </row>
    <row r="66" spans="3:5">
      <c r="C66" s="2"/>
      <c r="D66" s="2"/>
      <c r="E6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I24"/>
  <sheetViews>
    <sheetView zoomScale="90" zoomScaleNormal="90" workbookViewId="0">
      <selection activeCell="B10" sqref="B10"/>
    </sheetView>
  </sheetViews>
  <sheetFormatPr defaultRowHeight="14.25"/>
  <cols>
    <col min="1" max="1" width="14.875" customWidth="1"/>
    <col min="2" max="2" width="38.875" customWidth="1"/>
    <col min="3" max="3" width="38.375" customWidth="1"/>
    <col min="4" max="4" width="45.125" customWidth="1"/>
    <col min="5" max="5" width="65.125" customWidth="1"/>
    <col min="6" max="6" width="47.25" customWidth="1"/>
    <col min="7" max="7" width="13.75" customWidth="1"/>
    <col min="8" max="8" width="65.375" customWidth="1"/>
  </cols>
  <sheetData>
    <row r="2" spans="1:9" ht="9.75" customHeight="1" thickBot="1"/>
    <row r="3" spans="1:9" ht="15.75" thickBot="1">
      <c r="A3" s="17"/>
      <c r="B3" s="17"/>
      <c r="C3" s="17" t="s">
        <v>222</v>
      </c>
      <c r="D3" s="17" t="s">
        <v>220</v>
      </c>
      <c r="E3" s="17" t="s">
        <v>209</v>
      </c>
      <c r="F3" s="17" t="s">
        <v>221</v>
      </c>
      <c r="G3" s="17" t="s">
        <v>7</v>
      </c>
      <c r="H3" s="18" t="s">
        <v>8</v>
      </c>
      <c r="I3" s="35" t="s">
        <v>153</v>
      </c>
    </row>
    <row r="4" spans="1:9" ht="408.75" customHeight="1" thickBot="1">
      <c r="A4" s="14" t="s">
        <v>30</v>
      </c>
      <c r="B4" s="14"/>
      <c r="C4" s="14"/>
      <c r="D4" s="14"/>
      <c r="E4" s="8" t="s">
        <v>226</v>
      </c>
      <c r="F4" s="8" t="s">
        <v>224</v>
      </c>
      <c r="G4" s="11">
        <v>1</v>
      </c>
      <c r="H4" s="8" t="s">
        <v>36</v>
      </c>
    </row>
    <row r="5" spans="1:9" ht="109.5" customHeight="1" thickBot="1">
      <c r="A5" s="14" t="s">
        <v>31</v>
      </c>
      <c r="B5" s="14"/>
      <c r="C5" s="14"/>
      <c r="D5" s="14"/>
      <c r="E5" s="8" t="s">
        <v>37</v>
      </c>
      <c r="F5" s="8" t="s">
        <v>37</v>
      </c>
      <c r="G5" s="11">
        <v>0.3</v>
      </c>
      <c r="H5" s="8" t="s">
        <v>38</v>
      </c>
    </row>
    <row r="6" spans="1:9" ht="96.75" customHeight="1" thickBot="1">
      <c r="A6" s="14" t="s">
        <v>32</v>
      </c>
      <c r="B6" s="14"/>
      <c r="C6" s="14"/>
      <c r="D6" s="14"/>
      <c r="E6" s="8" t="s">
        <v>208</v>
      </c>
      <c r="F6" s="8" t="s">
        <v>208</v>
      </c>
      <c r="G6" s="11">
        <v>1</v>
      </c>
      <c r="H6" s="8" t="s">
        <v>39</v>
      </c>
    </row>
    <row r="7" spans="1:9" ht="43.5" thickBot="1">
      <c r="A7" s="15" t="s">
        <v>33</v>
      </c>
      <c r="B7" s="15"/>
      <c r="C7" s="15"/>
      <c r="D7" s="15"/>
      <c r="E7" s="9" t="s">
        <v>43</v>
      </c>
      <c r="F7" s="9" t="s">
        <v>43</v>
      </c>
      <c r="G7" s="12">
        <v>0.5</v>
      </c>
      <c r="H7" s="10" t="s">
        <v>40</v>
      </c>
    </row>
    <row r="8" spans="1:9" ht="57.75" thickBot="1">
      <c r="A8" s="15" t="s">
        <v>35</v>
      </c>
      <c r="B8" s="15"/>
      <c r="C8" s="15"/>
      <c r="D8" s="15"/>
      <c r="E8" s="9" t="s">
        <v>42</v>
      </c>
      <c r="F8" s="9" t="s">
        <v>42</v>
      </c>
      <c r="G8" s="12">
        <v>1</v>
      </c>
      <c r="H8" s="10" t="s">
        <v>44</v>
      </c>
    </row>
    <row r="9" spans="1:9" ht="272.25" customHeight="1" thickBot="1">
      <c r="A9" s="16" t="s">
        <v>225</v>
      </c>
      <c r="B9" s="16"/>
      <c r="C9" s="16"/>
      <c r="D9" s="41" t="s">
        <v>1967</v>
      </c>
      <c r="E9" s="36" t="s">
        <v>210</v>
      </c>
      <c r="F9" s="36" t="s">
        <v>210</v>
      </c>
      <c r="G9" s="12">
        <v>0.5</v>
      </c>
      <c r="H9" s="10" t="s">
        <v>41</v>
      </c>
    </row>
    <row r="10" spans="1:9" ht="165.75" thickBot="1">
      <c r="A10" s="15" t="s">
        <v>150</v>
      </c>
      <c r="B10" s="40" t="s">
        <v>227</v>
      </c>
      <c r="C10" s="15"/>
      <c r="D10" s="15"/>
      <c r="E10" s="41" t="s">
        <v>223</v>
      </c>
      <c r="F10" s="33"/>
      <c r="G10" s="33">
        <v>0.5</v>
      </c>
      <c r="H10" s="10" t="s">
        <v>207</v>
      </c>
    </row>
    <row r="11" spans="1:9" ht="15.75" thickBot="1">
      <c r="A11" s="15" t="s">
        <v>32</v>
      </c>
      <c r="B11" s="15"/>
      <c r="C11" s="15"/>
      <c r="D11" s="15"/>
      <c r="E11" s="34" t="s">
        <v>152</v>
      </c>
      <c r="F11" s="34"/>
      <c r="G11" s="33"/>
      <c r="H11" s="10"/>
    </row>
    <row r="12" spans="1:9" ht="99.75" thickBot="1">
      <c r="A12" s="15" t="s">
        <v>151</v>
      </c>
      <c r="B12" s="15"/>
      <c r="C12" s="40" t="s">
        <v>1968</v>
      </c>
      <c r="D12" s="15"/>
      <c r="E12" s="33"/>
      <c r="F12" s="33"/>
      <c r="G12" s="33"/>
      <c r="H12" s="10"/>
    </row>
    <row r="13" spans="1:9" ht="15">
      <c r="A13" s="32"/>
      <c r="B13" s="32"/>
      <c r="C13" s="32"/>
      <c r="D13" s="32"/>
      <c r="H13" s="6"/>
    </row>
    <row r="14" spans="1:9" ht="15">
      <c r="A14" s="32"/>
      <c r="B14" s="32"/>
      <c r="C14" s="32"/>
      <c r="D14" s="32"/>
      <c r="H14" s="6"/>
    </row>
    <row r="16" spans="1:9">
      <c r="E16" t="s">
        <v>19</v>
      </c>
    </row>
    <row r="17" spans="1:7">
      <c r="A17" t="s">
        <v>12</v>
      </c>
      <c r="E17" t="s">
        <v>14</v>
      </c>
      <c r="G17" t="s">
        <v>15</v>
      </c>
    </row>
    <row r="18" spans="1:7">
      <c r="A18" t="s">
        <v>29</v>
      </c>
      <c r="G18" t="s">
        <v>16</v>
      </c>
    </row>
    <row r="19" spans="1:7">
      <c r="E19" t="s">
        <v>17</v>
      </c>
      <c r="G19" t="s">
        <v>18</v>
      </c>
    </row>
    <row r="20" spans="1:7">
      <c r="A20" t="s">
        <v>20</v>
      </c>
      <c r="E20" t="s">
        <v>21</v>
      </c>
    </row>
    <row r="22" spans="1:7">
      <c r="A22" t="s">
        <v>13</v>
      </c>
      <c r="E22" t="s">
        <v>22</v>
      </c>
      <c r="G22" t="s">
        <v>27</v>
      </c>
    </row>
    <row r="23" spans="1:7">
      <c r="A23" t="s">
        <v>28</v>
      </c>
      <c r="E23" t="s">
        <v>23</v>
      </c>
      <c r="G23" t="s">
        <v>24</v>
      </c>
    </row>
    <row r="24" spans="1:7">
      <c r="E24" t="s">
        <v>26</v>
      </c>
      <c r="G24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U1055"/>
  <sheetViews>
    <sheetView topLeftCell="I22" workbookViewId="0">
      <selection activeCell="O53" sqref="O53"/>
    </sheetView>
  </sheetViews>
  <sheetFormatPr defaultRowHeight="14.25"/>
  <cols>
    <col min="3" max="3" width="28.125" customWidth="1"/>
    <col min="4" max="4" width="27.5" customWidth="1"/>
    <col min="5" max="5" width="7.375" customWidth="1"/>
    <col min="6" max="6" width="8.625" customWidth="1"/>
    <col min="14" max="14" width="12.625" customWidth="1"/>
  </cols>
  <sheetData>
    <row r="1" spans="3:14">
      <c r="C1" s="37"/>
      <c r="D1" s="37" t="s">
        <v>155</v>
      </c>
      <c r="E1" s="37" t="s">
        <v>106</v>
      </c>
      <c r="F1" s="37" t="s">
        <v>154</v>
      </c>
      <c r="G1" s="44" t="s">
        <v>1694</v>
      </c>
    </row>
    <row r="2" spans="3:14">
      <c r="C2" s="37" t="s">
        <v>104</v>
      </c>
      <c r="D2" s="37">
        <v>521</v>
      </c>
      <c r="E2" s="37">
        <v>364</v>
      </c>
      <c r="F2" s="37">
        <v>263</v>
      </c>
      <c r="G2" s="2">
        <f>F2/D2</f>
        <v>0.50479846449136279</v>
      </c>
    </row>
    <row r="3" spans="3:14">
      <c r="C3" s="37" t="s">
        <v>105</v>
      </c>
      <c r="D3" s="37">
        <v>320</v>
      </c>
      <c r="E3" s="37">
        <v>348</v>
      </c>
      <c r="F3" s="37">
        <v>188</v>
      </c>
      <c r="G3" s="2">
        <f t="shared" ref="G3:G21" si="0">F3/D3</f>
        <v>0.58750000000000002</v>
      </c>
    </row>
    <row r="4" spans="3:14">
      <c r="C4" s="37" t="s">
        <v>107</v>
      </c>
      <c r="D4" s="37">
        <v>465</v>
      </c>
      <c r="E4" s="37">
        <v>323</v>
      </c>
      <c r="F4" s="37">
        <v>190</v>
      </c>
      <c r="G4" s="2">
        <f t="shared" si="0"/>
        <v>0.40860215053763443</v>
      </c>
    </row>
    <row r="5" spans="3:14" ht="15" thickBot="1">
      <c r="C5" s="37" t="s">
        <v>108</v>
      </c>
      <c r="D5" s="37">
        <v>536</v>
      </c>
      <c r="E5" s="37">
        <v>464</v>
      </c>
      <c r="F5" s="37">
        <v>316</v>
      </c>
      <c r="G5" s="2">
        <f t="shared" si="0"/>
        <v>0.58955223880597019</v>
      </c>
    </row>
    <row r="6" spans="3:14" ht="15" thickBot="1">
      <c r="C6" s="37" t="s">
        <v>109</v>
      </c>
      <c r="D6" s="37">
        <v>457</v>
      </c>
      <c r="E6" s="37">
        <v>388</v>
      </c>
      <c r="F6" s="37">
        <v>211</v>
      </c>
      <c r="G6" s="2">
        <f t="shared" si="0"/>
        <v>0.46170678336980309</v>
      </c>
      <c r="M6" s="13" t="s">
        <v>34</v>
      </c>
      <c r="N6" s="29" t="s">
        <v>125</v>
      </c>
    </row>
    <row r="7" spans="3:14" ht="15" thickBot="1">
      <c r="C7" s="37" t="s">
        <v>110</v>
      </c>
      <c r="D7" s="37">
        <v>269</v>
      </c>
      <c r="E7" s="37">
        <v>263</v>
      </c>
      <c r="F7" s="37">
        <v>145</v>
      </c>
      <c r="G7" s="2">
        <f t="shared" si="0"/>
        <v>0.53903345724907059</v>
      </c>
      <c r="M7" s="30">
        <v>5554</v>
      </c>
      <c r="N7" s="31" t="s">
        <v>126</v>
      </c>
    </row>
    <row r="8" spans="3:14" ht="15" thickBot="1">
      <c r="C8" s="37" t="s">
        <v>111</v>
      </c>
      <c r="D8" s="37">
        <v>347</v>
      </c>
      <c r="E8" s="37">
        <v>373</v>
      </c>
      <c r="F8" s="37">
        <v>216</v>
      </c>
      <c r="G8" s="2">
        <f t="shared" si="0"/>
        <v>0.62247838616714701</v>
      </c>
      <c r="M8" s="30">
        <v>4637</v>
      </c>
      <c r="N8" s="31" t="s">
        <v>127</v>
      </c>
    </row>
    <row r="9" spans="3:14" ht="15" thickBot="1">
      <c r="C9" s="37" t="s">
        <v>112</v>
      </c>
      <c r="D9" s="37">
        <v>362</v>
      </c>
      <c r="E9" s="37">
        <v>263</v>
      </c>
      <c r="F9" s="37">
        <v>202</v>
      </c>
      <c r="G9" s="2">
        <f t="shared" si="0"/>
        <v>0.55801104972375692</v>
      </c>
      <c r="M9" s="30">
        <v>4136</v>
      </c>
      <c r="N9" s="31" t="s">
        <v>128</v>
      </c>
    </row>
    <row r="10" spans="3:14" ht="15" thickBot="1">
      <c r="C10" s="37" t="s">
        <v>113</v>
      </c>
      <c r="D10" s="37">
        <v>248</v>
      </c>
      <c r="E10" s="37">
        <v>249</v>
      </c>
      <c r="F10" s="37">
        <v>125</v>
      </c>
      <c r="G10" s="2">
        <f t="shared" si="0"/>
        <v>0.50403225806451613</v>
      </c>
      <c r="M10" s="30">
        <v>2754</v>
      </c>
      <c r="N10" s="31" t="s">
        <v>129</v>
      </c>
    </row>
    <row r="11" spans="3:14" ht="15" thickBot="1">
      <c r="C11" s="37" t="s">
        <v>114</v>
      </c>
      <c r="D11" s="37">
        <v>327</v>
      </c>
      <c r="E11" s="37">
        <v>330</v>
      </c>
      <c r="F11" s="37">
        <v>177</v>
      </c>
      <c r="G11" s="2">
        <f t="shared" si="0"/>
        <v>0.54128440366972475</v>
      </c>
      <c r="M11" s="30">
        <v>2743</v>
      </c>
      <c r="N11" s="31" t="s">
        <v>130</v>
      </c>
    </row>
    <row r="12" spans="3:14" ht="15" thickBot="1">
      <c r="C12" s="37" t="s">
        <v>115</v>
      </c>
      <c r="D12" s="37">
        <v>454</v>
      </c>
      <c r="E12" s="37">
        <v>318</v>
      </c>
      <c r="F12" s="37">
        <v>177</v>
      </c>
      <c r="G12" s="2">
        <f t="shared" si="0"/>
        <v>0.38986784140969161</v>
      </c>
      <c r="M12" s="30">
        <v>2509</v>
      </c>
      <c r="N12" s="31" t="s">
        <v>131</v>
      </c>
    </row>
    <row r="13" spans="3:14" ht="15" thickBot="1">
      <c r="C13" s="37" t="s">
        <v>116</v>
      </c>
      <c r="D13" s="37">
        <v>222</v>
      </c>
      <c r="E13" s="37">
        <v>233</v>
      </c>
      <c r="F13" s="37">
        <v>123</v>
      </c>
      <c r="G13" s="2">
        <f t="shared" si="0"/>
        <v>0.55405405405405406</v>
      </c>
      <c r="M13" s="30">
        <v>2093</v>
      </c>
      <c r="N13" s="31" t="s">
        <v>132</v>
      </c>
    </row>
    <row r="14" spans="3:14" ht="15" thickBot="1">
      <c r="C14" s="37" t="s">
        <v>117</v>
      </c>
      <c r="D14" s="37">
        <v>403</v>
      </c>
      <c r="E14" s="37">
        <v>375</v>
      </c>
      <c r="F14" s="37">
        <v>199</v>
      </c>
      <c r="G14" s="2">
        <f t="shared" si="0"/>
        <v>0.49379652605459057</v>
      </c>
      <c r="M14" s="30">
        <v>1730</v>
      </c>
      <c r="N14" s="31" t="s">
        <v>133</v>
      </c>
    </row>
    <row r="15" spans="3:14" ht="15" thickBot="1">
      <c r="C15" s="37" t="s">
        <v>118</v>
      </c>
      <c r="D15" s="37">
        <v>344</v>
      </c>
      <c r="E15" s="37">
        <v>454</v>
      </c>
      <c r="F15" s="37">
        <v>237</v>
      </c>
      <c r="G15" s="2">
        <f t="shared" si="0"/>
        <v>0.68895348837209303</v>
      </c>
      <c r="M15" s="30">
        <v>1430</v>
      </c>
      <c r="N15" s="31" t="s">
        <v>134</v>
      </c>
    </row>
    <row r="16" spans="3:14" ht="15" thickBot="1">
      <c r="C16" s="37" t="s">
        <v>119</v>
      </c>
      <c r="D16" s="37">
        <v>366</v>
      </c>
      <c r="E16" s="37">
        <v>475</v>
      </c>
      <c r="F16" s="37">
        <v>217</v>
      </c>
      <c r="G16" s="2">
        <f t="shared" si="0"/>
        <v>0.59289617486338797</v>
      </c>
      <c r="M16" s="30">
        <v>1111</v>
      </c>
      <c r="N16" s="31" t="s">
        <v>135</v>
      </c>
    </row>
    <row r="17" spans="3:21" ht="15" thickBot="1">
      <c r="C17" s="37" t="s">
        <v>120</v>
      </c>
      <c r="D17" s="37">
        <v>295</v>
      </c>
      <c r="E17" s="37">
        <v>345</v>
      </c>
      <c r="F17" s="37">
        <v>145</v>
      </c>
      <c r="G17" s="2">
        <f t="shared" si="0"/>
        <v>0.49152542372881358</v>
      </c>
      <c r="M17" s="30">
        <v>979</v>
      </c>
      <c r="N17" s="31" t="s">
        <v>136</v>
      </c>
    </row>
    <row r="18" spans="3:21" ht="15" thickBot="1">
      <c r="C18" s="37" t="s">
        <v>121</v>
      </c>
      <c r="D18" s="37"/>
      <c r="E18" s="37">
        <v>274</v>
      </c>
      <c r="F18" s="37"/>
      <c r="G18" s="2" t="e">
        <f t="shared" si="0"/>
        <v>#DIV/0!</v>
      </c>
      <c r="M18" s="30">
        <v>951</v>
      </c>
      <c r="N18" s="31" t="s">
        <v>137</v>
      </c>
    </row>
    <row r="19" spans="3:21" ht="15" thickBot="1">
      <c r="C19" s="37" t="s">
        <v>122</v>
      </c>
      <c r="D19" s="37">
        <v>281</v>
      </c>
      <c r="E19" s="37">
        <v>317</v>
      </c>
      <c r="F19" s="37">
        <v>125</v>
      </c>
      <c r="G19" s="2">
        <f t="shared" si="0"/>
        <v>0.44483985765124556</v>
      </c>
      <c r="M19" s="30">
        <v>749</v>
      </c>
      <c r="N19" s="31" t="s">
        <v>138</v>
      </c>
    </row>
    <row r="20" spans="3:21" ht="15" thickBot="1">
      <c r="C20" s="37" t="s">
        <v>123</v>
      </c>
      <c r="D20" s="37">
        <v>268</v>
      </c>
      <c r="E20" s="37">
        <v>261</v>
      </c>
      <c r="F20" s="37">
        <v>125</v>
      </c>
      <c r="G20" s="2">
        <f t="shared" si="0"/>
        <v>0.46641791044776121</v>
      </c>
      <c r="M20" s="30">
        <v>676</v>
      </c>
      <c r="N20" s="31" t="s">
        <v>139</v>
      </c>
    </row>
    <row r="21" spans="3:21" ht="15" thickBot="1">
      <c r="C21" s="37" t="s">
        <v>124</v>
      </c>
      <c r="D21" s="37"/>
      <c r="E21" s="37">
        <v>399</v>
      </c>
      <c r="F21" s="37"/>
      <c r="G21" s="2" t="e">
        <f t="shared" si="0"/>
        <v>#DIV/0!</v>
      </c>
      <c r="M21" s="30">
        <v>587</v>
      </c>
      <c r="N21" s="31" t="s">
        <v>140</v>
      </c>
    </row>
    <row r="22" spans="3:21" ht="15" thickBot="1">
      <c r="M22" s="30">
        <v>515</v>
      </c>
      <c r="N22" s="31" t="s">
        <v>141</v>
      </c>
    </row>
    <row r="23" spans="3:21" ht="15" thickBot="1">
      <c r="M23" s="30">
        <v>478</v>
      </c>
      <c r="N23" s="31" t="s">
        <v>142</v>
      </c>
    </row>
    <row r="24" spans="3:21" ht="15" thickBot="1">
      <c r="M24" s="30">
        <v>395</v>
      </c>
      <c r="N24" s="31" t="s">
        <v>143</v>
      </c>
    </row>
    <row r="25" spans="3:21" ht="15" thickBot="1">
      <c r="M25" s="30">
        <v>380</v>
      </c>
      <c r="N25" s="31" t="s">
        <v>144</v>
      </c>
    </row>
    <row r="26" spans="3:21" ht="15" thickBot="1">
      <c r="M26" s="30">
        <v>375</v>
      </c>
      <c r="N26" s="31" t="s">
        <v>145</v>
      </c>
    </row>
    <row r="27" spans="3:21" ht="15" thickBot="1">
      <c r="M27" s="30">
        <v>307</v>
      </c>
      <c r="N27" s="31" t="s">
        <v>146</v>
      </c>
    </row>
    <row r="28" spans="3:21" ht="15" thickBot="1">
      <c r="M28" s="30">
        <v>285</v>
      </c>
      <c r="N28" s="31" t="s">
        <v>147</v>
      </c>
    </row>
    <row r="29" spans="3:21" ht="15" thickBot="1">
      <c r="M29" s="30">
        <v>270</v>
      </c>
      <c r="N29" s="31" t="s">
        <v>148</v>
      </c>
    </row>
    <row r="30" spans="3:21" ht="15" thickBot="1">
      <c r="M30" s="30">
        <v>214</v>
      </c>
      <c r="N30" s="31" t="s">
        <v>149</v>
      </c>
      <c r="U30" t="s">
        <v>156</v>
      </c>
    </row>
    <row r="32" spans="3:21" ht="15" thickBot="1"/>
    <row r="33" spans="13:14" ht="15" thickBot="1">
      <c r="M33" s="13" t="s">
        <v>34</v>
      </c>
      <c r="N33" s="29" t="s">
        <v>125</v>
      </c>
    </row>
    <row r="34" spans="13:14" ht="15" thickBot="1">
      <c r="M34" s="30">
        <v>4637</v>
      </c>
      <c r="N34" s="31" t="s">
        <v>127</v>
      </c>
    </row>
    <row r="35" spans="13:14" ht="15" thickBot="1">
      <c r="M35" s="30">
        <v>1430</v>
      </c>
      <c r="N35" s="31" t="s">
        <v>134</v>
      </c>
    </row>
    <row r="36" spans="13:14" ht="15" thickBot="1">
      <c r="M36" s="30">
        <v>4136</v>
      </c>
      <c r="N36" s="31" t="s">
        <v>128</v>
      </c>
    </row>
    <row r="37" spans="13:14" ht="15" thickBot="1">
      <c r="M37" s="30">
        <v>587</v>
      </c>
      <c r="N37" s="31" t="s">
        <v>140</v>
      </c>
    </row>
    <row r="38" spans="13:14" ht="15" thickBot="1">
      <c r="M38" s="30">
        <v>2509</v>
      </c>
      <c r="N38" s="31" t="s">
        <v>131</v>
      </c>
    </row>
    <row r="39" spans="13:14" ht="15" thickBot="1">
      <c r="M39" s="30">
        <v>395</v>
      </c>
      <c r="N39" s="31" t="s">
        <v>143</v>
      </c>
    </row>
    <row r="40" spans="13:14" ht="15" thickBot="1">
      <c r="M40" s="30">
        <v>2743</v>
      </c>
      <c r="N40" s="31" t="s">
        <v>130</v>
      </c>
    </row>
    <row r="41" spans="13:14" ht="15" thickBot="1">
      <c r="M41" s="30">
        <v>1730</v>
      </c>
      <c r="N41" s="31" t="s">
        <v>133</v>
      </c>
    </row>
    <row r="42" spans="13:14" ht="15" thickBot="1">
      <c r="M42" s="30">
        <v>2093</v>
      </c>
      <c r="N42" s="31" t="s">
        <v>132</v>
      </c>
    </row>
    <row r="43" spans="13:14" ht="15" thickBot="1">
      <c r="M43" s="30">
        <v>951</v>
      </c>
      <c r="N43" s="31" t="s">
        <v>137</v>
      </c>
    </row>
    <row r="44" spans="13:14" ht="15" thickBot="1">
      <c r="M44" s="30">
        <v>1111</v>
      </c>
      <c r="N44" s="31" t="s">
        <v>135</v>
      </c>
    </row>
    <row r="45" spans="13:14" ht="15" thickBot="1">
      <c r="M45" s="30">
        <v>5554</v>
      </c>
      <c r="N45" s="31" t="s">
        <v>126</v>
      </c>
    </row>
    <row r="46" spans="13:14" ht="15" thickBot="1">
      <c r="M46" s="30">
        <v>749</v>
      </c>
      <c r="N46" s="31" t="s">
        <v>138</v>
      </c>
    </row>
    <row r="47" spans="13:14" ht="15" thickBot="1">
      <c r="M47" s="30">
        <v>979</v>
      </c>
      <c r="N47" s="31" t="s">
        <v>136</v>
      </c>
    </row>
    <row r="48" spans="13:14" ht="15" thickBot="1">
      <c r="M48" s="30">
        <v>478</v>
      </c>
      <c r="N48" s="31" t="s">
        <v>142</v>
      </c>
    </row>
    <row r="49" spans="3:14" ht="15" thickBot="1">
      <c r="M49" s="30">
        <v>676</v>
      </c>
      <c r="N49" s="31" t="s">
        <v>139</v>
      </c>
    </row>
    <row r="50" spans="3:14" ht="15" thickBot="1">
      <c r="M50" s="30">
        <v>375</v>
      </c>
      <c r="N50" s="31" t="s">
        <v>145</v>
      </c>
    </row>
    <row r="51" spans="3:14" ht="15" thickBot="1">
      <c r="M51" s="30">
        <v>515</v>
      </c>
      <c r="N51" s="31" t="s">
        <v>141</v>
      </c>
    </row>
    <row r="52" spans="3:14" ht="15" thickBot="1">
      <c r="M52" s="30">
        <v>270</v>
      </c>
      <c r="N52" s="31" t="s">
        <v>148</v>
      </c>
    </row>
    <row r="53" spans="3:14" ht="15" thickBot="1">
      <c r="M53" s="30">
        <v>380</v>
      </c>
      <c r="N53" s="31" t="s">
        <v>144</v>
      </c>
    </row>
    <row r="54" spans="3:14" ht="15" thickBot="1">
      <c r="C54" s="43" t="s">
        <v>1969</v>
      </c>
      <c r="D54" s="43" t="s">
        <v>1693</v>
      </c>
      <c r="M54" s="30">
        <v>214</v>
      </c>
      <c r="N54" s="31" t="s">
        <v>149</v>
      </c>
    </row>
    <row r="55" spans="3:14" ht="27.75" thickBot="1">
      <c r="C55" s="42" t="s">
        <v>228</v>
      </c>
      <c r="D55" s="42" t="s">
        <v>693</v>
      </c>
      <c r="M55" s="30">
        <v>307</v>
      </c>
      <c r="N55" s="31" t="s">
        <v>146</v>
      </c>
    </row>
    <row r="56" spans="3:14" ht="15" thickBot="1">
      <c r="C56" s="42" t="s">
        <v>229</v>
      </c>
      <c r="D56" s="42" t="s">
        <v>694</v>
      </c>
      <c r="M56" s="30">
        <v>2754</v>
      </c>
      <c r="N56" s="31" t="s">
        <v>129</v>
      </c>
    </row>
    <row r="57" spans="3:14" ht="15" thickBot="1">
      <c r="C57" s="42" t="s">
        <v>230</v>
      </c>
      <c r="D57" s="42" t="s">
        <v>695</v>
      </c>
      <c r="M57" s="30">
        <v>285</v>
      </c>
      <c r="N57" s="31" t="s">
        <v>147</v>
      </c>
    </row>
    <row r="58" spans="3:14">
      <c r="C58" s="42" t="s">
        <v>231</v>
      </c>
      <c r="D58" s="42" t="s">
        <v>696</v>
      </c>
    </row>
    <row r="59" spans="3:14">
      <c r="C59" s="42" t="s">
        <v>232</v>
      </c>
      <c r="D59" s="42" t="s">
        <v>697</v>
      </c>
    </row>
    <row r="60" spans="3:14">
      <c r="C60" s="42" t="s">
        <v>233</v>
      </c>
      <c r="D60" s="42" t="s">
        <v>698</v>
      </c>
    </row>
    <row r="61" spans="3:14">
      <c r="C61" s="42" t="s">
        <v>234</v>
      </c>
      <c r="D61" s="42" t="s">
        <v>699</v>
      </c>
    </row>
    <row r="62" spans="3:14">
      <c r="C62" s="42" t="s">
        <v>235</v>
      </c>
      <c r="D62" s="42" t="s">
        <v>700</v>
      </c>
    </row>
    <row r="63" spans="3:14">
      <c r="C63" s="42" t="s">
        <v>236</v>
      </c>
      <c r="D63" s="42" t="s">
        <v>701</v>
      </c>
    </row>
    <row r="64" spans="3:14">
      <c r="C64" s="42" t="s">
        <v>237</v>
      </c>
      <c r="D64" s="42" t="s">
        <v>702</v>
      </c>
    </row>
    <row r="65" spans="3:4">
      <c r="C65" s="42" t="s">
        <v>238</v>
      </c>
      <c r="D65" s="42" t="s">
        <v>703</v>
      </c>
    </row>
    <row r="66" spans="3:4">
      <c r="C66" s="42" t="s">
        <v>239</v>
      </c>
      <c r="D66" s="42" t="s">
        <v>704</v>
      </c>
    </row>
    <row r="67" spans="3:4">
      <c r="C67" s="42" t="s">
        <v>240</v>
      </c>
      <c r="D67" s="42" t="s">
        <v>705</v>
      </c>
    </row>
    <row r="68" spans="3:4">
      <c r="C68" s="42" t="s">
        <v>241</v>
      </c>
      <c r="D68" s="42" t="s">
        <v>706</v>
      </c>
    </row>
    <row r="69" spans="3:4">
      <c r="C69" s="42" t="s">
        <v>242</v>
      </c>
      <c r="D69" s="42" t="s">
        <v>707</v>
      </c>
    </row>
    <row r="70" spans="3:4">
      <c r="C70" s="42" t="s">
        <v>243</v>
      </c>
      <c r="D70" s="42" t="s">
        <v>708</v>
      </c>
    </row>
    <row r="71" spans="3:4">
      <c r="C71" s="42" t="s">
        <v>244</v>
      </c>
      <c r="D71" s="42" t="s">
        <v>709</v>
      </c>
    </row>
    <row r="72" spans="3:4">
      <c r="C72" s="42" t="s">
        <v>245</v>
      </c>
      <c r="D72" s="42" t="s">
        <v>710</v>
      </c>
    </row>
    <row r="73" spans="3:4">
      <c r="C73" s="42" t="s">
        <v>246</v>
      </c>
      <c r="D73" s="42" t="s">
        <v>711</v>
      </c>
    </row>
    <row r="74" spans="3:4">
      <c r="C74" s="42" t="s">
        <v>247</v>
      </c>
      <c r="D74" s="42" t="s">
        <v>712</v>
      </c>
    </row>
    <row r="75" spans="3:4">
      <c r="C75" s="42" t="s">
        <v>248</v>
      </c>
      <c r="D75" s="42" t="s">
        <v>713</v>
      </c>
    </row>
    <row r="76" spans="3:4">
      <c r="C76" s="42" t="s">
        <v>249</v>
      </c>
      <c r="D76" s="42" t="s">
        <v>714</v>
      </c>
    </row>
    <row r="77" spans="3:4">
      <c r="C77" s="42" t="s">
        <v>250</v>
      </c>
      <c r="D77" s="42" t="s">
        <v>715</v>
      </c>
    </row>
    <row r="78" spans="3:4">
      <c r="C78" s="42" t="s">
        <v>251</v>
      </c>
      <c r="D78" s="42" t="s">
        <v>716</v>
      </c>
    </row>
    <row r="79" spans="3:4">
      <c r="C79" s="42" t="s">
        <v>252</v>
      </c>
      <c r="D79" s="42" t="s">
        <v>717</v>
      </c>
    </row>
    <row r="80" spans="3:4">
      <c r="C80" s="42" t="s">
        <v>253</v>
      </c>
      <c r="D80" s="42" t="s">
        <v>718</v>
      </c>
    </row>
    <row r="81" spans="3:4">
      <c r="C81" s="42" t="s">
        <v>254</v>
      </c>
      <c r="D81" s="42" t="s">
        <v>719</v>
      </c>
    </row>
    <row r="82" spans="3:4">
      <c r="C82" s="42" t="s">
        <v>255</v>
      </c>
      <c r="D82" s="42" t="s">
        <v>720</v>
      </c>
    </row>
    <row r="83" spans="3:4">
      <c r="C83" s="42" t="s">
        <v>256</v>
      </c>
      <c r="D83" s="42" t="s">
        <v>721</v>
      </c>
    </row>
    <row r="84" spans="3:4">
      <c r="C84" s="42" t="s">
        <v>257</v>
      </c>
      <c r="D84" s="42" t="s">
        <v>722</v>
      </c>
    </row>
    <row r="85" spans="3:4">
      <c r="C85" s="42" t="s">
        <v>258</v>
      </c>
      <c r="D85" s="42" t="s">
        <v>723</v>
      </c>
    </row>
    <row r="86" spans="3:4">
      <c r="C86" s="42" t="s">
        <v>259</v>
      </c>
      <c r="D86" s="42" t="s">
        <v>724</v>
      </c>
    </row>
    <row r="87" spans="3:4">
      <c r="C87" s="42" t="s">
        <v>260</v>
      </c>
      <c r="D87" s="42" t="s">
        <v>725</v>
      </c>
    </row>
    <row r="88" spans="3:4">
      <c r="C88" s="42" t="s">
        <v>261</v>
      </c>
      <c r="D88" s="42" t="s">
        <v>726</v>
      </c>
    </row>
    <row r="89" spans="3:4">
      <c r="C89" s="42" t="s">
        <v>262</v>
      </c>
      <c r="D89" s="42" t="s">
        <v>727</v>
      </c>
    </row>
    <row r="90" spans="3:4">
      <c r="C90" s="42" t="s">
        <v>263</v>
      </c>
      <c r="D90" s="42" t="s">
        <v>728</v>
      </c>
    </row>
    <row r="91" spans="3:4">
      <c r="C91" s="42" t="s">
        <v>264</v>
      </c>
      <c r="D91" s="42" t="s">
        <v>729</v>
      </c>
    </row>
    <row r="92" spans="3:4">
      <c r="C92" s="42" t="s">
        <v>265</v>
      </c>
      <c r="D92" s="42" t="s">
        <v>730</v>
      </c>
    </row>
    <row r="93" spans="3:4">
      <c r="C93" s="42" t="s">
        <v>266</v>
      </c>
      <c r="D93" s="42" t="s">
        <v>731</v>
      </c>
    </row>
    <row r="94" spans="3:4">
      <c r="C94" s="42" t="s">
        <v>267</v>
      </c>
      <c r="D94" s="42" t="s">
        <v>732</v>
      </c>
    </row>
    <row r="95" spans="3:4">
      <c r="C95" s="42" t="s">
        <v>268</v>
      </c>
      <c r="D95" s="42" t="s">
        <v>733</v>
      </c>
    </row>
    <row r="96" spans="3:4">
      <c r="C96" s="42" t="s">
        <v>269</v>
      </c>
      <c r="D96" s="42" t="s">
        <v>734</v>
      </c>
    </row>
    <row r="97" spans="3:4">
      <c r="C97" s="42" t="s">
        <v>270</v>
      </c>
      <c r="D97" s="42" t="s">
        <v>735</v>
      </c>
    </row>
    <row r="98" spans="3:4">
      <c r="C98" s="42" t="s">
        <v>271</v>
      </c>
      <c r="D98" s="42" t="s">
        <v>736</v>
      </c>
    </row>
    <row r="99" spans="3:4">
      <c r="C99" s="42" t="s">
        <v>272</v>
      </c>
      <c r="D99" s="42" t="s">
        <v>737</v>
      </c>
    </row>
    <row r="100" spans="3:4">
      <c r="C100" s="42" t="s">
        <v>273</v>
      </c>
      <c r="D100" s="42" t="s">
        <v>738</v>
      </c>
    </row>
    <row r="101" spans="3:4">
      <c r="C101" s="42" t="s">
        <v>274</v>
      </c>
      <c r="D101" s="42" t="s">
        <v>739</v>
      </c>
    </row>
    <row r="102" spans="3:4">
      <c r="C102" s="42" t="s">
        <v>275</v>
      </c>
      <c r="D102" s="42" t="s">
        <v>740</v>
      </c>
    </row>
    <row r="103" spans="3:4">
      <c r="C103" s="42" t="s">
        <v>276</v>
      </c>
      <c r="D103" s="42" t="s">
        <v>741</v>
      </c>
    </row>
    <row r="104" spans="3:4">
      <c r="C104" s="42" t="s">
        <v>277</v>
      </c>
      <c r="D104" s="42" t="s">
        <v>742</v>
      </c>
    </row>
    <row r="105" spans="3:4">
      <c r="C105" s="42" t="s">
        <v>278</v>
      </c>
      <c r="D105" s="42" t="s">
        <v>743</v>
      </c>
    </row>
    <row r="106" spans="3:4">
      <c r="C106" s="42" t="s">
        <v>279</v>
      </c>
      <c r="D106" s="42" t="s">
        <v>744</v>
      </c>
    </row>
    <row r="107" spans="3:4">
      <c r="C107" s="42" t="s">
        <v>280</v>
      </c>
      <c r="D107" s="42" t="s">
        <v>745</v>
      </c>
    </row>
    <row r="108" spans="3:4">
      <c r="C108" s="42" t="s">
        <v>281</v>
      </c>
      <c r="D108" s="42" t="s">
        <v>746</v>
      </c>
    </row>
    <row r="109" spans="3:4">
      <c r="C109" s="42" t="s">
        <v>282</v>
      </c>
      <c r="D109" s="42" t="s">
        <v>747</v>
      </c>
    </row>
    <row r="110" spans="3:4">
      <c r="C110" s="42" t="s">
        <v>283</v>
      </c>
      <c r="D110" s="42" t="s">
        <v>748</v>
      </c>
    </row>
    <row r="111" spans="3:4">
      <c r="C111" s="42" t="s">
        <v>284</v>
      </c>
      <c r="D111" s="42" t="s">
        <v>749</v>
      </c>
    </row>
    <row r="112" spans="3:4">
      <c r="C112" s="42" t="s">
        <v>285</v>
      </c>
      <c r="D112" s="42" t="s">
        <v>750</v>
      </c>
    </row>
    <row r="113" spans="3:4">
      <c r="C113" s="42" t="s">
        <v>286</v>
      </c>
      <c r="D113" s="42" t="s">
        <v>751</v>
      </c>
    </row>
    <row r="114" spans="3:4">
      <c r="C114" s="42" t="s">
        <v>287</v>
      </c>
      <c r="D114" s="42" t="s">
        <v>752</v>
      </c>
    </row>
    <row r="115" spans="3:4">
      <c r="C115" s="42" t="s">
        <v>288</v>
      </c>
      <c r="D115" s="42" t="s">
        <v>753</v>
      </c>
    </row>
    <row r="116" spans="3:4">
      <c r="C116" s="42" t="s">
        <v>289</v>
      </c>
      <c r="D116" s="42" t="s">
        <v>754</v>
      </c>
    </row>
    <row r="117" spans="3:4">
      <c r="C117" s="42" t="s">
        <v>290</v>
      </c>
      <c r="D117" s="42" t="s">
        <v>755</v>
      </c>
    </row>
    <row r="118" spans="3:4">
      <c r="C118" s="42" t="s">
        <v>291</v>
      </c>
      <c r="D118" s="42" t="s">
        <v>756</v>
      </c>
    </row>
    <row r="119" spans="3:4">
      <c r="C119" s="42" t="s">
        <v>292</v>
      </c>
      <c r="D119" s="42" t="s">
        <v>757</v>
      </c>
    </row>
    <row r="120" spans="3:4">
      <c r="C120" s="42" t="s">
        <v>293</v>
      </c>
      <c r="D120" s="42" t="s">
        <v>758</v>
      </c>
    </row>
    <row r="121" spans="3:4">
      <c r="C121" s="42" t="s">
        <v>294</v>
      </c>
      <c r="D121" s="42" t="s">
        <v>759</v>
      </c>
    </row>
    <row r="122" spans="3:4">
      <c r="C122" s="42" t="s">
        <v>295</v>
      </c>
      <c r="D122" s="42" t="s">
        <v>760</v>
      </c>
    </row>
    <row r="123" spans="3:4">
      <c r="C123" s="42" t="s">
        <v>296</v>
      </c>
      <c r="D123" s="42" t="s">
        <v>761</v>
      </c>
    </row>
    <row r="124" spans="3:4">
      <c r="C124" s="42" t="s">
        <v>297</v>
      </c>
      <c r="D124" s="42" t="s">
        <v>762</v>
      </c>
    </row>
    <row r="125" spans="3:4">
      <c r="C125" s="42" t="s">
        <v>298</v>
      </c>
      <c r="D125" s="42" t="s">
        <v>763</v>
      </c>
    </row>
    <row r="126" spans="3:4">
      <c r="C126" s="42" t="s">
        <v>299</v>
      </c>
      <c r="D126" s="42" t="s">
        <v>764</v>
      </c>
    </row>
    <row r="127" spans="3:4">
      <c r="C127" s="42" t="s">
        <v>300</v>
      </c>
      <c r="D127" s="42" t="s">
        <v>765</v>
      </c>
    </row>
    <row r="128" spans="3:4">
      <c r="C128" s="42" t="s">
        <v>301</v>
      </c>
      <c r="D128" s="42" t="s">
        <v>766</v>
      </c>
    </row>
    <row r="129" spans="3:4">
      <c r="C129" s="42" t="s">
        <v>302</v>
      </c>
      <c r="D129" s="42" t="s">
        <v>767</v>
      </c>
    </row>
    <row r="130" spans="3:4">
      <c r="C130" s="42" t="s">
        <v>303</v>
      </c>
      <c r="D130" s="42" t="s">
        <v>768</v>
      </c>
    </row>
    <row r="131" spans="3:4">
      <c r="C131" s="42" t="s">
        <v>304</v>
      </c>
      <c r="D131" s="42" t="s">
        <v>769</v>
      </c>
    </row>
    <row r="132" spans="3:4">
      <c r="C132" s="42" t="s">
        <v>305</v>
      </c>
      <c r="D132" s="42" t="s">
        <v>770</v>
      </c>
    </row>
    <row r="133" spans="3:4">
      <c r="C133" s="42" t="s">
        <v>306</v>
      </c>
      <c r="D133" s="42" t="s">
        <v>771</v>
      </c>
    </row>
    <row r="134" spans="3:4">
      <c r="C134" s="42" t="s">
        <v>307</v>
      </c>
      <c r="D134" s="42" t="s">
        <v>772</v>
      </c>
    </row>
    <row r="135" spans="3:4">
      <c r="C135" s="42" t="s">
        <v>308</v>
      </c>
      <c r="D135" s="42" t="s">
        <v>773</v>
      </c>
    </row>
    <row r="136" spans="3:4">
      <c r="C136" s="42" t="s">
        <v>309</v>
      </c>
      <c r="D136" s="42" t="s">
        <v>774</v>
      </c>
    </row>
    <row r="137" spans="3:4">
      <c r="C137" s="42" t="s">
        <v>310</v>
      </c>
      <c r="D137" s="42" t="s">
        <v>775</v>
      </c>
    </row>
    <row r="138" spans="3:4">
      <c r="C138" s="42" t="s">
        <v>311</v>
      </c>
      <c r="D138" s="42" t="s">
        <v>776</v>
      </c>
    </row>
    <row r="139" spans="3:4">
      <c r="C139" s="42" t="s">
        <v>312</v>
      </c>
      <c r="D139" s="42" t="s">
        <v>777</v>
      </c>
    </row>
    <row r="140" spans="3:4">
      <c r="C140" s="42" t="s">
        <v>313</v>
      </c>
      <c r="D140" s="42" t="s">
        <v>778</v>
      </c>
    </row>
    <row r="141" spans="3:4">
      <c r="C141" s="42" t="s">
        <v>314</v>
      </c>
      <c r="D141" s="42" t="s">
        <v>779</v>
      </c>
    </row>
    <row r="142" spans="3:4">
      <c r="C142" s="42" t="s">
        <v>315</v>
      </c>
      <c r="D142" s="42" t="s">
        <v>780</v>
      </c>
    </row>
    <row r="143" spans="3:4">
      <c r="C143" s="42" t="s">
        <v>316</v>
      </c>
      <c r="D143" s="42" t="s">
        <v>781</v>
      </c>
    </row>
    <row r="144" spans="3:4">
      <c r="C144" s="42" t="s">
        <v>317</v>
      </c>
      <c r="D144" s="42" t="s">
        <v>782</v>
      </c>
    </row>
    <row r="145" spans="3:4">
      <c r="C145" s="42" t="s">
        <v>318</v>
      </c>
      <c r="D145" s="42" t="s">
        <v>783</v>
      </c>
    </row>
    <row r="146" spans="3:4">
      <c r="C146" s="42" t="s">
        <v>319</v>
      </c>
      <c r="D146" s="42" t="s">
        <v>784</v>
      </c>
    </row>
    <row r="147" spans="3:4">
      <c r="C147" s="42" t="s">
        <v>320</v>
      </c>
      <c r="D147" s="42" t="s">
        <v>785</v>
      </c>
    </row>
    <row r="148" spans="3:4">
      <c r="C148" s="42" t="s">
        <v>321</v>
      </c>
      <c r="D148" s="42" t="s">
        <v>786</v>
      </c>
    </row>
    <row r="149" spans="3:4">
      <c r="C149" s="42" t="s">
        <v>322</v>
      </c>
      <c r="D149" s="42" t="s">
        <v>787</v>
      </c>
    </row>
    <row r="150" spans="3:4">
      <c r="C150" s="42" t="s">
        <v>323</v>
      </c>
      <c r="D150" s="42" t="s">
        <v>788</v>
      </c>
    </row>
    <row r="151" spans="3:4">
      <c r="C151" s="42" t="s">
        <v>324</v>
      </c>
      <c r="D151" s="42" t="s">
        <v>789</v>
      </c>
    </row>
    <row r="152" spans="3:4">
      <c r="C152" s="42" t="s">
        <v>325</v>
      </c>
      <c r="D152" s="42" t="s">
        <v>790</v>
      </c>
    </row>
    <row r="153" spans="3:4">
      <c r="C153" s="42" t="s">
        <v>326</v>
      </c>
      <c r="D153" s="42" t="s">
        <v>791</v>
      </c>
    </row>
    <row r="154" spans="3:4">
      <c r="C154" s="42" t="s">
        <v>327</v>
      </c>
      <c r="D154" s="42" t="s">
        <v>792</v>
      </c>
    </row>
    <row r="155" spans="3:4">
      <c r="C155" s="42" t="s">
        <v>328</v>
      </c>
      <c r="D155" s="42" t="s">
        <v>793</v>
      </c>
    </row>
    <row r="156" spans="3:4">
      <c r="C156" s="42" t="s">
        <v>329</v>
      </c>
      <c r="D156" s="42" t="s">
        <v>794</v>
      </c>
    </row>
    <row r="157" spans="3:4">
      <c r="C157" s="42" t="s">
        <v>330</v>
      </c>
      <c r="D157" s="42" t="s">
        <v>795</v>
      </c>
    </row>
    <row r="158" spans="3:4">
      <c r="C158" s="42" t="s">
        <v>331</v>
      </c>
      <c r="D158" s="42" t="s">
        <v>796</v>
      </c>
    </row>
    <row r="159" spans="3:4">
      <c r="C159" s="42" t="s">
        <v>332</v>
      </c>
      <c r="D159" s="42" t="s">
        <v>797</v>
      </c>
    </row>
    <row r="160" spans="3:4">
      <c r="C160" s="42" t="s">
        <v>333</v>
      </c>
      <c r="D160" s="42" t="s">
        <v>798</v>
      </c>
    </row>
    <row r="161" spans="3:4">
      <c r="C161" s="42" t="s">
        <v>334</v>
      </c>
      <c r="D161" s="42" t="s">
        <v>799</v>
      </c>
    </row>
    <row r="162" spans="3:4">
      <c r="C162" s="42" t="s">
        <v>335</v>
      </c>
      <c r="D162" s="42" t="s">
        <v>800</v>
      </c>
    </row>
    <row r="163" spans="3:4">
      <c r="C163" s="42" t="s">
        <v>336</v>
      </c>
      <c r="D163" s="42" t="s">
        <v>801</v>
      </c>
    </row>
    <row r="164" spans="3:4">
      <c r="C164" s="42" t="s">
        <v>337</v>
      </c>
      <c r="D164" s="42" t="s">
        <v>802</v>
      </c>
    </row>
    <row r="165" spans="3:4">
      <c r="C165" s="42" t="s">
        <v>338</v>
      </c>
      <c r="D165" s="42" t="s">
        <v>803</v>
      </c>
    </row>
    <row r="166" spans="3:4">
      <c r="C166" s="42" t="s">
        <v>339</v>
      </c>
      <c r="D166" s="42" t="s">
        <v>804</v>
      </c>
    </row>
    <row r="167" spans="3:4">
      <c r="C167" s="42" t="s">
        <v>340</v>
      </c>
      <c r="D167" s="42" t="s">
        <v>805</v>
      </c>
    </row>
    <row r="168" spans="3:4">
      <c r="C168" s="42" t="s">
        <v>341</v>
      </c>
      <c r="D168" s="42" t="s">
        <v>806</v>
      </c>
    </row>
    <row r="169" spans="3:4">
      <c r="C169" s="42" t="s">
        <v>342</v>
      </c>
      <c r="D169" s="42" t="s">
        <v>807</v>
      </c>
    </row>
    <row r="170" spans="3:4">
      <c r="C170" s="42" t="s">
        <v>343</v>
      </c>
      <c r="D170" s="42" t="s">
        <v>808</v>
      </c>
    </row>
    <row r="171" spans="3:4">
      <c r="C171" s="42" t="s">
        <v>344</v>
      </c>
      <c r="D171" s="42" t="s">
        <v>809</v>
      </c>
    </row>
    <row r="172" spans="3:4">
      <c r="C172" s="42" t="s">
        <v>345</v>
      </c>
      <c r="D172" s="42" t="s">
        <v>810</v>
      </c>
    </row>
    <row r="173" spans="3:4">
      <c r="C173" s="42" t="s">
        <v>346</v>
      </c>
      <c r="D173" s="42" t="s">
        <v>811</v>
      </c>
    </row>
    <row r="174" spans="3:4">
      <c r="C174" s="42" t="s">
        <v>347</v>
      </c>
      <c r="D174" s="42" t="s">
        <v>812</v>
      </c>
    </row>
    <row r="175" spans="3:4">
      <c r="C175" s="42" t="s">
        <v>348</v>
      </c>
      <c r="D175" s="42" t="s">
        <v>813</v>
      </c>
    </row>
    <row r="176" spans="3:4">
      <c r="C176" s="42" t="s">
        <v>349</v>
      </c>
      <c r="D176" s="42" t="s">
        <v>814</v>
      </c>
    </row>
    <row r="177" spans="3:4">
      <c r="C177" s="42" t="s">
        <v>350</v>
      </c>
      <c r="D177" s="42" t="s">
        <v>815</v>
      </c>
    </row>
    <row r="178" spans="3:4">
      <c r="C178" s="42" t="s">
        <v>351</v>
      </c>
      <c r="D178" s="42" t="s">
        <v>816</v>
      </c>
    </row>
    <row r="179" spans="3:4">
      <c r="C179" s="42" t="s">
        <v>352</v>
      </c>
      <c r="D179" s="42" t="s">
        <v>817</v>
      </c>
    </row>
    <row r="180" spans="3:4">
      <c r="C180" s="42" t="s">
        <v>353</v>
      </c>
      <c r="D180" s="42" t="s">
        <v>818</v>
      </c>
    </row>
    <row r="181" spans="3:4">
      <c r="C181" s="42" t="s">
        <v>354</v>
      </c>
      <c r="D181" s="42" t="s">
        <v>819</v>
      </c>
    </row>
    <row r="182" spans="3:4">
      <c r="C182" s="42" t="s">
        <v>355</v>
      </c>
      <c r="D182" s="42" t="s">
        <v>820</v>
      </c>
    </row>
    <row r="183" spans="3:4">
      <c r="C183" s="42" t="s">
        <v>356</v>
      </c>
      <c r="D183" s="42" t="s">
        <v>821</v>
      </c>
    </row>
    <row r="184" spans="3:4">
      <c r="C184" s="42" t="s">
        <v>357</v>
      </c>
      <c r="D184" s="42" t="s">
        <v>822</v>
      </c>
    </row>
    <row r="185" spans="3:4">
      <c r="C185" s="42" t="s">
        <v>358</v>
      </c>
      <c r="D185" s="42" t="s">
        <v>823</v>
      </c>
    </row>
    <row r="186" spans="3:4">
      <c r="C186" s="42" t="s">
        <v>359</v>
      </c>
      <c r="D186" s="42" t="s">
        <v>824</v>
      </c>
    </row>
    <row r="187" spans="3:4">
      <c r="C187" s="42" t="s">
        <v>360</v>
      </c>
      <c r="D187" s="42" t="s">
        <v>825</v>
      </c>
    </row>
    <row r="188" spans="3:4">
      <c r="C188" s="42" t="s">
        <v>361</v>
      </c>
      <c r="D188" s="42" t="s">
        <v>826</v>
      </c>
    </row>
    <row r="189" spans="3:4">
      <c r="C189" s="42" t="s">
        <v>362</v>
      </c>
      <c r="D189" s="42" t="s">
        <v>827</v>
      </c>
    </row>
    <row r="190" spans="3:4">
      <c r="C190" s="42" t="s">
        <v>363</v>
      </c>
      <c r="D190" s="42" t="s">
        <v>828</v>
      </c>
    </row>
    <row r="191" spans="3:4">
      <c r="C191" s="42" t="s">
        <v>364</v>
      </c>
      <c r="D191" s="42" t="s">
        <v>829</v>
      </c>
    </row>
    <row r="192" spans="3:4">
      <c r="C192" s="42" t="s">
        <v>365</v>
      </c>
      <c r="D192" s="42" t="s">
        <v>830</v>
      </c>
    </row>
    <row r="193" spans="3:4">
      <c r="C193" s="42" t="s">
        <v>366</v>
      </c>
      <c r="D193" s="42" t="s">
        <v>831</v>
      </c>
    </row>
    <row r="194" spans="3:4">
      <c r="C194" s="42" t="s">
        <v>367</v>
      </c>
      <c r="D194" s="42" t="s">
        <v>832</v>
      </c>
    </row>
    <row r="195" spans="3:4">
      <c r="C195" s="42" t="s">
        <v>368</v>
      </c>
      <c r="D195" s="42" t="s">
        <v>833</v>
      </c>
    </row>
    <row r="196" spans="3:4">
      <c r="C196" s="42" t="s">
        <v>369</v>
      </c>
      <c r="D196" s="42" t="s">
        <v>834</v>
      </c>
    </row>
    <row r="197" spans="3:4">
      <c r="C197" s="42" t="s">
        <v>370</v>
      </c>
      <c r="D197" s="42" t="s">
        <v>835</v>
      </c>
    </row>
    <row r="198" spans="3:4">
      <c r="C198" s="42" t="s">
        <v>371</v>
      </c>
      <c r="D198" s="42" t="s">
        <v>836</v>
      </c>
    </row>
    <row r="199" spans="3:4">
      <c r="C199" s="42" t="s">
        <v>372</v>
      </c>
      <c r="D199" s="42" t="s">
        <v>837</v>
      </c>
    </row>
    <row r="200" spans="3:4">
      <c r="C200" s="42" t="s">
        <v>373</v>
      </c>
      <c r="D200" s="42" t="s">
        <v>838</v>
      </c>
    </row>
    <row r="201" spans="3:4">
      <c r="C201" s="42" t="s">
        <v>374</v>
      </c>
      <c r="D201" s="42" t="s">
        <v>839</v>
      </c>
    </row>
    <row r="202" spans="3:4">
      <c r="C202" s="42" t="s">
        <v>375</v>
      </c>
      <c r="D202" s="42" t="s">
        <v>840</v>
      </c>
    </row>
    <row r="203" spans="3:4">
      <c r="C203" s="42" t="s">
        <v>376</v>
      </c>
      <c r="D203" s="42" t="s">
        <v>841</v>
      </c>
    </row>
    <row r="204" spans="3:4">
      <c r="C204" s="42" t="s">
        <v>377</v>
      </c>
      <c r="D204" s="42" t="s">
        <v>842</v>
      </c>
    </row>
    <row r="205" spans="3:4">
      <c r="C205" s="42" t="s">
        <v>378</v>
      </c>
      <c r="D205" s="42" t="s">
        <v>843</v>
      </c>
    </row>
    <row r="206" spans="3:4">
      <c r="C206" s="42" t="s">
        <v>379</v>
      </c>
      <c r="D206" s="42" t="s">
        <v>844</v>
      </c>
    </row>
    <row r="207" spans="3:4">
      <c r="C207" s="42" t="s">
        <v>380</v>
      </c>
      <c r="D207" s="42" t="s">
        <v>845</v>
      </c>
    </row>
    <row r="208" spans="3:4">
      <c r="C208" s="42" t="s">
        <v>381</v>
      </c>
      <c r="D208" s="42" t="s">
        <v>846</v>
      </c>
    </row>
    <row r="209" spans="3:4">
      <c r="C209" s="42" t="s">
        <v>382</v>
      </c>
      <c r="D209" s="42" t="s">
        <v>847</v>
      </c>
    </row>
    <row r="210" spans="3:4">
      <c r="C210" s="42" t="s">
        <v>383</v>
      </c>
      <c r="D210" s="42" t="s">
        <v>848</v>
      </c>
    </row>
    <row r="211" spans="3:4">
      <c r="C211" s="42" t="s">
        <v>384</v>
      </c>
      <c r="D211" s="42" t="s">
        <v>849</v>
      </c>
    </row>
    <row r="212" spans="3:4">
      <c r="C212" s="42" t="s">
        <v>385</v>
      </c>
      <c r="D212" s="42" t="s">
        <v>850</v>
      </c>
    </row>
    <row r="213" spans="3:4">
      <c r="C213" s="42" t="s">
        <v>386</v>
      </c>
      <c r="D213" s="42" t="s">
        <v>851</v>
      </c>
    </row>
    <row r="214" spans="3:4">
      <c r="C214" s="42" t="s">
        <v>387</v>
      </c>
      <c r="D214" s="42" t="s">
        <v>852</v>
      </c>
    </row>
    <row r="215" spans="3:4">
      <c r="C215" s="42" t="s">
        <v>388</v>
      </c>
      <c r="D215" s="42" t="s">
        <v>853</v>
      </c>
    </row>
    <row r="216" spans="3:4">
      <c r="C216" s="42" t="s">
        <v>389</v>
      </c>
      <c r="D216" s="42" t="s">
        <v>854</v>
      </c>
    </row>
    <row r="217" spans="3:4">
      <c r="C217" s="42" t="s">
        <v>390</v>
      </c>
      <c r="D217" s="42" t="s">
        <v>855</v>
      </c>
    </row>
    <row r="218" spans="3:4">
      <c r="C218" s="42" t="s">
        <v>391</v>
      </c>
      <c r="D218" s="42" t="s">
        <v>856</v>
      </c>
    </row>
    <row r="219" spans="3:4">
      <c r="C219" s="42" t="s">
        <v>392</v>
      </c>
      <c r="D219" s="42" t="s">
        <v>857</v>
      </c>
    </row>
    <row r="220" spans="3:4">
      <c r="C220" s="42" t="s">
        <v>393</v>
      </c>
      <c r="D220" s="42" t="s">
        <v>858</v>
      </c>
    </row>
    <row r="221" spans="3:4">
      <c r="C221" s="42" t="s">
        <v>394</v>
      </c>
      <c r="D221" s="42" t="s">
        <v>859</v>
      </c>
    </row>
    <row r="222" spans="3:4">
      <c r="C222" s="42" t="s">
        <v>395</v>
      </c>
      <c r="D222" s="42" t="s">
        <v>860</v>
      </c>
    </row>
    <row r="223" spans="3:4">
      <c r="C223" s="42" t="s">
        <v>396</v>
      </c>
      <c r="D223" s="42" t="s">
        <v>861</v>
      </c>
    </row>
    <row r="224" spans="3:4">
      <c r="C224" s="42" t="s">
        <v>397</v>
      </c>
      <c r="D224" s="42" t="s">
        <v>862</v>
      </c>
    </row>
    <row r="225" spans="3:4">
      <c r="C225" s="42" t="s">
        <v>398</v>
      </c>
      <c r="D225" s="42" t="s">
        <v>863</v>
      </c>
    </row>
    <row r="226" spans="3:4">
      <c r="C226" s="42" t="s">
        <v>399</v>
      </c>
      <c r="D226" s="42" t="s">
        <v>864</v>
      </c>
    </row>
    <row r="227" spans="3:4">
      <c r="C227" s="42" t="s">
        <v>400</v>
      </c>
      <c r="D227" s="42" t="s">
        <v>865</v>
      </c>
    </row>
    <row r="228" spans="3:4">
      <c r="C228" s="42" t="s">
        <v>401</v>
      </c>
      <c r="D228" s="42" t="s">
        <v>866</v>
      </c>
    </row>
    <row r="229" spans="3:4">
      <c r="C229" s="42" t="s">
        <v>402</v>
      </c>
      <c r="D229" s="42" t="s">
        <v>867</v>
      </c>
    </row>
    <row r="230" spans="3:4">
      <c r="C230" s="42" t="s">
        <v>403</v>
      </c>
      <c r="D230" s="42" t="s">
        <v>868</v>
      </c>
    </row>
    <row r="231" spans="3:4">
      <c r="C231" s="42" t="s">
        <v>404</v>
      </c>
      <c r="D231" s="42" t="s">
        <v>869</v>
      </c>
    </row>
    <row r="232" spans="3:4">
      <c r="C232" s="42" t="s">
        <v>405</v>
      </c>
      <c r="D232" s="42" t="s">
        <v>870</v>
      </c>
    </row>
    <row r="233" spans="3:4">
      <c r="C233" s="42" t="s">
        <v>406</v>
      </c>
      <c r="D233" s="42" t="s">
        <v>871</v>
      </c>
    </row>
    <row r="234" spans="3:4">
      <c r="C234" s="42" t="s">
        <v>407</v>
      </c>
      <c r="D234" s="42" t="s">
        <v>872</v>
      </c>
    </row>
    <row r="235" spans="3:4">
      <c r="C235" s="42" t="s">
        <v>408</v>
      </c>
      <c r="D235" s="42" t="s">
        <v>873</v>
      </c>
    </row>
    <row r="236" spans="3:4">
      <c r="C236" s="42" t="s">
        <v>409</v>
      </c>
      <c r="D236" s="42" t="s">
        <v>874</v>
      </c>
    </row>
    <row r="237" spans="3:4">
      <c r="C237" s="42" t="s">
        <v>410</v>
      </c>
      <c r="D237" s="42" t="s">
        <v>875</v>
      </c>
    </row>
    <row r="238" spans="3:4">
      <c r="C238" s="42" t="s">
        <v>411</v>
      </c>
      <c r="D238" s="42" t="s">
        <v>876</v>
      </c>
    </row>
    <row r="239" spans="3:4">
      <c r="C239" s="42" t="s">
        <v>412</v>
      </c>
      <c r="D239" s="42" t="s">
        <v>877</v>
      </c>
    </row>
    <row r="240" spans="3:4">
      <c r="C240" s="42" t="s">
        <v>413</v>
      </c>
      <c r="D240" s="42" t="s">
        <v>878</v>
      </c>
    </row>
    <row r="241" spans="3:4">
      <c r="C241" s="42" t="s">
        <v>414</v>
      </c>
      <c r="D241" s="42" t="s">
        <v>879</v>
      </c>
    </row>
    <row r="242" spans="3:4">
      <c r="C242" s="42" t="s">
        <v>415</v>
      </c>
      <c r="D242" s="42" t="s">
        <v>880</v>
      </c>
    </row>
    <row r="243" spans="3:4">
      <c r="C243" s="42" t="s">
        <v>416</v>
      </c>
      <c r="D243" s="42" t="s">
        <v>881</v>
      </c>
    </row>
    <row r="244" spans="3:4">
      <c r="C244" s="42" t="s">
        <v>417</v>
      </c>
      <c r="D244" s="42" t="s">
        <v>882</v>
      </c>
    </row>
    <row r="245" spans="3:4">
      <c r="C245" s="42" t="s">
        <v>418</v>
      </c>
      <c r="D245" s="42" t="s">
        <v>883</v>
      </c>
    </row>
    <row r="246" spans="3:4">
      <c r="C246" s="42" t="s">
        <v>419</v>
      </c>
      <c r="D246" s="42" t="s">
        <v>884</v>
      </c>
    </row>
    <row r="247" spans="3:4">
      <c r="C247" s="42" t="s">
        <v>420</v>
      </c>
      <c r="D247" s="42" t="s">
        <v>885</v>
      </c>
    </row>
    <row r="248" spans="3:4">
      <c r="C248" s="42" t="s">
        <v>421</v>
      </c>
      <c r="D248" s="42" t="s">
        <v>886</v>
      </c>
    </row>
    <row r="249" spans="3:4">
      <c r="C249" s="42" t="s">
        <v>422</v>
      </c>
      <c r="D249" s="42" t="s">
        <v>887</v>
      </c>
    </row>
    <row r="250" spans="3:4">
      <c r="C250" s="42" t="s">
        <v>423</v>
      </c>
      <c r="D250" s="42" t="s">
        <v>888</v>
      </c>
    </row>
    <row r="251" spans="3:4">
      <c r="C251" s="42" t="s">
        <v>424</v>
      </c>
      <c r="D251" s="42" t="s">
        <v>889</v>
      </c>
    </row>
    <row r="252" spans="3:4">
      <c r="C252" s="42" t="s">
        <v>425</v>
      </c>
      <c r="D252" s="42" t="s">
        <v>890</v>
      </c>
    </row>
    <row r="253" spans="3:4">
      <c r="C253" s="42" t="s">
        <v>426</v>
      </c>
      <c r="D253" s="42" t="s">
        <v>891</v>
      </c>
    </row>
    <row r="254" spans="3:4">
      <c r="C254" s="42" t="s">
        <v>427</v>
      </c>
      <c r="D254" s="42" t="s">
        <v>892</v>
      </c>
    </row>
    <row r="255" spans="3:4">
      <c r="C255" s="42" t="s">
        <v>428</v>
      </c>
      <c r="D255" s="42" t="s">
        <v>893</v>
      </c>
    </row>
    <row r="256" spans="3:4">
      <c r="C256" s="42" t="s">
        <v>429</v>
      </c>
      <c r="D256" s="42" t="s">
        <v>894</v>
      </c>
    </row>
    <row r="257" spans="3:4">
      <c r="C257" s="42" t="s">
        <v>430</v>
      </c>
      <c r="D257" s="42" t="s">
        <v>895</v>
      </c>
    </row>
    <row r="258" spans="3:4">
      <c r="C258" s="42" t="s">
        <v>431</v>
      </c>
      <c r="D258" s="42" t="s">
        <v>896</v>
      </c>
    </row>
    <row r="259" spans="3:4">
      <c r="C259" s="42" t="s">
        <v>432</v>
      </c>
      <c r="D259" s="42" t="s">
        <v>897</v>
      </c>
    </row>
    <row r="260" spans="3:4">
      <c r="C260" s="42" t="s">
        <v>433</v>
      </c>
      <c r="D260" s="42" t="s">
        <v>898</v>
      </c>
    </row>
    <row r="261" spans="3:4">
      <c r="C261" s="42" t="s">
        <v>434</v>
      </c>
      <c r="D261" s="42" t="s">
        <v>899</v>
      </c>
    </row>
    <row r="262" spans="3:4">
      <c r="C262" s="42" t="s">
        <v>435</v>
      </c>
      <c r="D262" s="42" t="s">
        <v>900</v>
      </c>
    </row>
    <row r="263" spans="3:4">
      <c r="C263" s="42" t="s">
        <v>436</v>
      </c>
      <c r="D263" s="42" t="s">
        <v>901</v>
      </c>
    </row>
    <row r="264" spans="3:4">
      <c r="C264" s="42" t="s">
        <v>437</v>
      </c>
      <c r="D264" s="42" t="s">
        <v>902</v>
      </c>
    </row>
    <row r="265" spans="3:4">
      <c r="C265" s="42" t="s">
        <v>438</v>
      </c>
      <c r="D265" s="42" t="s">
        <v>903</v>
      </c>
    </row>
    <row r="266" spans="3:4">
      <c r="C266" s="42" t="s">
        <v>439</v>
      </c>
      <c r="D266" s="42" t="s">
        <v>904</v>
      </c>
    </row>
    <row r="267" spans="3:4">
      <c r="C267" s="42" t="s">
        <v>440</v>
      </c>
      <c r="D267" s="42" t="s">
        <v>905</v>
      </c>
    </row>
    <row r="268" spans="3:4">
      <c r="C268" s="42" t="s">
        <v>441</v>
      </c>
      <c r="D268" s="42" t="s">
        <v>906</v>
      </c>
    </row>
    <row r="269" spans="3:4">
      <c r="C269" s="42" t="s">
        <v>442</v>
      </c>
      <c r="D269" s="42" t="s">
        <v>907</v>
      </c>
    </row>
    <row r="270" spans="3:4">
      <c r="C270" s="42" t="s">
        <v>443</v>
      </c>
      <c r="D270" s="42" t="s">
        <v>908</v>
      </c>
    </row>
    <row r="271" spans="3:4">
      <c r="C271" s="42" t="s">
        <v>444</v>
      </c>
      <c r="D271" s="42" t="s">
        <v>909</v>
      </c>
    </row>
    <row r="272" spans="3:4">
      <c r="C272" s="42" t="s">
        <v>445</v>
      </c>
      <c r="D272" s="42" t="s">
        <v>910</v>
      </c>
    </row>
    <row r="273" spans="3:4">
      <c r="C273" s="42" t="s">
        <v>446</v>
      </c>
      <c r="D273" s="42" t="s">
        <v>911</v>
      </c>
    </row>
    <row r="274" spans="3:4">
      <c r="C274" s="42" t="s">
        <v>447</v>
      </c>
      <c r="D274" s="42" t="s">
        <v>912</v>
      </c>
    </row>
    <row r="275" spans="3:4">
      <c r="C275" s="42" t="s">
        <v>448</v>
      </c>
      <c r="D275" s="42" t="s">
        <v>913</v>
      </c>
    </row>
    <row r="276" spans="3:4">
      <c r="C276" s="42" t="s">
        <v>449</v>
      </c>
      <c r="D276" s="42" t="s">
        <v>914</v>
      </c>
    </row>
    <row r="277" spans="3:4">
      <c r="C277" s="42" t="s">
        <v>450</v>
      </c>
      <c r="D277" s="42" t="s">
        <v>915</v>
      </c>
    </row>
    <row r="278" spans="3:4">
      <c r="C278" s="42" t="s">
        <v>451</v>
      </c>
      <c r="D278" s="42" t="s">
        <v>916</v>
      </c>
    </row>
    <row r="279" spans="3:4">
      <c r="C279" s="42" t="s">
        <v>452</v>
      </c>
      <c r="D279" s="42" t="s">
        <v>917</v>
      </c>
    </row>
    <row r="280" spans="3:4">
      <c r="C280" s="42" t="s">
        <v>453</v>
      </c>
      <c r="D280" s="42" t="s">
        <v>918</v>
      </c>
    </row>
    <row r="281" spans="3:4">
      <c r="C281" s="42" t="s">
        <v>454</v>
      </c>
      <c r="D281" s="42" t="s">
        <v>919</v>
      </c>
    </row>
    <row r="282" spans="3:4">
      <c r="C282" s="42" t="s">
        <v>455</v>
      </c>
      <c r="D282" s="42" t="s">
        <v>920</v>
      </c>
    </row>
    <row r="283" spans="3:4">
      <c r="C283" s="42" t="s">
        <v>456</v>
      </c>
      <c r="D283" s="42" t="s">
        <v>921</v>
      </c>
    </row>
    <row r="284" spans="3:4">
      <c r="C284" s="42" t="s">
        <v>457</v>
      </c>
      <c r="D284" s="42" t="s">
        <v>922</v>
      </c>
    </row>
    <row r="285" spans="3:4">
      <c r="C285" s="42" t="s">
        <v>458</v>
      </c>
      <c r="D285" s="42" t="s">
        <v>923</v>
      </c>
    </row>
    <row r="286" spans="3:4">
      <c r="C286" s="42" t="s">
        <v>459</v>
      </c>
      <c r="D286" s="42" t="s">
        <v>924</v>
      </c>
    </row>
    <row r="287" spans="3:4">
      <c r="C287" s="42" t="s">
        <v>460</v>
      </c>
      <c r="D287" s="42" t="s">
        <v>925</v>
      </c>
    </row>
    <row r="288" spans="3:4">
      <c r="C288" s="42" t="s">
        <v>461</v>
      </c>
      <c r="D288" s="42" t="s">
        <v>926</v>
      </c>
    </row>
    <row r="289" spans="3:4">
      <c r="C289" s="42" t="s">
        <v>462</v>
      </c>
      <c r="D289" s="42" t="s">
        <v>927</v>
      </c>
    </row>
    <row r="290" spans="3:4">
      <c r="C290" s="42" t="s">
        <v>463</v>
      </c>
      <c r="D290" s="42" t="s">
        <v>928</v>
      </c>
    </row>
    <row r="291" spans="3:4">
      <c r="C291" s="42" t="s">
        <v>464</v>
      </c>
      <c r="D291" s="42" t="s">
        <v>929</v>
      </c>
    </row>
    <row r="292" spans="3:4">
      <c r="C292" s="42" t="s">
        <v>465</v>
      </c>
      <c r="D292" s="42" t="s">
        <v>930</v>
      </c>
    </row>
    <row r="293" spans="3:4">
      <c r="C293" s="42" t="s">
        <v>466</v>
      </c>
      <c r="D293" s="42" t="s">
        <v>931</v>
      </c>
    </row>
    <row r="294" spans="3:4">
      <c r="C294" s="42" t="s">
        <v>467</v>
      </c>
      <c r="D294" s="42" t="s">
        <v>932</v>
      </c>
    </row>
    <row r="295" spans="3:4">
      <c r="C295" s="42" t="s">
        <v>468</v>
      </c>
      <c r="D295" s="42" t="s">
        <v>933</v>
      </c>
    </row>
    <row r="296" spans="3:4">
      <c r="C296" s="42" t="s">
        <v>469</v>
      </c>
      <c r="D296" s="42" t="s">
        <v>934</v>
      </c>
    </row>
    <row r="297" spans="3:4">
      <c r="C297" s="42" t="s">
        <v>470</v>
      </c>
      <c r="D297" s="42" t="s">
        <v>935</v>
      </c>
    </row>
    <row r="298" spans="3:4">
      <c r="C298" s="42" t="s">
        <v>471</v>
      </c>
      <c r="D298" s="42" t="s">
        <v>936</v>
      </c>
    </row>
    <row r="299" spans="3:4">
      <c r="C299" s="42" t="s">
        <v>472</v>
      </c>
      <c r="D299" s="42" t="s">
        <v>937</v>
      </c>
    </row>
    <row r="300" spans="3:4">
      <c r="C300" s="42" t="s">
        <v>473</v>
      </c>
      <c r="D300" s="42" t="s">
        <v>938</v>
      </c>
    </row>
    <row r="301" spans="3:4">
      <c r="C301" s="42" t="s">
        <v>474</v>
      </c>
      <c r="D301" s="42" t="s">
        <v>939</v>
      </c>
    </row>
    <row r="302" spans="3:4">
      <c r="C302" s="42" t="s">
        <v>475</v>
      </c>
      <c r="D302" s="42" t="s">
        <v>940</v>
      </c>
    </row>
    <row r="303" spans="3:4">
      <c r="C303" s="42" t="s">
        <v>476</v>
      </c>
      <c r="D303" s="42" t="s">
        <v>941</v>
      </c>
    </row>
    <row r="304" spans="3:4">
      <c r="C304" s="42" t="s">
        <v>477</v>
      </c>
      <c r="D304" s="42" t="s">
        <v>942</v>
      </c>
    </row>
    <row r="305" spans="3:4">
      <c r="C305" s="42" t="s">
        <v>478</v>
      </c>
      <c r="D305" s="42" t="s">
        <v>943</v>
      </c>
    </row>
    <row r="306" spans="3:4">
      <c r="C306" s="42" t="s">
        <v>479</v>
      </c>
      <c r="D306" s="42" t="s">
        <v>944</v>
      </c>
    </row>
    <row r="307" spans="3:4">
      <c r="C307" s="42" t="s">
        <v>480</v>
      </c>
      <c r="D307" s="42" t="s">
        <v>945</v>
      </c>
    </row>
    <row r="308" spans="3:4">
      <c r="C308" s="42" t="s">
        <v>481</v>
      </c>
      <c r="D308" s="42" t="s">
        <v>946</v>
      </c>
    </row>
    <row r="309" spans="3:4">
      <c r="C309" s="42" t="s">
        <v>482</v>
      </c>
      <c r="D309" s="42" t="s">
        <v>947</v>
      </c>
    </row>
    <row r="310" spans="3:4">
      <c r="C310" s="42" t="s">
        <v>483</v>
      </c>
      <c r="D310" s="42" t="s">
        <v>948</v>
      </c>
    </row>
    <row r="311" spans="3:4">
      <c r="C311" s="42" t="s">
        <v>484</v>
      </c>
      <c r="D311" s="42" t="s">
        <v>949</v>
      </c>
    </row>
    <row r="312" spans="3:4">
      <c r="C312" s="42" t="s">
        <v>485</v>
      </c>
      <c r="D312" s="42" t="s">
        <v>950</v>
      </c>
    </row>
    <row r="313" spans="3:4">
      <c r="C313" s="42" t="s">
        <v>486</v>
      </c>
      <c r="D313" s="42" t="s">
        <v>951</v>
      </c>
    </row>
    <row r="314" spans="3:4">
      <c r="C314" s="42" t="s">
        <v>487</v>
      </c>
      <c r="D314" s="42" t="s">
        <v>952</v>
      </c>
    </row>
    <row r="315" spans="3:4">
      <c r="C315" s="42" t="s">
        <v>488</v>
      </c>
      <c r="D315" s="42" t="s">
        <v>953</v>
      </c>
    </row>
    <row r="316" spans="3:4">
      <c r="C316" s="42" t="s">
        <v>489</v>
      </c>
      <c r="D316" s="42" t="s">
        <v>954</v>
      </c>
    </row>
    <row r="317" spans="3:4">
      <c r="C317" s="42" t="s">
        <v>490</v>
      </c>
      <c r="D317" s="42" t="s">
        <v>955</v>
      </c>
    </row>
    <row r="318" spans="3:4">
      <c r="C318" s="42" t="s">
        <v>491</v>
      </c>
      <c r="D318" s="42" t="s">
        <v>956</v>
      </c>
    </row>
    <row r="319" spans="3:4">
      <c r="C319" s="42" t="s">
        <v>492</v>
      </c>
      <c r="D319" s="42" t="s">
        <v>957</v>
      </c>
    </row>
    <row r="320" spans="3:4">
      <c r="C320" s="42" t="s">
        <v>493</v>
      </c>
      <c r="D320" s="42" t="s">
        <v>958</v>
      </c>
    </row>
    <row r="321" spans="3:4">
      <c r="C321" s="42" t="s">
        <v>494</v>
      </c>
      <c r="D321" s="42" t="s">
        <v>959</v>
      </c>
    </row>
    <row r="322" spans="3:4">
      <c r="C322" s="42" t="s">
        <v>495</v>
      </c>
      <c r="D322" s="42" t="s">
        <v>960</v>
      </c>
    </row>
    <row r="323" spans="3:4">
      <c r="C323" s="42" t="s">
        <v>496</v>
      </c>
      <c r="D323" s="42" t="s">
        <v>961</v>
      </c>
    </row>
    <row r="324" spans="3:4">
      <c r="C324" s="42" t="s">
        <v>497</v>
      </c>
      <c r="D324" s="42" t="s">
        <v>962</v>
      </c>
    </row>
    <row r="325" spans="3:4">
      <c r="C325" s="42" t="s">
        <v>498</v>
      </c>
      <c r="D325" s="42" t="s">
        <v>963</v>
      </c>
    </row>
    <row r="326" spans="3:4">
      <c r="C326" s="42" t="s">
        <v>499</v>
      </c>
      <c r="D326" s="42" t="s">
        <v>964</v>
      </c>
    </row>
    <row r="327" spans="3:4">
      <c r="C327" s="42" t="s">
        <v>500</v>
      </c>
      <c r="D327" s="42" t="s">
        <v>965</v>
      </c>
    </row>
    <row r="328" spans="3:4">
      <c r="C328" s="42" t="s">
        <v>501</v>
      </c>
      <c r="D328" s="42" t="s">
        <v>966</v>
      </c>
    </row>
    <row r="329" spans="3:4">
      <c r="C329" s="42" t="s">
        <v>502</v>
      </c>
      <c r="D329" s="42" t="s">
        <v>967</v>
      </c>
    </row>
    <row r="330" spans="3:4">
      <c r="C330" s="42" t="s">
        <v>503</v>
      </c>
      <c r="D330" s="42" t="s">
        <v>968</v>
      </c>
    </row>
    <row r="331" spans="3:4">
      <c r="C331" s="42" t="s">
        <v>504</v>
      </c>
      <c r="D331" s="42" t="s">
        <v>969</v>
      </c>
    </row>
    <row r="332" spans="3:4">
      <c r="C332" s="42" t="s">
        <v>505</v>
      </c>
      <c r="D332" s="42" t="s">
        <v>970</v>
      </c>
    </row>
    <row r="333" spans="3:4">
      <c r="C333" s="42" t="s">
        <v>506</v>
      </c>
      <c r="D333" s="42" t="s">
        <v>971</v>
      </c>
    </row>
    <row r="334" spans="3:4">
      <c r="C334" s="42" t="s">
        <v>507</v>
      </c>
      <c r="D334" s="42" t="s">
        <v>972</v>
      </c>
    </row>
    <row r="335" spans="3:4">
      <c r="C335" s="42" t="s">
        <v>508</v>
      </c>
      <c r="D335" s="42" t="s">
        <v>973</v>
      </c>
    </row>
    <row r="336" spans="3:4">
      <c r="C336" s="42" t="s">
        <v>509</v>
      </c>
      <c r="D336" s="42" t="s">
        <v>974</v>
      </c>
    </row>
    <row r="337" spans="3:4">
      <c r="C337" s="42" t="s">
        <v>510</v>
      </c>
      <c r="D337" s="42" t="s">
        <v>975</v>
      </c>
    </row>
    <row r="338" spans="3:4">
      <c r="C338" s="42" t="s">
        <v>511</v>
      </c>
      <c r="D338" s="42" t="s">
        <v>976</v>
      </c>
    </row>
    <row r="339" spans="3:4">
      <c r="C339" s="42" t="s">
        <v>512</v>
      </c>
      <c r="D339" s="42" t="s">
        <v>977</v>
      </c>
    </row>
    <row r="340" spans="3:4">
      <c r="C340" s="42" t="s">
        <v>513</v>
      </c>
      <c r="D340" s="42" t="s">
        <v>978</v>
      </c>
    </row>
    <row r="341" spans="3:4">
      <c r="C341" s="42" t="s">
        <v>514</v>
      </c>
      <c r="D341" s="42" t="s">
        <v>979</v>
      </c>
    </row>
    <row r="342" spans="3:4">
      <c r="C342" s="42" t="s">
        <v>515</v>
      </c>
      <c r="D342" s="42" t="s">
        <v>980</v>
      </c>
    </row>
    <row r="343" spans="3:4">
      <c r="C343" s="42" t="s">
        <v>516</v>
      </c>
      <c r="D343" s="42" t="s">
        <v>981</v>
      </c>
    </row>
    <row r="344" spans="3:4">
      <c r="C344" s="42" t="s">
        <v>517</v>
      </c>
      <c r="D344" s="42" t="s">
        <v>982</v>
      </c>
    </row>
    <row r="345" spans="3:4">
      <c r="C345" s="42" t="s">
        <v>518</v>
      </c>
      <c r="D345" s="42" t="s">
        <v>983</v>
      </c>
    </row>
    <row r="346" spans="3:4">
      <c r="C346" s="42" t="s">
        <v>519</v>
      </c>
      <c r="D346" s="42" t="s">
        <v>984</v>
      </c>
    </row>
    <row r="347" spans="3:4">
      <c r="C347" s="42" t="s">
        <v>520</v>
      </c>
      <c r="D347" s="42" t="s">
        <v>985</v>
      </c>
    </row>
    <row r="348" spans="3:4">
      <c r="C348" s="42" t="s">
        <v>521</v>
      </c>
      <c r="D348" s="42" t="s">
        <v>986</v>
      </c>
    </row>
    <row r="349" spans="3:4">
      <c r="C349" s="42" t="s">
        <v>522</v>
      </c>
      <c r="D349" s="42" t="s">
        <v>987</v>
      </c>
    </row>
    <row r="350" spans="3:4">
      <c r="C350" s="42" t="s">
        <v>523</v>
      </c>
      <c r="D350" s="42" t="s">
        <v>988</v>
      </c>
    </row>
    <row r="351" spans="3:4">
      <c r="C351" s="42" t="s">
        <v>524</v>
      </c>
      <c r="D351" s="42" t="s">
        <v>989</v>
      </c>
    </row>
    <row r="352" spans="3:4">
      <c r="C352" s="42" t="s">
        <v>525</v>
      </c>
      <c r="D352" s="42" t="s">
        <v>990</v>
      </c>
    </row>
    <row r="353" spans="3:4">
      <c r="C353" s="42" t="s">
        <v>526</v>
      </c>
      <c r="D353" s="42" t="s">
        <v>991</v>
      </c>
    </row>
    <row r="354" spans="3:4">
      <c r="C354" s="42" t="s">
        <v>527</v>
      </c>
      <c r="D354" s="42" t="s">
        <v>992</v>
      </c>
    </row>
    <row r="355" spans="3:4">
      <c r="C355" s="42" t="s">
        <v>528</v>
      </c>
      <c r="D355" s="42" t="s">
        <v>993</v>
      </c>
    </row>
    <row r="356" spans="3:4">
      <c r="C356" s="42" t="s">
        <v>529</v>
      </c>
      <c r="D356" s="42" t="s">
        <v>994</v>
      </c>
    </row>
    <row r="357" spans="3:4">
      <c r="C357" s="42" t="s">
        <v>530</v>
      </c>
      <c r="D357" s="42" t="s">
        <v>995</v>
      </c>
    </row>
    <row r="358" spans="3:4">
      <c r="C358" s="42" t="s">
        <v>531</v>
      </c>
      <c r="D358" s="42" t="s">
        <v>996</v>
      </c>
    </row>
    <row r="359" spans="3:4">
      <c r="C359" s="42" t="s">
        <v>532</v>
      </c>
      <c r="D359" s="42" t="s">
        <v>997</v>
      </c>
    </row>
    <row r="360" spans="3:4">
      <c r="C360" s="42" t="s">
        <v>533</v>
      </c>
      <c r="D360" s="42" t="s">
        <v>998</v>
      </c>
    </row>
    <row r="361" spans="3:4">
      <c r="C361" s="42" t="s">
        <v>534</v>
      </c>
      <c r="D361" s="42" t="s">
        <v>999</v>
      </c>
    </row>
    <row r="362" spans="3:4">
      <c r="C362" s="42" t="s">
        <v>535</v>
      </c>
      <c r="D362" s="42" t="s">
        <v>1000</v>
      </c>
    </row>
    <row r="363" spans="3:4">
      <c r="C363" s="42" t="s">
        <v>536</v>
      </c>
      <c r="D363" s="42" t="s">
        <v>1001</v>
      </c>
    </row>
    <row r="364" spans="3:4">
      <c r="C364" s="42" t="s">
        <v>537</v>
      </c>
      <c r="D364" s="42" t="s">
        <v>1002</v>
      </c>
    </row>
    <row r="365" spans="3:4">
      <c r="C365" s="42" t="s">
        <v>538</v>
      </c>
      <c r="D365" s="42" t="s">
        <v>1003</v>
      </c>
    </row>
    <row r="366" spans="3:4">
      <c r="C366" s="42" t="s">
        <v>539</v>
      </c>
      <c r="D366" s="42" t="s">
        <v>1004</v>
      </c>
    </row>
    <row r="367" spans="3:4">
      <c r="C367" s="42" t="s">
        <v>540</v>
      </c>
      <c r="D367" s="42" t="s">
        <v>1005</v>
      </c>
    </row>
    <row r="368" spans="3:4">
      <c r="C368" s="42" t="s">
        <v>541</v>
      </c>
      <c r="D368" s="42" t="s">
        <v>1006</v>
      </c>
    </row>
    <row r="369" spans="3:4">
      <c r="C369" s="42" t="s">
        <v>542</v>
      </c>
      <c r="D369" s="42" t="s">
        <v>1007</v>
      </c>
    </row>
    <row r="370" spans="3:4">
      <c r="C370" s="42" t="s">
        <v>543</v>
      </c>
      <c r="D370" s="42" t="s">
        <v>1008</v>
      </c>
    </row>
    <row r="371" spans="3:4">
      <c r="C371" s="42" t="s">
        <v>544</v>
      </c>
      <c r="D371" s="42" t="s">
        <v>1009</v>
      </c>
    </row>
    <row r="372" spans="3:4">
      <c r="C372" s="42" t="s">
        <v>545</v>
      </c>
      <c r="D372" s="42" t="s">
        <v>1010</v>
      </c>
    </row>
    <row r="373" spans="3:4">
      <c r="C373" s="42" t="s">
        <v>546</v>
      </c>
      <c r="D373" s="42" t="s">
        <v>1011</v>
      </c>
    </row>
    <row r="374" spans="3:4">
      <c r="C374" s="42" t="s">
        <v>547</v>
      </c>
      <c r="D374" s="42" t="s">
        <v>1012</v>
      </c>
    </row>
    <row r="375" spans="3:4">
      <c r="C375" s="42" t="s">
        <v>548</v>
      </c>
      <c r="D375" s="42" t="s">
        <v>1013</v>
      </c>
    </row>
    <row r="376" spans="3:4">
      <c r="C376" s="42" t="s">
        <v>549</v>
      </c>
      <c r="D376" s="42" t="s">
        <v>1014</v>
      </c>
    </row>
    <row r="377" spans="3:4">
      <c r="C377" s="42" t="s">
        <v>550</v>
      </c>
      <c r="D377" s="42" t="s">
        <v>1015</v>
      </c>
    </row>
    <row r="378" spans="3:4">
      <c r="C378" s="42" t="s">
        <v>551</v>
      </c>
      <c r="D378" s="42" t="s">
        <v>1016</v>
      </c>
    </row>
    <row r="379" spans="3:4">
      <c r="C379" s="42" t="s">
        <v>552</v>
      </c>
      <c r="D379" s="42" t="s">
        <v>1017</v>
      </c>
    </row>
    <row r="380" spans="3:4">
      <c r="C380" s="42" t="s">
        <v>553</v>
      </c>
      <c r="D380" s="42" t="s">
        <v>1018</v>
      </c>
    </row>
    <row r="381" spans="3:4">
      <c r="C381" s="42" t="s">
        <v>554</v>
      </c>
      <c r="D381" s="42" t="s">
        <v>1019</v>
      </c>
    </row>
    <row r="382" spans="3:4">
      <c r="C382" s="42" t="s">
        <v>555</v>
      </c>
      <c r="D382" s="42" t="s">
        <v>1020</v>
      </c>
    </row>
    <row r="383" spans="3:4">
      <c r="C383" s="42" t="s">
        <v>556</v>
      </c>
      <c r="D383" s="42" t="s">
        <v>1021</v>
      </c>
    </row>
    <row r="384" spans="3:4">
      <c r="C384" s="42" t="s">
        <v>557</v>
      </c>
      <c r="D384" s="42" t="s">
        <v>1022</v>
      </c>
    </row>
    <row r="385" spans="3:4">
      <c r="C385" s="42" t="s">
        <v>558</v>
      </c>
      <c r="D385" s="42" t="s">
        <v>1023</v>
      </c>
    </row>
    <row r="386" spans="3:4">
      <c r="C386" s="42" t="s">
        <v>559</v>
      </c>
      <c r="D386" s="42" t="s">
        <v>1024</v>
      </c>
    </row>
    <row r="387" spans="3:4">
      <c r="C387" s="42" t="s">
        <v>560</v>
      </c>
      <c r="D387" s="42" t="s">
        <v>1025</v>
      </c>
    </row>
    <row r="388" spans="3:4">
      <c r="C388" s="42" t="s">
        <v>561</v>
      </c>
      <c r="D388" s="42" t="s">
        <v>1026</v>
      </c>
    </row>
    <row r="389" spans="3:4">
      <c r="C389" s="42" t="s">
        <v>562</v>
      </c>
      <c r="D389" s="42" t="s">
        <v>1027</v>
      </c>
    </row>
    <row r="390" spans="3:4">
      <c r="C390" s="42" t="s">
        <v>563</v>
      </c>
      <c r="D390" s="42" t="s">
        <v>1028</v>
      </c>
    </row>
    <row r="391" spans="3:4">
      <c r="C391" s="42" t="s">
        <v>564</v>
      </c>
      <c r="D391" s="42" t="s">
        <v>1029</v>
      </c>
    </row>
    <row r="392" spans="3:4">
      <c r="C392" s="42" t="s">
        <v>565</v>
      </c>
      <c r="D392" s="42" t="s">
        <v>1030</v>
      </c>
    </row>
    <row r="393" spans="3:4">
      <c r="C393" s="42" t="s">
        <v>566</v>
      </c>
      <c r="D393" s="42" t="s">
        <v>1031</v>
      </c>
    </row>
    <row r="394" spans="3:4">
      <c r="C394" s="42" t="s">
        <v>567</v>
      </c>
      <c r="D394" s="42" t="s">
        <v>1032</v>
      </c>
    </row>
    <row r="395" spans="3:4">
      <c r="C395" s="42" t="s">
        <v>568</v>
      </c>
      <c r="D395" s="42" t="s">
        <v>1033</v>
      </c>
    </row>
    <row r="396" spans="3:4">
      <c r="C396" s="42" t="s">
        <v>569</v>
      </c>
      <c r="D396" s="42" t="s">
        <v>1034</v>
      </c>
    </row>
    <row r="397" spans="3:4">
      <c r="C397" s="42" t="s">
        <v>570</v>
      </c>
      <c r="D397" s="42" t="s">
        <v>1035</v>
      </c>
    </row>
    <row r="398" spans="3:4" ht="27">
      <c r="C398" s="42" t="s">
        <v>571</v>
      </c>
      <c r="D398" s="42" t="s">
        <v>1036</v>
      </c>
    </row>
    <row r="399" spans="3:4">
      <c r="C399" s="42" t="s">
        <v>572</v>
      </c>
      <c r="D399" s="42" t="s">
        <v>1037</v>
      </c>
    </row>
    <row r="400" spans="3:4">
      <c r="C400" s="42" t="s">
        <v>573</v>
      </c>
      <c r="D400" s="42" t="s">
        <v>1038</v>
      </c>
    </row>
    <row r="401" spans="3:4">
      <c r="C401" s="42" t="s">
        <v>574</v>
      </c>
      <c r="D401" s="42" t="s">
        <v>1039</v>
      </c>
    </row>
    <row r="402" spans="3:4">
      <c r="C402" s="42" t="s">
        <v>575</v>
      </c>
      <c r="D402" s="42" t="s">
        <v>1040</v>
      </c>
    </row>
    <row r="403" spans="3:4">
      <c r="C403" s="42" t="s">
        <v>576</v>
      </c>
      <c r="D403" s="42" t="s">
        <v>1041</v>
      </c>
    </row>
    <row r="404" spans="3:4">
      <c r="C404" s="42" t="s">
        <v>577</v>
      </c>
      <c r="D404" s="42" t="s">
        <v>1042</v>
      </c>
    </row>
    <row r="405" spans="3:4">
      <c r="C405" s="42" t="s">
        <v>578</v>
      </c>
      <c r="D405" s="42" t="s">
        <v>1043</v>
      </c>
    </row>
    <row r="406" spans="3:4" ht="27">
      <c r="C406" s="42" t="s">
        <v>579</v>
      </c>
      <c r="D406" s="42" t="s">
        <v>1044</v>
      </c>
    </row>
    <row r="407" spans="3:4">
      <c r="C407" s="42" t="s">
        <v>580</v>
      </c>
      <c r="D407" s="42" t="s">
        <v>1045</v>
      </c>
    </row>
    <row r="408" spans="3:4">
      <c r="C408" s="42" t="s">
        <v>581</v>
      </c>
      <c r="D408" s="42" t="s">
        <v>1046</v>
      </c>
    </row>
    <row r="409" spans="3:4">
      <c r="C409" s="42" t="s">
        <v>582</v>
      </c>
      <c r="D409" s="42" t="s">
        <v>1047</v>
      </c>
    </row>
    <row r="410" spans="3:4">
      <c r="C410" s="42" t="s">
        <v>583</v>
      </c>
      <c r="D410" s="42" t="s">
        <v>1048</v>
      </c>
    </row>
    <row r="411" spans="3:4">
      <c r="C411" s="42" t="s">
        <v>584</v>
      </c>
      <c r="D411" s="42" t="s">
        <v>1049</v>
      </c>
    </row>
    <row r="412" spans="3:4">
      <c r="C412" s="42" t="s">
        <v>585</v>
      </c>
      <c r="D412" s="42" t="s">
        <v>1050</v>
      </c>
    </row>
    <row r="413" spans="3:4">
      <c r="C413" s="42" t="s">
        <v>586</v>
      </c>
      <c r="D413" s="42" t="s">
        <v>1051</v>
      </c>
    </row>
    <row r="414" spans="3:4">
      <c r="C414" s="42" t="s">
        <v>587</v>
      </c>
      <c r="D414" s="42" t="s">
        <v>1052</v>
      </c>
    </row>
    <row r="415" spans="3:4">
      <c r="C415" s="42" t="s">
        <v>588</v>
      </c>
      <c r="D415" s="42" t="s">
        <v>1053</v>
      </c>
    </row>
    <row r="416" spans="3:4">
      <c r="C416" s="42" t="s">
        <v>589</v>
      </c>
      <c r="D416" s="42" t="s">
        <v>1054</v>
      </c>
    </row>
    <row r="417" spans="3:4" ht="27">
      <c r="C417" s="42" t="s">
        <v>590</v>
      </c>
      <c r="D417" s="42" t="s">
        <v>1055</v>
      </c>
    </row>
    <row r="418" spans="3:4">
      <c r="C418" s="42" t="s">
        <v>591</v>
      </c>
      <c r="D418" s="42" t="s">
        <v>1056</v>
      </c>
    </row>
    <row r="419" spans="3:4">
      <c r="C419" s="42" t="s">
        <v>592</v>
      </c>
      <c r="D419" s="42" t="s">
        <v>1057</v>
      </c>
    </row>
    <row r="420" spans="3:4">
      <c r="C420" s="42" t="s">
        <v>593</v>
      </c>
      <c r="D420" s="42" t="s">
        <v>1058</v>
      </c>
    </row>
    <row r="421" spans="3:4">
      <c r="C421" s="42" t="s">
        <v>594</v>
      </c>
      <c r="D421" s="42" t="s">
        <v>1059</v>
      </c>
    </row>
    <row r="422" spans="3:4">
      <c r="C422" s="42" t="s">
        <v>595</v>
      </c>
      <c r="D422" s="42" t="s">
        <v>1060</v>
      </c>
    </row>
    <row r="423" spans="3:4" ht="27">
      <c r="C423" s="42" t="s">
        <v>596</v>
      </c>
      <c r="D423" s="42" t="s">
        <v>1061</v>
      </c>
    </row>
    <row r="424" spans="3:4">
      <c r="C424" s="42" t="s">
        <v>597</v>
      </c>
      <c r="D424" s="42" t="s">
        <v>1062</v>
      </c>
    </row>
    <row r="425" spans="3:4">
      <c r="C425" s="42" t="s">
        <v>598</v>
      </c>
      <c r="D425" s="42" t="s">
        <v>1063</v>
      </c>
    </row>
    <row r="426" spans="3:4">
      <c r="C426" s="42" t="s">
        <v>599</v>
      </c>
      <c r="D426" s="42" t="s">
        <v>1064</v>
      </c>
    </row>
    <row r="427" spans="3:4">
      <c r="C427" s="42" t="s">
        <v>600</v>
      </c>
      <c r="D427" s="42" t="s">
        <v>1065</v>
      </c>
    </row>
    <row r="428" spans="3:4">
      <c r="C428" s="42" t="s">
        <v>601</v>
      </c>
      <c r="D428" s="42" t="s">
        <v>1066</v>
      </c>
    </row>
    <row r="429" spans="3:4">
      <c r="C429" s="42" t="s">
        <v>602</v>
      </c>
      <c r="D429" s="42" t="s">
        <v>1067</v>
      </c>
    </row>
    <row r="430" spans="3:4">
      <c r="C430" s="42" t="s">
        <v>603</v>
      </c>
      <c r="D430" s="42" t="s">
        <v>1068</v>
      </c>
    </row>
    <row r="431" spans="3:4">
      <c r="C431" s="42" t="s">
        <v>604</v>
      </c>
      <c r="D431" s="42" t="s">
        <v>1069</v>
      </c>
    </row>
    <row r="432" spans="3:4">
      <c r="C432" s="42" t="s">
        <v>605</v>
      </c>
      <c r="D432" s="42" t="s">
        <v>1070</v>
      </c>
    </row>
    <row r="433" spans="3:4">
      <c r="C433" s="42" t="s">
        <v>606</v>
      </c>
      <c r="D433" s="42" t="s">
        <v>1071</v>
      </c>
    </row>
    <row r="434" spans="3:4">
      <c r="C434" s="42" t="s">
        <v>607</v>
      </c>
      <c r="D434" s="42" t="s">
        <v>1072</v>
      </c>
    </row>
    <row r="435" spans="3:4">
      <c r="C435" s="42" t="s">
        <v>608</v>
      </c>
      <c r="D435" s="42" t="s">
        <v>1073</v>
      </c>
    </row>
    <row r="436" spans="3:4">
      <c r="C436" s="42" t="s">
        <v>609</v>
      </c>
      <c r="D436" s="42" t="s">
        <v>1074</v>
      </c>
    </row>
    <row r="437" spans="3:4">
      <c r="C437" s="42" t="s">
        <v>610</v>
      </c>
      <c r="D437" s="42" t="s">
        <v>1075</v>
      </c>
    </row>
    <row r="438" spans="3:4">
      <c r="C438" s="42" t="s">
        <v>611</v>
      </c>
      <c r="D438" s="42" t="s">
        <v>1076</v>
      </c>
    </row>
    <row r="439" spans="3:4">
      <c r="C439" s="42" t="s">
        <v>612</v>
      </c>
      <c r="D439" s="42" t="s">
        <v>1077</v>
      </c>
    </row>
    <row r="440" spans="3:4">
      <c r="C440" s="42" t="s">
        <v>613</v>
      </c>
      <c r="D440" s="42" t="s">
        <v>1078</v>
      </c>
    </row>
    <row r="441" spans="3:4">
      <c r="C441" s="42" t="s">
        <v>614</v>
      </c>
      <c r="D441" s="42" t="s">
        <v>1079</v>
      </c>
    </row>
    <row r="442" spans="3:4">
      <c r="C442" s="42" t="s">
        <v>615</v>
      </c>
      <c r="D442" s="42" t="s">
        <v>1080</v>
      </c>
    </row>
    <row r="443" spans="3:4">
      <c r="C443" s="42" t="s">
        <v>616</v>
      </c>
      <c r="D443" s="42" t="s">
        <v>1081</v>
      </c>
    </row>
    <row r="444" spans="3:4">
      <c r="C444" s="42" t="s">
        <v>617</v>
      </c>
      <c r="D444" s="42" t="s">
        <v>1082</v>
      </c>
    </row>
    <row r="445" spans="3:4">
      <c r="C445" s="42" t="s">
        <v>618</v>
      </c>
      <c r="D445" s="42" t="s">
        <v>1083</v>
      </c>
    </row>
    <row r="446" spans="3:4">
      <c r="C446" s="42" t="s">
        <v>619</v>
      </c>
      <c r="D446" s="42" t="s">
        <v>1084</v>
      </c>
    </row>
    <row r="447" spans="3:4">
      <c r="C447" s="42" t="s">
        <v>620</v>
      </c>
      <c r="D447" s="42" t="s">
        <v>1085</v>
      </c>
    </row>
    <row r="448" spans="3:4">
      <c r="C448" s="42" t="s">
        <v>621</v>
      </c>
      <c r="D448" s="42" t="s">
        <v>1086</v>
      </c>
    </row>
    <row r="449" spans="3:4">
      <c r="C449" s="42" t="s">
        <v>622</v>
      </c>
      <c r="D449" s="42" t="s">
        <v>1087</v>
      </c>
    </row>
    <row r="450" spans="3:4">
      <c r="C450" s="42" t="s">
        <v>623</v>
      </c>
      <c r="D450" s="42" t="s">
        <v>1088</v>
      </c>
    </row>
    <row r="451" spans="3:4">
      <c r="C451" s="42" t="s">
        <v>624</v>
      </c>
      <c r="D451" s="42" t="s">
        <v>1089</v>
      </c>
    </row>
    <row r="452" spans="3:4">
      <c r="C452" s="42" t="s">
        <v>625</v>
      </c>
      <c r="D452" s="42" t="s">
        <v>1090</v>
      </c>
    </row>
    <row r="453" spans="3:4">
      <c r="C453" s="42" t="s">
        <v>626</v>
      </c>
      <c r="D453" s="42" t="s">
        <v>1091</v>
      </c>
    </row>
    <row r="454" spans="3:4">
      <c r="C454" s="42" t="s">
        <v>627</v>
      </c>
      <c r="D454" s="42" t="s">
        <v>1092</v>
      </c>
    </row>
    <row r="455" spans="3:4">
      <c r="C455" s="42" t="s">
        <v>628</v>
      </c>
      <c r="D455" s="42" t="s">
        <v>1093</v>
      </c>
    </row>
    <row r="456" spans="3:4" ht="27">
      <c r="C456" s="42" t="s">
        <v>629</v>
      </c>
      <c r="D456" s="42" t="s">
        <v>1094</v>
      </c>
    </row>
    <row r="457" spans="3:4">
      <c r="C457" s="42" t="s">
        <v>630</v>
      </c>
      <c r="D457" s="42" t="s">
        <v>1095</v>
      </c>
    </row>
    <row r="458" spans="3:4">
      <c r="C458" s="42" t="s">
        <v>631</v>
      </c>
      <c r="D458" s="42" t="s">
        <v>1096</v>
      </c>
    </row>
    <row r="459" spans="3:4">
      <c r="C459" s="42" t="s">
        <v>632</v>
      </c>
      <c r="D459" s="42" t="s">
        <v>1097</v>
      </c>
    </row>
    <row r="460" spans="3:4">
      <c r="C460" s="42" t="s">
        <v>633</v>
      </c>
      <c r="D460" s="42" t="s">
        <v>1098</v>
      </c>
    </row>
    <row r="461" spans="3:4">
      <c r="C461" s="42" t="s">
        <v>634</v>
      </c>
      <c r="D461" s="42" t="s">
        <v>1099</v>
      </c>
    </row>
    <row r="462" spans="3:4">
      <c r="C462" s="42" t="s">
        <v>635</v>
      </c>
      <c r="D462" s="42" t="s">
        <v>1100</v>
      </c>
    </row>
    <row r="463" spans="3:4">
      <c r="C463" s="42" t="s">
        <v>636</v>
      </c>
      <c r="D463" s="42" t="s">
        <v>1101</v>
      </c>
    </row>
    <row r="464" spans="3:4">
      <c r="C464" s="42" t="s">
        <v>637</v>
      </c>
      <c r="D464" s="42" t="s">
        <v>1102</v>
      </c>
    </row>
    <row r="465" spans="3:4">
      <c r="C465" s="42" t="s">
        <v>638</v>
      </c>
      <c r="D465" s="42" t="s">
        <v>1103</v>
      </c>
    </row>
    <row r="466" spans="3:4">
      <c r="C466" s="42" t="s">
        <v>639</v>
      </c>
      <c r="D466" s="42" t="s">
        <v>1104</v>
      </c>
    </row>
    <row r="467" spans="3:4">
      <c r="C467" s="42" t="s">
        <v>640</v>
      </c>
      <c r="D467" s="42" t="s">
        <v>1105</v>
      </c>
    </row>
    <row r="468" spans="3:4">
      <c r="C468" s="42" t="s">
        <v>641</v>
      </c>
      <c r="D468" s="42" t="s">
        <v>1106</v>
      </c>
    </row>
    <row r="469" spans="3:4">
      <c r="C469" s="42" t="s">
        <v>642</v>
      </c>
      <c r="D469" s="42" t="s">
        <v>1107</v>
      </c>
    </row>
    <row r="470" spans="3:4" ht="27">
      <c r="C470" s="42" t="s">
        <v>643</v>
      </c>
      <c r="D470" s="42" t="s">
        <v>1108</v>
      </c>
    </row>
    <row r="471" spans="3:4">
      <c r="C471" s="42" t="s">
        <v>644</v>
      </c>
      <c r="D471" s="42" t="s">
        <v>1109</v>
      </c>
    </row>
    <row r="472" spans="3:4">
      <c r="C472" s="42" t="s">
        <v>645</v>
      </c>
      <c r="D472" s="42" t="s">
        <v>1110</v>
      </c>
    </row>
    <row r="473" spans="3:4">
      <c r="C473" s="42" t="s">
        <v>646</v>
      </c>
      <c r="D473" s="42" t="s">
        <v>1111</v>
      </c>
    </row>
    <row r="474" spans="3:4">
      <c r="C474" s="42" t="s">
        <v>647</v>
      </c>
      <c r="D474" s="42" t="s">
        <v>1112</v>
      </c>
    </row>
    <row r="475" spans="3:4">
      <c r="C475" s="42" t="s">
        <v>648</v>
      </c>
      <c r="D475" s="42" t="s">
        <v>1113</v>
      </c>
    </row>
    <row r="476" spans="3:4" ht="27">
      <c r="C476" s="42" t="s">
        <v>649</v>
      </c>
      <c r="D476" s="42" t="s">
        <v>1114</v>
      </c>
    </row>
    <row r="477" spans="3:4">
      <c r="C477" s="42" t="s">
        <v>650</v>
      </c>
      <c r="D477" s="42" t="s">
        <v>1115</v>
      </c>
    </row>
    <row r="478" spans="3:4">
      <c r="C478" s="42" t="s">
        <v>651</v>
      </c>
      <c r="D478" s="42" t="s">
        <v>1116</v>
      </c>
    </row>
    <row r="479" spans="3:4">
      <c r="C479" s="42" t="s">
        <v>652</v>
      </c>
      <c r="D479" s="42" t="s">
        <v>1117</v>
      </c>
    </row>
    <row r="480" spans="3:4">
      <c r="C480" s="42" t="s">
        <v>653</v>
      </c>
      <c r="D480" s="42" t="s">
        <v>1118</v>
      </c>
    </row>
    <row r="481" spans="3:4">
      <c r="C481" s="42" t="s">
        <v>654</v>
      </c>
      <c r="D481" s="42" t="s">
        <v>1119</v>
      </c>
    </row>
    <row r="482" spans="3:4">
      <c r="C482" s="42" t="s">
        <v>655</v>
      </c>
      <c r="D482" s="42" t="s">
        <v>1120</v>
      </c>
    </row>
    <row r="483" spans="3:4">
      <c r="C483" s="42" t="s">
        <v>656</v>
      </c>
      <c r="D483" s="42" t="s">
        <v>1121</v>
      </c>
    </row>
    <row r="484" spans="3:4">
      <c r="C484" s="42" t="s">
        <v>657</v>
      </c>
      <c r="D484" s="42" t="s">
        <v>1122</v>
      </c>
    </row>
    <row r="485" spans="3:4">
      <c r="C485" s="42" t="s">
        <v>658</v>
      </c>
      <c r="D485" s="42" t="s">
        <v>1123</v>
      </c>
    </row>
    <row r="486" spans="3:4">
      <c r="C486" s="42" t="s">
        <v>659</v>
      </c>
      <c r="D486" s="42" t="s">
        <v>1124</v>
      </c>
    </row>
    <row r="487" spans="3:4">
      <c r="C487" s="42" t="s">
        <v>660</v>
      </c>
      <c r="D487" s="42" t="s">
        <v>1125</v>
      </c>
    </row>
    <row r="488" spans="3:4">
      <c r="C488" s="42" t="s">
        <v>661</v>
      </c>
      <c r="D488" s="42" t="s">
        <v>1126</v>
      </c>
    </row>
    <row r="489" spans="3:4">
      <c r="C489" s="42" t="s">
        <v>662</v>
      </c>
      <c r="D489" s="42" t="s">
        <v>1127</v>
      </c>
    </row>
    <row r="490" spans="3:4">
      <c r="C490" s="42" t="s">
        <v>663</v>
      </c>
      <c r="D490" s="42" t="s">
        <v>1128</v>
      </c>
    </row>
    <row r="491" spans="3:4">
      <c r="C491" s="42" t="s">
        <v>664</v>
      </c>
      <c r="D491" s="42" t="s">
        <v>1129</v>
      </c>
    </row>
    <row r="492" spans="3:4">
      <c r="C492" s="42" t="s">
        <v>665</v>
      </c>
      <c r="D492" s="42" t="s">
        <v>1130</v>
      </c>
    </row>
    <row r="493" spans="3:4">
      <c r="C493" s="42" t="s">
        <v>666</v>
      </c>
      <c r="D493" s="42" t="s">
        <v>1131</v>
      </c>
    </row>
    <row r="494" spans="3:4">
      <c r="C494" s="42" t="s">
        <v>667</v>
      </c>
      <c r="D494" s="42" t="s">
        <v>1132</v>
      </c>
    </row>
    <row r="495" spans="3:4">
      <c r="C495" s="42" t="s">
        <v>668</v>
      </c>
      <c r="D495" s="42" t="s">
        <v>1133</v>
      </c>
    </row>
    <row r="496" spans="3:4">
      <c r="C496" s="42" t="s">
        <v>669</v>
      </c>
      <c r="D496" s="42" t="s">
        <v>1134</v>
      </c>
    </row>
    <row r="497" spans="3:4">
      <c r="C497" s="42" t="s">
        <v>670</v>
      </c>
      <c r="D497" s="42" t="s">
        <v>1135</v>
      </c>
    </row>
    <row r="498" spans="3:4">
      <c r="C498" s="42" t="s">
        <v>671</v>
      </c>
      <c r="D498" s="42" t="s">
        <v>1136</v>
      </c>
    </row>
    <row r="499" spans="3:4">
      <c r="C499" s="42" t="s">
        <v>672</v>
      </c>
      <c r="D499" s="42" t="s">
        <v>1137</v>
      </c>
    </row>
    <row r="500" spans="3:4">
      <c r="C500" s="42" t="s">
        <v>673</v>
      </c>
      <c r="D500" s="42" t="s">
        <v>1138</v>
      </c>
    </row>
    <row r="501" spans="3:4">
      <c r="C501" s="42" t="s">
        <v>674</v>
      </c>
      <c r="D501" s="42" t="s">
        <v>1139</v>
      </c>
    </row>
    <row r="502" spans="3:4">
      <c r="C502" s="42" t="s">
        <v>675</v>
      </c>
      <c r="D502" s="42" t="s">
        <v>1140</v>
      </c>
    </row>
    <row r="503" spans="3:4">
      <c r="C503" s="42" t="s">
        <v>676</v>
      </c>
      <c r="D503" s="42" t="s">
        <v>1141</v>
      </c>
    </row>
    <row r="504" spans="3:4">
      <c r="C504" s="42" t="s">
        <v>677</v>
      </c>
      <c r="D504" s="42" t="s">
        <v>1142</v>
      </c>
    </row>
    <row r="505" spans="3:4">
      <c r="C505" s="42" t="s">
        <v>678</v>
      </c>
      <c r="D505" s="42" t="s">
        <v>1143</v>
      </c>
    </row>
    <row r="506" spans="3:4">
      <c r="C506" s="42" t="s">
        <v>679</v>
      </c>
      <c r="D506" s="42" t="s">
        <v>1144</v>
      </c>
    </row>
    <row r="507" spans="3:4">
      <c r="C507" s="42" t="s">
        <v>680</v>
      </c>
      <c r="D507" s="42" t="s">
        <v>1145</v>
      </c>
    </row>
    <row r="508" spans="3:4">
      <c r="C508" s="42" t="s">
        <v>681</v>
      </c>
      <c r="D508" s="42" t="s">
        <v>1146</v>
      </c>
    </row>
    <row r="509" spans="3:4">
      <c r="C509" s="42" t="s">
        <v>682</v>
      </c>
      <c r="D509" s="42" t="s">
        <v>1147</v>
      </c>
    </row>
    <row r="510" spans="3:4">
      <c r="C510" s="42" t="s">
        <v>683</v>
      </c>
      <c r="D510" s="42" t="s">
        <v>1148</v>
      </c>
    </row>
    <row r="511" spans="3:4">
      <c r="C511" s="42" t="s">
        <v>684</v>
      </c>
      <c r="D511" s="42" t="s">
        <v>1149</v>
      </c>
    </row>
    <row r="512" spans="3:4">
      <c r="C512" s="42" t="s">
        <v>685</v>
      </c>
      <c r="D512" s="42" t="s">
        <v>1150</v>
      </c>
    </row>
    <row r="513" spans="3:4">
      <c r="C513" s="42" t="s">
        <v>686</v>
      </c>
      <c r="D513" s="42" t="s">
        <v>1151</v>
      </c>
    </row>
    <row r="514" spans="3:4">
      <c r="C514" s="42" t="s">
        <v>687</v>
      </c>
      <c r="D514" s="42" t="s">
        <v>1152</v>
      </c>
    </row>
    <row r="515" spans="3:4">
      <c r="C515" s="42" t="s">
        <v>688</v>
      </c>
      <c r="D515" s="42" t="s">
        <v>1153</v>
      </c>
    </row>
    <row r="516" spans="3:4">
      <c r="C516" s="42" t="s">
        <v>689</v>
      </c>
      <c r="D516" s="42" t="s">
        <v>1154</v>
      </c>
    </row>
    <row r="517" spans="3:4">
      <c r="C517" s="42" t="s">
        <v>690</v>
      </c>
      <c r="D517" s="42" t="s">
        <v>1155</v>
      </c>
    </row>
    <row r="518" spans="3:4">
      <c r="C518" s="42" t="s">
        <v>691</v>
      </c>
      <c r="D518" s="42" t="s">
        <v>1156</v>
      </c>
    </row>
    <row r="519" spans="3:4">
      <c r="C519" s="42" t="s">
        <v>692</v>
      </c>
      <c r="D519" s="42" t="s">
        <v>1157</v>
      </c>
    </row>
    <row r="520" spans="3:4">
      <c r="D520" s="42" t="s">
        <v>1158</v>
      </c>
    </row>
    <row r="521" spans="3:4">
      <c r="D521" s="42" t="s">
        <v>1159</v>
      </c>
    </row>
    <row r="522" spans="3:4">
      <c r="D522" s="42" t="s">
        <v>1160</v>
      </c>
    </row>
    <row r="523" spans="3:4">
      <c r="D523" s="42" t="s">
        <v>1161</v>
      </c>
    </row>
    <row r="524" spans="3:4">
      <c r="D524" s="42" t="s">
        <v>1162</v>
      </c>
    </row>
    <row r="525" spans="3:4">
      <c r="D525" s="42" t="s">
        <v>1163</v>
      </c>
    </row>
    <row r="526" spans="3:4">
      <c r="D526" s="42" t="s">
        <v>1164</v>
      </c>
    </row>
    <row r="527" spans="3:4">
      <c r="D527" s="42" t="s">
        <v>1165</v>
      </c>
    </row>
    <row r="528" spans="3:4">
      <c r="D528" s="42" t="s">
        <v>1166</v>
      </c>
    </row>
    <row r="529" spans="4:4">
      <c r="D529" s="42" t="s">
        <v>1167</v>
      </c>
    </row>
    <row r="530" spans="4:4">
      <c r="D530" s="42" t="s">
        <v>1168</v>
      </c>
    </row>
    <row r="531" spans="4:4">
      <c r="D531" s="42" t="s">
        <v>1169</v>
      </c>
    </row>
    <row r="532" spans="4:4">
      <c r="D532" s="42" t="s">
        <v>1170</v>
      </c>
    </row>
    <row r="533" spans="4:4">
      <c r="D533" s="42" t="s">
        <v>1171</v>
      </c>
    </row>
    <row r="534" spans="4:4">
      <c r="D534" s="42" t="s">
        <v>1172</v>
      </c>
    </row>
    <row r="535" spans="4:4">
      <c r="D535" s="42" t="s">
        <v>1173</v>
      </c>
    </row>
    <row r="536" spans="4:4">
      <c r="D536" s="42" t="s">
        <v>1174</v>
      </c>
    </row>
    <row r="537" spans="4:4">
      <c r="D537" s="42" t="s">
        <v>1175</v>
      </c>
    </row>
    <row r="538" spans="4:4">
      <c r="D538" s="42" t="s">
        <v>1176</v>
      </c>
    </row>
    <row r="539" spans="4:4">
      <c r="D539" s="42" t="s">
        <v>1177</v>
      </c>
    </row>
    <row r="540" spans="4:4">
      <c r="D540" s="42" t="s">
        <v>1178</v>
      </c>
    </row>
    <row r="541" spans="4:4">
      <c r="D541" s="42" t="s">
        <v>1179</v>
      </c>
    </row>
    <row r="542" spans="4:4">
      <c r="D542" s="42" t="s">
        <v>1180</v>
      </c>
    </row>
    <row r="543" spans="4:4">
      <c r="D543" s="42" t="s">
        <v>1181</v>
      </c>
    </row>
    <row r="544" spans="4:4">
      <c r="D544" s="42" t="s">
        <v>1182</v>
      </c>
    </row>
    <row r="545" spans="4:4">
      <c r="D545" s="42" t="s">
        <v>1183</v>
      </c>
    </row>
    <row r="546" spans="4:4">
      <c r="D546" s="42" t="s">
        <v>1184</v>
      </c>
    </row>
    <row r="547" spans="4:4">
      <c r="D547" s="42" t="s">
        <v>1185</v>
      </c>
    </row>
    <row r="548" spans="4:4">
      <c r="D548" s="42" t="s">
        <v>1186</v>
      </c>
    </row>
    <row r="549" spans="4:4">
      <c r="D549" s="42" t="s">
        <v>1187</v>
      </c>
    </row>
    <row r="550" spans="4:4">
      <c r="D550" s="42" t="s">
        <v>1188</v>
      </c>
    </row>
    <row r="551" spans="4:4">
      <c r="D551" s="42" t="s">
        <v>1189</v>
      </c>
    </row>
    <row r="552" spans="4:4">
      <c r="D552" s="42" t="s">
        <v>1190</v>
      </c>
    </row>
    <row r="553" spans="4:4">
      <c r="D553" s="42" t="s">
        <v>1191</v>
      </c>
    </row>
    <row r="554" spans="4:4">
      <c r="D554" s="42" t="s">
        <v>1192</v>
      </c>
    </row>
    <row r="555" spans="4:4">
      <c r="D555" s="42" t="s">
        <v>1193</v>
      </c>
    </row>
    <row r="556" spans="4:4">
      <c r="D556" s="42" t="s">
        <v>1194</v>
      </c>
    </row>
    <row r="557" spans="4:4">
      <c r="D557" s="42" t="s">
        <v>1195</v>
      </c>
    </row>
    <row r="558" spans="4:4">
      <c r="D558" s="42" t="s">
        <v>1196</v>
      </c>
    </row>
    <row r="559" spans="4:4">
      <c r="D559" s="42" t="s">
        <v>1197</v>
      </c>
    </row>
    <row r="560" spans="4:4">
      <c r="D560" s="42" t="s">
        <v>1198</v>
      </c>
    </row>
    <row r="561" spans="4:4">
      <c r="D561" s="42" t="s">
        <v>1199</v>
      </c>
    </row>
    <row r="562" spans="4:4">
      <c r="D562" s="42" t="s">
        <v>1200</v>
      </c>
    </row>
    <row r="563" spans="4:4">
      <c r="D563" s="42" t="s">
        <v>1201</v>
      </c>
    </row>
    <row r="564" spans="4:4">
      <c r="D564" s="42" t="s">
        <v>1202</v>
      </c>
    </row>
    <row r="565" spans="4:4">
      <c r="D565" s="42" t="s">
        <v>1203</v>
      </c>
    </row>
    <row r="566" spans="4:4">
      <c r="D566" s="42" t="s">
        <v>1204</v>
      </c>
    </row>
    <row r="567" spans="4:4">
      <c r="D567" s="42" t="s">
        <v>1205</v>
      </c>
    </row>
    <row r="568" spans="4:4">
      <c r="D568" s="42" t="s">
        <v>1206</v>
      </c>
    </row>
    <row r="569" spans="4:4">
      <c r="D569" s="42" t="s">
        <v>1207</v>
      </c>
    </row>
    <row r="570" spans="4:4">
      <c r="D570" s="42" t="s">
        <v>1208</v>
      </c>
    </row>
    <row r="571" spans="4:4">
      <c r="D571" s="42" t="s">
        <v>1209</v>
      </c>
    </row>
    <row r="572" spans="4:4">
      <c r="D572" s="42" t="s">
        <v>1210</v>
      </c>
    </row>
    <row r="573" spans="4:4">
      <c r="D573" s="42" t="s">
        <v>1211</v>
      </c>
    </row>
    <row r="574" spans="4:4">
      <c r="D574" s="42" t="s">
        <v>1212</v>
      </c>
    </row>
    <row r="575" spans="4:4">
      <c r="D575" s="42" t="s">
        <v>1213</v>
      </c>
    </row>
    <row r="576" spans="4:4">
      <c r="D576" s="42" t="s">
        <v>1214</v>
      </c>
    </row>
    <row r="577" spans="4:4">
      <c r="D577" s="42" t="s">
        <v>1215</v>
      </c>
    </row>
    <row r="578" spans="4:4">
      <c r="D578" s="42" t="s">
        <v>1216</v>
      </c>
    </row>
    <row r="579" spans="4:4">
      <c r="D579" s="42" t="s">
        <v>1217</v>
      </c>
    </row>
    <row r="580" spans="4:4">
      <c r="D580" s="42" t="s">
        <v>1218</v>
      </c>
    </row>
    <row r="581" spans="4:4">
      <c r="D581" s="42" t="s">
        <v>1219</v>
      </c>
    </row>
    <row r="582" spans="4:4">
      <c r="D582" s="42" t="s">
        <v>1220</v>
      </c>
    </row>
    <row r="583" spans="4:4">
      <c r="D583" s="42" t="s">
        <v>1221</v>
      </c>
    </row>
    <row r="584" spans="4:4">
      <c r="D584" s="42" t="s">
        <v>1222</v>
      </c>
    </row>
    <row r="585" spans="4:4">
      <c r="D585" s="42" t="s">
        <v>1223</v>
      </c>
    </row>
    <row r="586" spans="4:4">
      <c r="D586" s="42" t="s">
        <v>1224</v>
      </c>
    </row>
    <row r="587" spans="4:4">
      <c r="D587" s="42" t="s">
        <v>1225</v>
      </c>
    </row>
    <row r="588" spans="4:4">
      <c r="D588" s="42" t="s">
        <v>1226</v>
      </c>
    </row>
    <row r="589" spans="4:4">
      <c r="D589" s="42" t="s">
        <v>1227</v>
      </c>
    </row>
    <row r="590" spans="4:4">
      <c r="D590" s="42" t="s">
        <v>1228</v>
      </c>
    </row>
    <row r="591" spans="4:4">
      <c r="D591" s="42" t="s">
        <v>1229</v>
      </c>
    </row>
    <row r="592" spans="4:4">
      <c r="D592" s="42" t="s">
        <v>1230</v>
      </c>
    </row>
    <row r="593" spans="4:4">
      <c r="D593" s="42" t="s">
        <v>1231</v>
      </c>
    </row>
    <row r="594" spans="4:4">
      <c r="D594" s="42" t="s">
        <v>1232</v>
      </c>
    </row>
    <row r="595" spans="4:4">
      <c r="D595" s="42" t="s">
        <v>1233</v>
      </c>
    </row>
    <row r="596" spans="4:4">
      <c r="D596" s="42" t="s">
        <v>1234</v>
      </c>
    </row>
    <row r="597" spans="4:4">
      <c r="D597" s="42" t="s">
        <v>1235</v>
      </c>
    </row>
    <row r="598" spans="4:4">
      <c r="D598" s="42" t="s">
        <v>1236</v>
      </c>
    </row>
    <row r="599" spans="4:4">
      <c r="D599" s="42" t="s">
        <v>1237</v>
      </c>
    </row>
    <row r="600" spans="4:4">
      <c r="D600" s="42" t="s">
        <v>1238</v>
      </c>
    </row>
    <row r="601" spans="4:4">
      <c r="D601" s="42" t="s">
        <v>1239</v>
      </c>
    </row>
    <row r="602" spans="4:4">
      <c r="D602" s="42" t="s">
        <v>1240</v>
      </c>
    </row>
    <row r="603" spans="4:4">
      <c r="D603" s="42" t="s">
        <v>1241</v>
      </c>
    </row>
    <row r="604" spans="4:4">
      <c r="D604" s="42" t="s">
        <v>1242</v>
      </c>
    </row>
    <row r="605" spans="4:4">
      <c r="D605" s="42" t="s">
        <v>1243</v>
      </c>
    </row>
    <row r="606" spans="4:4">
      <c r="D606" s="42" t="s">
        <v>1244</v>
      </c>
    </row>
    <row r="607" spans="4:4">
      <c r="D607" s="42" t="s">
        <v>1245</v>
      </c>
    </row>
    <row r="608" spans="4:4">
      <c r="D608" s="42" t="s">
        <v>1246</v>
      </c>
    </row>
    <row r="609" spans="4:4">
      <c r="D609" s="42" t="s">
        <v>1247</v>
      </c>
    </row>
    <row r="610" spans="4:4">
      <c r="D610" s="42" t="s">
        <v>1248</v>
      </c>
    </row>
    <row r="611" spans="4:4">
      <c r="D611" s="42" t="s">
        <v>1249</v>
      </c>
    </row>
    <row r="612" spans="4:4">
      <c r="D612" s="42" t="s">
        <v>1250</v>
      </c>
    </row>
    <row r="613" spans="4:4">
      <c r="D613" s="42" t="s">
        <v>1251</v>
      </c>
    </row>
    <row r="614" spans="4:4">
      <c r="D614" s="42" t="s">
        <v>1252</v>
      </c>
    </row>
    <row r="615" spans="4:4">
      <c r="D615" s="42" t="s">
        <v>1253</v>
      </c>
    </row>
    <row r="616" spans="4:4">
      <c r="D616" s="42" t="s">
        <v>1254</v>
      </c>
    </row>
    <row r="617" spans="4:4">
      <c r="D617" s="42" t="s">
        <v>1255</v>
      </c>
    </row>
    <row r="618" spans="4:4">
      <c r="D618" s="42" t="s">
        <v>1256</v>
      </c>
    </row>
    <row r="619" spans="4:4">
      <c r="D619" s="42" t="s">
        <v>1257</v>
      </c>
    </row>
    <row r="620" spans="4:4">
      <c r="D620" s="42" t="s">
        <v>1258</v>
      </c>
    </row>
    <row r="621" spans="4:4">
      <c r="D621" s="42" t="s">
        <v>1259</v>
      </c>
    </row>
    <row r="622" spans="4:4">
      <c r="D622" s="42" t="s">
        <v>1260</v>
      </c>
    </row>
    <row r="623" spans="4:4">
      <c r="D623" s="42" t="s">
        <v>1261</v>
      </c>
    </row>
    <row r="624" spans="4:4">
      <c r="D624" s="42" t="s">
        <v>1262</v>
      </c>
    </row>
    <row r="625" spans="4:4">
      <c r="D625" s="42" t="s">
        <v>1263</v>
      </c>
    </row>
    <row r="626" spans="4:4">
      <c r="D626" s="42" t="s">
        <v>1264</v>
      </c>
    </row>
    <row r="627" spans="4:4">
      <c r="D627" s="42" t="s">
        <v>1265</v>
      </c>
    </row>
    <row r="628" spans="4:4">
      <c r="D628" s="42" t="s">
        <v>1266</v>
      </c>
    </row>
    <row r="629" spans="4:4">
      <c r="D629" s="42" t="s">
        <v>1267</v>
      </c>
    </row>
    <row r="630" spans="4:4">
      <c r="D630" s="42" t="s">
        <v>1268</v>
      </c>
    </row>
    <row r="631" spans="4:4">
      <c r="D631" s="42" t="s">
        <v>1269</v>
      </c>
    </row>
    <row r="632" spans="4:4">
      <c r="D632" s="42" t="s">
        <v>1270</v>
      </c>
    </row>
    <row r="633" spans="4:4">
      <c r="D633" s="42" t="s">
        <v>1271</v>
      </c>
    </row>
    <row r="634" spans="4:4">
      <c r="D634" s="42" t="s">
        <v>1272</v>
      </c>
    </row>
    <row r="635" spans="4:4">
      <c r="D635" s="42" t="s">
        <v>1273</v>
      </c>
    </row>
    <row r="636" spans="4:4">
      <c r="D636" s="42" t="s">
        <v>1274</v>
      </c>
    </row>
    <row r="637" spans="4:4">
      <c r="D637" s="42" t="s">
        <v>1275</v>
      </c>
    </row>
    <row r="638" spans="4:4">
      <c r="D638" s="42" t="s">
        <v>1276</v>
      </c>
    </row>
    <row r="639" spans="4:4">
      <c r="D639" s="42" t="s">
        <v>1277</v>
      </c>
    </row>
    <row r="640" spans="4:4">
      <c r="D640" s="42" t="s">
        <v>1278</v>
      </c>
    </row>
    <row r="641" spans="4:4">
      <c r="D641" s="42" t="s">
        <v>1279</v>
      </c>
    </row>
    <row r="642" spans="4:4">
      <c r="D642" s="42" t="s">
        <v>1280</v>
      </c>
    </row>
    <row r="643" spans="4:4">
      <c r="D643" s="42" t="s">
        <v>1281</v>
      </c>
    </row>
    <row r="644" spans="4:4">
      <c r="D644" s="42" t="s">
        <v>1282</v>
      </c>
    </row>
    <row r="645" spans="4:4">
      <c r="D645" s="42" t="s">
        <v>1283</v>
      </c>
    </row>
    <row r="646" spans="4:4">
      <c r="D646" s="42" t="s">
        <v>1284</v>
      </c>
    </row>
    <row r="647" spans="4:4">
      <c r="D647" s="42" t="s">
        <v>1285</v>
      </c>
    </row>
    <row r="648" spans="4:4">
      <c r="D648" s="42" t="s">
        <v>1286</v>
      </c>
    </row>
    <row r="649" spans="4:4">
      <c r="D649" s="42" t="s">
        <v>1287</v>
      </c>
    </row>
    <row r="650" spans="4:4">
      <c r="D650" s="42" t="s">
        <v>1288</v>
      </c>
    </row>
    <row r="651" spans="4:4">
      <c r="D651" s="42" t="s">
        <v>1289</v>
      </c>
    </row>
    <row r="652" spans="4:4">
      <c r="D652" s="42" t="s">
        <v>1290</v>
      </c>
    </row>
    <row r="653" spans="4:4">
      <c r="D653" s="42" t="s">
        <v>1291</v>
      </c>
    </row>
    <row r="654" spans="4:4">
      <c r="D654" s="42" t="s">
        <v>1292</v>
      </c>
    </row>
    <row r="655" spans="4:4">
      <c r="D655" s="42" t="s">
        <v>1293</v>
      </c>
    </row>
    <row r="656" spans="4:4">
      <c r="D656" s="42" t="s">
        <v>1294</v>
      </c>
    </row>
    <row r="657" spans="4:4">
      <c r="D657" s="42" t="s">
        <v>1295</v>
      </c>
    </row>
    <row r="658" spans="4:4">
      <c r="D658" s="42" t="s">
        <v>1296</v>
      </c>
    </row>
    <row r="659" spans="4:4">
      <c r="D659" s="42" t="s">
        <v>1297</v>
      </c>
    </row>
    <row r="660" spans="4:4">
      <c r="D660" s="42" t="s">
        <v>1298</v>
      </c>
    </row>
    <row r="661" spans="4:4">
      <c r="D661" s="42" t="s">
        <v>1299</v>
      </c>
    </row>
    <row r="662" spans="4:4">
      <c r="D662" s="42" t="s">
        <v>1300</v>
      </c>
    </row>
    <row r="663" spans="4:4">
      <c r="D663" s="42" t="s">
        <v>1301</v>
      </c>
    </row>
    <row r="664" spans="4:4">
      <c r="D664" s="42" t="s">
        <v>1302</v>
      </c>
    </row>
    <row r="665" spans="4:4">
      <c r="D665" s="42" t="s">
        <v>1303</v>
      </c>
    </row>
    <row r="666" spans="4:4">
      <c r="D666" s="42" t="s">
        <v>1304</v>
      </c>
    </row>
    <row r="667" spans="4:4">
      <c r="D667" s="42" t="s">
        <v>1305</v>
      </c>
    </row>
    <row r="668" spans="4:4">
      <c r="D668" s="42" t="s">
        <v>1306</v>
      </c>
    </row>
    <row r="669" spans="4:4">
      <c r="D669" s="42" t="s">
        <v>1307</v>
      </c>
    </row>
    <row r="670" spans="4:4">
      <c r="D670" s="42" t="s">
        <v>1308</v>
      </c>
    </row>
    <row r="671" spans="4:4">
      <c r="D671" s="42" t="s">
        <v>1309</v>
      </c>
    </row>
    <row r="672" spans="4:4">
      <c r="D672" s="42" t="s">
        <v>1310</v>
      </c>
    </row>
    <row r="673" spans="4:4">
      <c r="D673" s="42" t="s">
        <v>1311</v>
      </c>
    </row>
    <row r="674" spans="4:4">
      <c r="D674" s="42" t="s">
        <v>1312</v>
      </c>
    </row>
    <row r="675" spans="4:4">
      <c r="D675" s="42" t="s">
        <v>1313</v>
      </c>
    </row>
    <row r="676" spans="4:4">
      <c r="D676" s="42" t="s">
        <v>1314</v>
      </c>
    </row>
    <row r="677" spans="4:4">
      <c r="D677" s="42" t="s">
        <v>1315</v>
      </c>
    </row>
    <row r="678" spans="4:4">
      <c r="D678" s="42" t="s">
        <v>1316</v>
      </c>
    </row>
    <row r="679" spans="4:4">
      <c r="D679" s="42" t="s">
        <v>1317</v>
      </c>
    </row>
    <row r="680" spans="4:4">
      <c r="D680" s="42" t="s">
        <v>1318</v>
      </c>
    </row>
    <row r="681" spans="4:4">
      <c r="D681" s="42" t="s">
        <v>1319</v>
      </c>
    </row>
    <row r="682" spans="4:4">
      <c r="D682" s="42" t="s">
        <v>1320</v>
      </c>
    </row>
    <row r="683" spans="4:4">
      <c r="D683" s="42" t="s">
        <v>1321</v>
      </c>
    </row>
    <row r="684" spans="4:4">
      <c r="D684" s="42" t="s">
        <v>1322</v>
      </c>
    </row>
    <row r="685" spans="4:4">
      <c r="D685" s="42" t="s">
        <v>1323</v>
      </c>
    </row>
    <row r="686" spans="4:4">
      <c r="D686" s="42" t="s">
        <v>1324</v>
      </c>
    </row>
    <row r="687" spans="4:4">
      <c r="D687" s="42" t="s">
        <v>1325</v>
      </c>
    </row>
    <row r="688" spans="4:4">
      <c r="D688" s="42" t="s">
        <v>1326</v>
      </c>
    </row>
    <row r="689" spans="4:4">
      <c r="D689" s="42" t="s">
        <v>1327</v>
      </c>
    </row>
    <row r="690" spans="4:4">
      <c r="D690" s="42" t="s">
        <v>1328</v>
      </c>
    </row>
    <row r="691" spans="4:4">
      <c r="D691" s="42" t="s">
        <v>1329</v>
      </c>
    </row>
    <row r="692" spans="4:4">
      <c r="D692" s="42" t="s">
        <v>1330</v>
      </c>
    </row>
    <row r="693" spans="4:4">
      <c r="D693" s="42" t="s">
        <v>1331</v>
      </c>
    </row>
    <row r="694" spans="4:4">
      <c r="D694" s="42" t="s">
        <v>1332</v>
      </c>
    </row>
    <row r="695" spans="4:4">
      <c r="D695" s="42" t="s">
        <v>1333</v>
      </c>
    </row>
    <row r="696" spans="4:4">
      <c r="D696" s="42" t="s">
        <v>1334</v>
      </c>
    </row>
    <row r="697" spans="4:4">
      <c r="D697" s="42" t="s">
        <v>1335</v>
      </c>
    </row>
    <row r="698" spans="4:4">
      <c r="D698" s="42" t="s">
        <v>1336</v>
      </c>
    </row>
    <row r="699" spans="4:4">
      <c r="D699" s="42" t="s">
        <v>1337</v>
      </c>
    </row>
    <row r="700" spans="4:4">
      <c r="D700" s="42" t="s">
        <v>1338</v>
      </c>
    </row>
    <row r="701" spans="4:4">
      <c r="D701" s="42" t="s">
        <v>1339</v>
      </c>
    </row>
    <row r="702" spans="4:4">
      <c r="D702" s="42" t="s">
        <v>1340</v>
      </c>
    </row>
    <row r="703" spans="4:4">
      <c r="D703" s="42" t="s">
        <v>1341</v>
      </c>
    </row>
    <row r="704" spans="4:4">
      <c r="D704" s="42" t="s">
        <v>1342</v>
      </c>
    </row>
    <row r="705" spans="4:4">
      <c r="D705" s="42" t="s">
        <v>1343</v>
      </c>
    </row>
    <row r="706" spans="4:4">
      <c r="D706" s="42" t="s">
        <v>1344</v>
      </c>
    </row>
    <row r="707" spans="4:4">
      <c r="D707" s="42" t="s">
        <v>1345</v>
      </c>
    </row>
    <row r="708" spans="4:4">
      <c r="D708" s="42" t="s">
        <v>1346</v>
      </c>
    </row>
    <row r="709" spans="4:4">
      <c r="D709" s="42" t="s">
        <v>1347</v>
      </c>
    </row>
    <row r="710" spans="4:4">
      <c r="D710" s="42" t="s">
        <v>1348</v>
      </c>
    </row>
    <row r="711" spans="4:4">
      <c r="D711" s="42" t="s">
        <v>1349</v>
      </c>
    </row>
    <row r="712" spans="4:4">
      <c r="D712" s="42" t="s">
        <v>1350</v>
      </c>
    </row>
    <row r="713" spans="4:4">
      <c r="D713" s="42" t="s">
        <v>1351</v>
      </c>
    </row>
    <row r="714" spans="4:4">
      <c r="D714" s="42" t="s">
        <v>1352</v>
      </c>
    </row>
    <row r="715" spans="4:4">
      <c r="D715" s="42" t="s">
        <v>1353</v>
      </c>
    </row>
    <row r="716" spans="4:4">
      <c r="D716" s="42" t="s">
        <v>1354</v>
      </c>
    </row>
    <row r="717" spans="4:4">
      <c r="D717" s="42" t="s">
        <v>1355</v>
      </c>
    </row>
    <row r="718" spans="4:4">
      <c r="D718" s="42" t="s">
        <v>1356</v>
      </c>
    </row>
    <row r="719" spans="4:4">
      <c r="D719" s="42" t="s">
        <v>1357</v>
      </c>
    </row>
    <row r="720" spans="4:4">
      <c r="D720" s="42" t="s">
        <v>1358</v>
      </c>
    </row>
    <row r="721" spans="4:4">
      <c r="D721" s="42" t="s">
        <v>1359</v>
      </c>
    </row>
    <row r="722" spans="4:4">
      <c r="D722" s="42" t="s">
        <v>1360</v>
      </c>
    </row>
    <row r="723" spans="4:4">
      <c r="D723" s="42" t="s">
        <v>1361</v>
      </c>
    </row>
    <row r="724" spans="4:4">
      <c r="D724" s="42" t="s">
        <v>1362</v>
      </c>
    </row>
    <row r="725" spans="4:4">
      <c r="D725" s="42" t="s">
        <v>1363</v>
      </c>
    </row>
    <row r="726" spans="4:4">
      <c r="D726" s="42" t="s">
        <v>1364</v>
      </c>
    </row>
    <row r="727" spans="4:4">
      <c r="D727" s="42" t="s">
        <v>1365</v>
      </c>
    </row>
    <row r="728" spans="4:4">
      <c r="D728" s="42" t="s">
        <v>1366</v>
      </c>
    </row>
    <row r="729" spans="4:4">
      <c r="D729" s="42" t="s">
        <v>1367</v>
      </c>
    </row>
    <row r="730" spans="4:4">
      <c r="D730" s="42" t="s">
        <v>1368</v>
      </c>
    </row>
    <row r="731" spans="4:4">
      <c r="D731" s="42" t="s">
        <v>1369</v>
      </c>
    </row>
    <row r="732" spans="4:4">
      <c r="D732" s="42" t="s">
        <v>1370</v>
      </c>
    </row>
    <row r="733" spans="4:4">
      <c r="D733" s="42" t="s">
        <v>1371</v>
      </c>
    </row>
    <row r="734" spans="4:4">
      <c r="D734" s="42" t="s">
        <v>1372</v>
      </c>
    </row>
    <row r="735" spans="4:4">
      <c r="D735" s="42" t="s">
        <v>1373</v>
      </c>
    </row>
    <row r="736" spans="4:4">
      <c r="D736" s="42" t="s">
        <v>1374</v>
      </c>
    </row>
    <row r="737" spans="4:4">
      <c r="D737" s="42" t="s">
        <v>1375</v>
      </c>
    </row>
    <row r="738" spans="4:4">
      <c r="D738" s="42" t="s">
        <v>1376</v>
      </c>
    </row>
    <row r="739" spans="4:4">
      <c r="D739" s="42" t="s">
        <v>1377</v>
      </c>
    </row>
    <row r="740" spans="4:4">
      <c r="D740" s="42" t="s">
        <v>1378</v>
      </c>
    </row>
    <row r="741" spans="4:4">
      <c r="D741" s="42" t="s">
        <v>1379</v>
      </c>
    </row>
    <row r="742" spans="4:4">
      <c r="D742" s="42" t="s">
        <v>1380</v>
      </c>
    </row>
    <row r="743" spans="4:4">
      <c r="D743" s="42" t="s">
        <v>1381</v>
      </c>
    </row>
    <row r="744" spans="4:4">
      <c r="D744" s="42" t="s">
        <v>1382</v>
      </c>
    </row>
    <row r="745" spans="4:4">
      <c r="D745" s="42" t="s">
        <v>1383</v>
      </c>
    </row>
    <row r="746" spans="4:4">
      <c r="D746" s="42" t="s">
        <v>1384</v>
      </c>
    </row>
    <row r="747" spans="4:4">
      <c r="D747" s="42" t="s">
        <v>1385</v>
      </c>
    </row>
    <row r="748" spans="4:4">
      <c r="D748" s="42" t="s">
        <v>1386</v>
      </c>
    </row>
    <row r="749" spans="4:4">
      <c r="D749" s="42" t="s">
        <v>1387</v>
      </c>
    </row>
    <row r="750" spans="4:4">
      <c r="D750" s="42" t="s">
        <v>1388</v>
      </c>
    </row>
    <row r="751" spans="4:4">
      <c r="D751" s="42" t="s">
        <v>1389</v>
      </c>
    </row>
    <row r="752" spans="4:4">
      <c r="D752" s="42" t="s">
        <v>1390</v>
      </c>
    </row>
    <row r="753" spans="4:4">
      <c r="D753" s="42" t="s">
        <v>1391</v>
      </c>
    </row>
    <row r="754" spans="4:4">
      <c r="D754" s="42" t="s">
        <v>1392</v>
      </c>
    </row>
    <row r="755" spans="4:4">
      <c r="D755" s="42" t="s">
        <v>1393</v>
      </c>
    </row>
    <row r="756" spans="4:4">
      <c r="D756" s="42" t="s">
        <v>1394</v>
      </c>
    </row>
    <row r="757" spans="4:4">
      <c r="D757" s="42" t="s">
        <v>1395</v>
      </c>
    </row>
    <row r="758" spans="4:4">
      <c r="D758" s="42" t="s">
        <v>1396</v>
      </c>
    </row>
    <row r="759" spans="4:4">
      <c r="D759" s="42" t="s">
        <v>1397</v>
      </c>
    </row>
    <row r="760" spans="4:4">
      <c r="D760" s="42" t="s">
        <v>1398</v>
      </c>
    </row>
    <row r="761" spans="4:4">
      <c r="D761" s="42" t="s">
        <v>1399</v>
      </c>
    </row>
    <row r="762" spans="4:4">
      <c r="D762" s="42" t="s">
        <v>1400</v>
      </c>
    </row>
    <row r="763" spans="4:4">
      <c r="D763" s="42" t="s">
        <v>1401</v>
      </c>
    </row>
    <row r="764" spans="4:4">
      <c r="D764" s="42" t="s">
        <v>1402</v>
      </c>
    </row>
    <row r="765" spans="4:4">
      <c r="D765" s="42" t="s">
        <v>1403</v>
      </c>
    </row>
    <row r="766" spans="4:4">
      <c r="D766" s="42" t="s">
        <v>1404</v>
      </c>
    </row>
    <row r="767" spans="4:4">
      <c r="D767" s="42" t="s">
        <v>1405</v>
      </c>
    </row>
    <row r="768" spans="4:4">
      <c r="D768" s="42" t="s">
        <v>1406</v>
      </c>
    </row>
    <row r="769" spans="4:4">
      <c r="D769" s="42" t="s">
        <v>1407</v>
      </c>
    </row>
    <row r="770" spans="4:4">
      <c r="D770" s="42" t="s">
        <v>1408</v>
      </c>
    </row>
    <row r="771" spans="4:4">
      <c r="D771" s="42" t="s">
        <v>1409</v>
      </c>
    </row>
    <row r="772" spans="4:4">
      <c r="D772" s="42" t="s">
        <v>1410</v>
      </c>
    </row>
    <row r="773" spans="4:4">
      <c r="D773" s="42" t="s">
        <v>1411</v>
      </c>
    </row>
    <row r="774" spans="4:4">
      <c r="D774" s="42" t="s">
        <v>1412</v>
      </c>
    </row>
    <row r="775" spans="4:4">
      <c r="D775" s="42" t="s">
        <v>1413</v>
      </c>
    </row>
    <row r="776" spans="4:4">
      <c r="D776" s="42" t="s">
        <v>1414</v>
      </c>
    </row>
    <row r="777" spans="4:4">
      <c r="D777" s="42" t="s">
        <v>1415</v>
      </c>
    </row>
    <row r="778" spans="4:4">
      <c r="D778" s="42" t="s">
        <v>1416</v>
      </c>
    </row>
    <row r="779" spans="4:4">
      <c r="D779" s="42" t="s">
        <v>1417</v>
      </c>
    </row>
    <row r="780" spans="4:4">
      <c r="D780" s="42" t="s">
        <v>1418</v>
      </c>
    </row>
    <row r="781" spans="4:4">
      <c r="D781" s="42" t="s">
        <v>1419</v>
      </c>
    </row>
    <row r="782" spans="4:4">
      <c r="D782" s="42" t="s">
        <v>1420</v>
      </c>
    </row>
    <row r="783" spans="4:4">
      <c r="D783" s="42" t="s">
        <v>1421</v>
      </c>
    </row>
    <row r="784" spans="4:4">
      <c r="D784" s="42" t="s">
        <v>1422</v>
      </c>
    </row>
    <row r="785" spans="4:4">
      <c r="D785" s="42" t="s">
        <v>1423</v>
      </c>
    </row>
    <row r="786" spans="4:4">
      <c r="D786" s="42" t="s">
        <v>1424</v>
      </c>
    </row>
    <row r="787" spans="4:4">
      <c r="D787" s="42" t="s">
        <v>1425</v>
      </c>
    </row>
    <row r="788" spans="4:4">
      <c r="D788" s="42" t="s">
        <v>1426</v>
      </c>
    </row>
    <row r="789" spans="4:4">
      <c r="D789" s="42" t="s">
        <v>1427</v>
      </c>
    </row>
    <row r="790" spans="4:4">
      <c r="D790" s="42" t="s">
        <v>1428</v>
      </c>
    </row>
    <row r="791" spans="4:4">
      <c r="D791" s="42" t="s">
        <v>1429</v>
      </c>
    </row>
    <row r="792" spans="4:4">
      <c r="D792" s="42" t="s">
        <v>1430</v>
      </c>
    </row>
    <row r="793" spans="4:4">
      <c r="D793" s="42" t="s">
        <v>1431</v>
      </c>
    </row>
    <row r="794" spans="4:4">
      <c r="D794" s="42" t="s">
        <v>1432</v>
      </c>
    </row>
    <row r="795" spans="4:4">
      <c r="D795" s="42" t="s">
        <v>1433</v>
      </c>
    </row>
    <row r="796" spans="4:4">
      <c r="D796" s="42" t="s">
        <v>1434</v>
      </c>
    </row>
    <row r="797" spans="4:4">
      <c r="D797" s="42" t="s">
        <v>1435</v>
      </c>
    </row>
    <row r="798" spans="4:4">
      <c r="D798" s="42" t="s">
        <v>1436</v>
      </c>
    </row>
    <row r="799" spans="4:4">
      <c r="D799" s="42" t="s">
        <v>1437</v>
      </c>
    </row>
    <row r="800" spans="4:4">
      <c r="D800" s="42" t="s">
        <v>1438</v>
      </c>
    </row>
    <row r="801" spans="4:4">
      <c r="D801" s="42" t="s">
        <v>1439</v>
      </c>
    </row>
    <row r="802" spans="4:4">
      <c r="D802" s="42" t="s">
        <v>1440</v>
      </c>
    </row>
    <row r="803" spans="4:4">
      <c r="D803" s="42" t="s">
        <v>1441</v>
      </c>
    </row>
    <row r="804" spans="4:4">
      <c r="D804" s="42" t="s">
        <v>1442</v>
      </c>
    </row>
    <row r="805" spans="4:4">
      <c r="D805" s="42" t="s">
        <v>1443</v>
      </c>
    </row>
    <row r="806" spans="4:4">
      <c r="D806" s="42" t="s">
        <v>1444</v>
      </c>
    </row>
    <row r="807" spans="4:4">
      <c r="D807" s="42" t="s">
        <v>1445</v>
      </c>
    </row>
    <row r="808" spans="4:4">
      <c r="D808" s="42" t="s">
        <v>1446</v>
      </c>
    </row>
    <row r="809" spans="4:4">
      <c r="D809" s="42" t="s">
        <v>1447</v>
      </c>
    </row>
    <row r="810" spans="4:4">
      <c r="D810" s="42" t="s">
        <v>1448</v>
      </c>
    </row>
    <row r="811" spans="4:4">
      <c r="D811" s="42" t="s">
        <v>1449</v>
      </c>
    </row>
    <row r="812" spans="4:4">
      <c r="D812" s="42" t="s">
        <v>1450</v>
      </c>
    </row>
    <row r="813" spans="4:4" ht="27">
      <c r="D813" s="42" t="s">
        <v>1451</v>
      </c>
    </row>
    <row r="814" spans="4:4">
      <c r="D814" s="42" t="s">
        <v>1452</v>
      </c>
    </row>
    <row r="815" spans="4:4">
      <c r="D815" s="42" t="s">
        <v>1453</v>
      </c>
    </row>
    <row r="816" spans="4:4">
      <c r="D816" s="42" t="s">
        <v>1454</v>
      </c>
    </row>
    <row r="817" spans="4:4">
      <c r="D817" s="42" t="s">
        <v>1455</v>
      </c>
    </row>
    <row r="818" spans="4:4">
      <c r="D818" s="42" t="s">
        <v>1456</v>
      </c>
    </row>
    <row r="819" spans="4:4">
      <c r="D819" s="42" t="s">
        <v>1457</v>
      </c>
    </row>
    <row r="820" spans="4:4">
      <c r="D820" s="42" t="s">
        <v>1458</v>
      </c>
    </row>
    <row r="821" spans="4:4">
      <c r="D821" s="42" t="s">
        <v>1459</v>
      </c>
    </row>
    <row r="822" spans="4:4">
      <c r="D822" s="42" t="s">
        <v>1970</v>
      </c>
    </row>
    <row r="823" spans="4:4">
      <c r="D823" s="42" t="s">
        <v>1460</v>
      </c>
    </row>
    <row r="824" spans="4:4">
      <c r="D824" s="42" t="s">
        <v>1461</v>
      </c>
    </row>
    <row r="825" spans="4:4">
      <c r="D825" s="42" t="s">
        <v>1462</v>
      </c>
    </row>
    <row r="826" spans="4:4">
      <c r="D826" s="42" t="s">
        <v>1463</v>
      </c>
    </row>
    <row r="827" spans="4:4">
      <c r="D827" s="42" t="s">
        <v>1464</v>
      </c>
    </row>
    <row r="828" spans="4:4">
      <c r="D828" s="42" t="s">
        <v>1465</v>
      </c>
    </row>
    <row r="829" spans="4:4">
      <c r="D829" s="42" t="s">
        <v>1466</v>
      </c>
    </row>
    <row r="830" spans="4:4">
      <c r="D830" s="42" t="s">
        <v>1467</v>
      </c>
    </row>
    <row r="831" spans="4:4">
      <c r="D831" s="42" t="s">
        <v>1468</v>
      </c>
    </row>
    <row r="832" spans="4:4">
      <c r="D832" s="42" t="s">
        <v>1469</v>
      </c>
    </row>
    <row r="833" spans="4:4">
      <c r="D833" s="42" t="s">
        <v>1470</v>
      </c>
    </row>
    <row r="834" spans="4:4">
      <c r="D834" s="42" t="s">
        <v>1471</v>
      </c>
    </row>
    <row r="835" spans="4:4">
      <c r="D835" s="42" t="s">
        <v>1472</v>
      </c>
    </row>
    <row r="836" spans="4:4">
      <c r="D836" s="42" t="s">
        <v>1473</v>
      </c>
    </row>
    <row r="837" spans="4:4">
      <c r="D837" s="42" t="s">
        <v>1474</v>
      </c>
    </row>
    <row r="838" spans="4:4">
      <c r="D838" s="42" t="s">
        <v>1475</v>
      </c>
    </row>
    <row r="839" spans="4:4">
      <c r="D839" s="42" t="s">
        <v>1476</v>
      </c>
    </row>
    <row r="840" spans="4:4">
      <c r="D840" s="42" t="s">
        <v>1477</v>
      </c>
    </row>
    <row r="841" spans="4:4">
      <c r="D841" s="42" t="s">
        <v>1478</v>
      </c>
    </row>
    <row r="842" spans="4:4">
      <c r="D842" s="42" t="s">
        <v>1479</v>
      </c>
    </row>
    <row r="843" spans="4:4">
      <c r="D843" s="42" t="s">
        <v>1480</v>
      </c>
    </row>
    <row r="844" spans="4:4">
      <c r="D844" s="42" t="s">
        <v>1481</v>
      </c>
    </row>
    <row r="845" spans="4:4">
      <c r="D845" s="42" t="s">
        <v>1482</v>
      </c>
    </row>
    <row r="846" spans="4:4">
      <c r="D846" s="42" t="s">
        <v>1483</v>
      </c>
    </row>
    <row r="847" spans="4:4">
      <c r="D847" s="42" t="s">
        <v>1484</v>
      </c>
    </row>
    <row r="848" spans="4:4">
      <c r="D848" s="42" t="s">
        <v>1485</v>
      </c>
    </row>
    <row r="849" spans="4:4">
      <c r="D849" s="42" t="s">
        <v>1486</v>
      </c>
    </row>
    <row r="850" spans="4:4">
      <c r="D850" s="42" t="s">
        <v>1487</v>
      </c>
    </row>
    <row r="851" spans="4:4">
      <c r="D851" s="42" t="s">
        <v>1488</v>
      </c>
    </row>
    <row r="852" spans="4:4" ht="27">
      <c r="D852" s="42" t="s">
        <v>1489</v>
      </c>
    </row>
    <row r="853" spans="4:4">
      <c r="D853" s="42" t="s">
        <v>1490</v>
      </c>
    </row>
    <row r="854" spans="4:4">
      <c r="D854" s="42" t="s">
        <v>1491</v>
      </c>
    </row>
    <row r="855" spans="4:4">
      <c r="D855" s="42" t="s">
        <v>1492</v>
      </c>
    </row>
    <row r="856" spans="4:4">
      <c r="D856" s="42" t="s">
        <v>1493</v>
      </c>
    </row>
    <row r="857" spans="4:4">
      <c r="D857" s="42" t="s">
        <v>1494</v>
      </c>
    </row>
    <row r="858" spans="4:4">
      <c r="D858" s="42" t="s">
        <v>1495</v>
      </c>
    </row>
    <row r="859" spans="4:4">
      <c r="D859" s="42" t="s">
        <v>1496</v>
      </c>
    </row>
    <row r="860" spans="4:4">
      <c r="D860" s="42" t="s">
        <v>1497</v>
      </c>
    </row>
    <row r="861" spans="4:4">
      <c r="D861" s="42" t="s">
        <v>1498</v>
      </c>
    </row>
    <row r="862" spans="4:4">
      <c r="D862" s="42" t="s">
        <v>1499</v>
      </c>
    </row>
    <row r="863" spans="4:4">
      <c r="D863" s="42" t="s">
        <v>1500</v>
      </c>
    </row>
    <row r="864" spans="4:4">
      <c r="D864" s="42" t="s">
        <v>1501</v>
      </c>
    </row>
    <row r="865" spans="4:4">
      <c r="D865" s="42" t="s">
        <v>1502</v>
      </c>
    </row>
    <row r="866" spans="4:4">
      <c r="D866" s="42" t="s">
        <v>1503</v>
      </c>
    </row>
    <row r="867" spans="4:4">
      <c r="D867" s="42" t="s">
        <v>1504</v>
      </c>
    </row>
    <row r="868" spans="4:4">
      <c r="D868" s="42" t="s">
        <v>1505</v>
      </c>
    </row>
    <row r="869" spans="4:4">
      <c r="D869" s="42" t="s">
        <v>1506</v>
      </c>
    </row>
    <row r="870" spans="4:4">
      <c r="D870" s="42" t="s">
        <v>1507</v>
      </c>
    </row>
    <row r="871" spans="4:4">
      <c r="D871" s="42" t="s">
        <v>1508</v>
      </c>
    </row>
    <row r="872" spans="4:4">
      <c r="D872" s="42" t="s">
        <v>1509</v>
      </c>
    </row>
    <row r="873" spans="4:4">
      <c r="D873" s="42" t="s">
        <v>1510</v>
      </c>
    </row>
    <row r="874" spans="4:4">
      <c r="D874" s="42" t="s">
        <v>1511</v>
      </c>
    </row>
    <row r="875" spans="4:4">
      <c r="D875" s="42" t="s">
        <v>1512</v>
      </c>
    </row>
    <row r="876" spans="4:4">
      <c r="D876" s="42" t="s">
        <v>1513</v>
      </c>
    </row>
    <row r="877" spans="4:4">
      <c r="D877" s="42" t="s">
        <v>1514</v>
      </c>
    </row>
    <row r="878" spans="4:4">
      <c r="D878" s="42" t="s">
        <v>1515</v>
      </c>
    </row>
    <row r="879" spans="4:4">
      <c r="D879" s="42" t="s">
        <v>1516</v>
      </c>
    </row>
    <row r="880" spans="4:4">
      <c r="D880" s="42" t="s">
        <v>1517</v>
      </c>
    </row>
    <row r="881" spans="4:4" ht="27">
      <c r="D881" s="42" t="s">
        <v>1518</v>
      </c>
    </row>
    <row r="882" spans="4:4">
      <c r="D882" s="42" t="s">
        <v>1519</v>
      </c>
    </row>
    <row r="883" spans="4:4">
      <c r="D883" s="42" t="s">
        <v>1520</v>
      </c>
    </row>
    <row r="884" spans="4:4">
      <c r="D884" s="42" t="s">
        <v>1521</v>
      </c>
    </row>
    <row r="885" spans="4:4">
      <c r="D885" s="42" t="s">
        <v>1522</v>
      </c>
    </row>
    <row r="886" spans="4:4" ht="27">
      <c r="D886" s="42" t="s">
        <v>1523</v>
      </c>
    </row>
    <row r="887" spans="4:4">
      <c r="D887" s="42" t="s">
        <v>1524</v>
      </c>
    </row>
    <row r="888" spans="4:4">
      <c r="D888" s="42" t="s">
        <v>1525</v>
      </c>
    </row>
    <row r="889" spans="4:4">
      <c r="D889" s="42" t="s">
        <v>1526</v>
      </c>
    </row>
    <row r="890" spans="4:4">
      <c r="D890" s="42" t="s">
        <v>1527</v>
      </c>
    </row>
    <row r="891" spans="4:4">
      <c r="D891" s="42" t="s">
        <v>1528</v>
      </c>
    </row>
    <row r="892" spans="4:4">
      <c r="D892" s="42" t="s">
        <v>1529</v>
      </c>
    </row>
    <row r="893" spans="4:4">
      <c r="D893" s="42" t="s">
        <v>1530</v>
      </c>
    </row>
    <row r="894" spans="4:4">
      <c r="D894" s="42" t="s">
        <v>1531</v>
      </c>
    </row>
    <row r="895" spans="4:4">
      <c r="D895" s="42" t="s">
        <v>1532</v>
      </c>
    </row>
    <row r="896" spans="4:4">
      <c r="D896" s="42" t="s">
        <v>1533</v>
      </c>
    </row>
    <row r="897" spans="4:4">
      <c r="D897" s="42" t="s">
        <v>1534</v>
      </c>
    </row>
    <row r="898" spans="4:4">
      <c r="D898" s="42" t="s">
        <v>1535</v>
      </c>
    </row>
    <row r="899" spans="4:4">
      <c r="D899" s="42" t="s">
        <v>1536</v>
      </c>
    </row>
    <row r="900" spans="4:4">
      <c r="D900" s="42" t="s">
        <v>1537</v>
      </c>
    </row>
    <row r="901" spans="4:4">
      <c r="D901" s="42" t="s">
        <v>1538</v>
      </c>
    </row>
    <row r="902" spans="4:4">
      <c r="D902" s="42" t="s">
        <v>1539</v>
      </c>
    </row>
    <row r="903" spans="4:4">
      <c r="D903" s="42" t="s">
        <v>1540</v>
      </c>
    </row>
    <row r="904" spans="4:4">
      <c r="D904" s="42" t="s">
        <v>1541</v>
      </c>
    </row>
    <row r="905" spans="4:4">
      <c r="D905" s="42" t="s">
        <v>1542</v>
      </c>
    </row>
    <row r="906" spans="4:4">
      <c r="D906" s="42" t="s">
        <v>1543</v>
      </c>
    </row>
    <row r="907" spans="4:4">
      <c r="D907" s="42" t="s">
        <v>1544</v>
      </c>
    </row>
    <row r="908" spans="4:4">
      <c r="D908" s="42" t="s">
        <v>1545</v>
      </c>
    </row>
    <row r="909" spans="4:4">
      <c r="D909" s="42" t="s">
        <v>1546</v>
      </c>
    </row>
    <row r="910" spans="4:4">
      <c r="D910" s="42" t="s">
        <v>1547</v>
      </c>
    </row>
    <row r="911" spans="4:4">
      <c r="D911" s="42" t="s">
        <v>1548</v>
      </c>
    </row>
    <row r="912" spans="4:4">
      <c r="D912" s="42" t="s">
        <v>1549</v>
      </c>
    </row>
    <row r="913" spans="4:4">
      <c r="D913" s="42" t="s">
        <v>1550</v>
      </c>
    </row>
    <row r="914" spans="4:4">
      <c r="D914" s="42" t="s">
        <v>1551</v>
      </c>
    </row>
    <row r="915" spans="4:4">
      <c r="D915" s="42" t="s">
        <v>1552</v>
      </c>
    </row>
    <row r="916" spans="4:4">
      <c r="D916" s="42" t="s">
        <v>1553</v>
      </c>
    </row>
    <row r="917" spans="4:4">
      <c r="D917" s="42" t="s">
        <v>1554</v>
      </c>
    </row>
    <row r="918" spans="4:4">
      <c r="D918" s="42" t="s">
        <v>1555</v>
      </c>
    </row>
    <row r="919" spans="4:4">
      <c r="D919" s="42" t="s">
        <v>1556</v>
      </c>
    </row>
    <row r="920" spans="4:4">
      <c r="D920" s="42" t="s">
        <v>1557</v>
      </c>
    </row>
    <row r="921" spans="4:4">
      <c r="D921" s="42" t="s">
        <v>1558</v>
      </c>
    </row>
    <row r="922" spans="4:4">
      <c r="D922" s="42" t="s">
        <v>1559</v>
      </c>
    </row>
    <row r="923" spans="4:4">
      <c r="D923" s="42" t="s">
        <v>1560</v>
      </c>
    </row>
    <row r="924" spans="4:4">
      <c r="D924" s="42" t="s">
        <v>1561</v>
      </c>
    </row>
    <row r="925" spans="4:4">
      <c r="D925" s="42" t="s">
        <v>1562</v>
      </c>
    </row>
    <row r="926" spans="4:4">
      <c r="D926" s="42" t="s">
        <v>1563</v>
      </c>
    </row>
    <row r="927" spans="4:4">
      <c r="D927" s="42" t="s">
        <v>1564</v>
      </c>
    </row>
    <row r="928" spans="4:4">
      <c r="D928" s="42" t="s">
        <v>1565</v>
      </c>
    </row>
    <row r="929" spans="4:4">
      <c r="D929" s="42" t="s">
        <v>1566</v>
      </c>
    </row>
    <row r="930" spans="4:4">
      <c r="D930" s="42" t="s">
        <v>1567</v>
      </c>
    </row>
    <row r="931" spans="4:4">
      <c r="D931" s="42" t="s">
        <v>1568</v>
      </c>
    </row>
    <row r="932" spans="4:4">
      <c r="D932" s="42" t="s">
        <v>1569</v>
      </c>
    </row>
    <row r="933" spans="4:4">
      <c r="D933" s="42" t="s">
        <v>1570</v>
      </c>
    </row>
    <row r="934" spans="4:4">
      <c r="D934" s="42" t="s">
        <v>1571</v>
      </c>
    </row>
    <row r="935" spans="4:4">
      <c r="D935" s="42" t="s">
        <v>1572</v>
      </c>
    </row>
    <row r="936" spans="4:4">
      <c r="D936" s="42" t="s">
        <v>1573</v>
      </c>
    </row>
    <row r="937" spans="4:4">
      <c r="D937" s="42" t="s">
        <v>1574</v>
      </c>
    </row>
    <row r="938" spans="4:4" ht="27">
      <c r="D938" s="42" t="s">
        <v>1575</v>
      </c>
    </row>
    <row r="939" spans="4:4">
      <c r="D939" s="42" t="s">
        <v>1576</v>
      </c>
    </row>
    <row r="940" spans="4:4">
      <c r="D940" s="42" t="s">
        <v>1577</v>
      </c>
    </row>
    <row r="941" spans="4:4">
      <c r="D941" s="42" t="s">
        <v>1578</v>
      </c>
    </row>
    <row r="942" spans="4:4">
      <c r="D942" s="42" t="s">
        <v>1579</v>
      </c>
    </row>
    <row r="943" spans="4:4" ht="27">
      <c r="D943" s="42" t="s">
        <v>1580</v>
      </c>
    </row>
    <row r="944" spans="4:4">
      <c r="D944" s="42" t="s">
        <v>1581</v>
      </c>
    </row>
    <row r="945" spans="4:4">
      <c r="D945" s="42" t="s">
        <v>1582</v>
      </c>
    </row>
    <row r="946" spans="4:4">
      <c r="D946" s="42" t="s">
        <v>1583</v>
      </c>
    </row>
    <row r="947" spans="4:4">
      <c r="D947" s="42" t="s">
        <v>1584</v>
      </c>
    </row>
    <row r="948" spans="4:4">
      <c r="D948" s="42" t="s">
        <v>1585</v>
      </c>
    </row>
    <row r="949" spans="4:4">
      <c r="D949" s="42" t="s">
        <v>1586</v>
      </c>
    </row>
    <row r="950" spans="4:4">
      <c r="D950" s="42" t="s">
        <v>1587</v>
      </c>
    </row>
    <row r="951" spans="4:4">
      <c r="D951" s="42" t="s">
        <v>1588</v>
      </c>
    </row>
    <row r="952" spans="4:4">
      <c r="D952" s="42" t="s">
        <v>1589</v>
      </c>
    </row>
    <row r="953" spans="4:4">
      <c r="D953" s="42" t="s">
        <v>1590</v>
      </c>
    </row>
    <row r="954" spans="4:4">
      <c r="D954" s="42" t="s">
        <v>1591</v>
      </c>
    </row>
    <row r="955" spans="4:4">
      <c r="D955" s="42" t="s">
        <v>1592</v>
      </c>
    </row>
    <row r="956" spans="4:4">
      <c r="D956" s="42" t="s">
        <v>1593</v>
      </c>
    </row>
    <row r="957" spans="4:4">
      <c r="D957" s="42" t="s">
        <v>1594</v>
      </c>
    </row>
    <row r="958" spans="4:4">
      <c r="D958" s="42" t="s">
        <v>1595</v>
      </c>
    </row>
    <row r="959" spans="4:4">
      <c r="D959" s="42" t="s">
        <v>1596</v>
      </c>
    </row>
    <row r="960" spans="4:4">
      <c r="D960" s="42" t="s">
        <v>1597</v>
      </c>
    </row>
    <row r="961" spans="4:4">
      <c r="D961" s="42" t="s">
        <v>1598</v>
      </c>
    </row>
    <row r="962" spans="4:4">
      <c r="D962" s="42" t="s">
        <v>1599</v>
      </c>
    </row>
    <row r="963" spans="4:4">
      <c r="D963" s="42" t="s">
        <v>1600</v>
      </c>
    </row>
    <row r="964" spans="4:4">
      <c r="D964" s="42" t="s">
        <v>1601</v>
      </c>
    </row>
    <row r="965" spans="4:4">
      <c r="D965" s="42" t="s">
        <v>1602</v>
      </c>
    </row>
    <row r="966" spans="4:4">
      <c r="D966" s="42" t="s">
        <v>1603</v>
      </c>
    </row>
    <row r="967" spans="4:4">
      <c r="D967" s="42" t="s">
        <v>1604</v>
      </c>
    </row>
    <row r="968" spans="4:4">
      <c r="D968" s="42" t="s">
        <v>1605</v>
      </c>
    </row>
    <row r="969" spans="4:4">
      <c r="D969" s="42" t="s">
        <v>1606</v>
      </c>
    </row>
    <row r="970" spans="4:4">
      <c r="D970" s="42" t="s">
        <v>1607</v>
      </c>
    </row>
    <row r="971" spans="4:4">
      <c r="D971" s="42" t="s">
        <v>1608</v>
      </c>
    </row>
    <row r="972" spans="4:4">
      <c r="D972" s="42" t="s">
        <v>1609</v>
      </c>
    </row>
    <row r="973" spans="4:4">
      <c r="D973" s="42" t="s">
        <v>1610</v>
      </c>
    </row>
    <row r="974" spans="4:4">
      <c r="D974" s="42" t="s">
        <v>1611</v>
      </c>
    </row>
    <row r="975" spans="4:4">
      <c r="D975" s="42" t="s">
        <v>1612</v>
      </c>
    </row>
    <row r="976" spans="4:4">
      <c r="D976" s="42" t="s">
        <v>1613</v>
      </c>
    </row>
    <row r="977" spans="4:4">
      <c r="D977" s="42" t="s">
        <v>1614</v>
      </c>
    </row>
    <row r="978" spans="4:4">
      <c r="D978" s="42" t="s">
        <v>1615</v>
      </c>
    </row>
    <row r="979" spans="4:4">
      <c r="D979" s="42" t="s">
        <v>1616</v>
      </c>
    </row>
    <row r="980" spans="4:4">
      <c r="D980" s="42" t="s">
        <v>1617</v>
      </c>
    </row>
    <row r="981" spans="4:4">
      <c r="D981" s="42" t="s">
        <v>1618</v>
      </c>
    </row>
    <row r="982" spans="4:4">
      <c r="D982" s="42" t="s">
        <v>1619</v>
      </c>
    </row>
    <row r="983" spans="4:4">
      <c r="D983" s="42" t="s">
        <v>1620</v>
      </c>
    </row>
    <row r="984" spans="4:4" ht="27">
      <c r="D984" s="42" t="s">
        <v>1621</v>
      </c>
    </row>
    <row r="985" spans="4:4" ht="27">
      <c r="D985" s="42" t="s">
        <v>1622</v>
      </c>
    </row>
    <row r="986" spans="4:4">
      <c r="D986" s="42" t="s">
        <v>1623</v>
      </c>
    </row>
    <row r="987" spans="4:4">
      <c r="D987" s="42" t="s">
        <v>1624</v>
      </c>
    </row>
    <row r="988" spans="4:4">
      <c r="D988" s="42" t="s">
        <v>1625</v>
      </c>
    </row>
    <row r="989" spans="4:4">
      <c r="D989" s="42" t="s">
        <v>1626</v>
      </c>
    </row>
    <row r="990" spans="4:4">
      <c r="D990" s="42" t="s">
        <v>1627</v>
      </c>
    </row>
    <row r="991" spans="4:4">
      <c r="D991" s="42" t="s">
        <v>1628</v>
      </c>
    </row>
    <row r="992" spans="4:4">
      <c r="D992" s="42" t="s">
        <v>1629</v>
      </c>
    </row>
    <row r="993" spans="4:4">
      <c r="D993" s="42" t="s">
        <v>1630</v>
      </c>
    </row>
    <row r="994" spans="4:4">
      <c r="D994" s="42" t="s">
        <v>1631</v>
      </c>
    </row>
    <row r="995" spans="4:4">
      <c r="D995" s="42" t="s">
        <v>1632</v>
      </c>
    </row>
    <row r="996" spans="4:4">
      <c r="D996" s="42" t="s">
        <v>1633</v>
      </c>
    </row>
    <row r="997" spans="4:4">
      <c r="D997" s="42" t="s">
        <v>1634</v>
      </c>
    </row>
    <row r="998" spans="4:4">
      <c r="D998" s="42" t="s">
        <v>1635</v>
      </c>
    </row>
    <row r="999" spans="4:4">
      <c r="D999" s="42" t="s">
        <v>1636</v>
      </c>
    </row>
    <row r="1000" spans="4:4">
      <c r="D1000" s="42" t="s">
        <v>1637</v>
      </c>
    </row>
    <row r="1001" spans="4:4">
      <c r="D1001" s="42" t="s">
        <v>1638</v>
      </c>
    </row>
    <row r="1002" spans="4:4">
      <c r="D1002" s="42" t="s">
        <v>1639</v>
      </c>
    </row>
    <row r="1003" spans="4:4">
      <c r="D1003" s="42" t="s">
        <v>1640</v>
      </c>
    </row>
    <row r="1004" spans="4:4">
      <c r="D1004" s="42" t="s">
        <v>1641</v>
      </c>
    </row>
    <row r="1005" spans="4:4">
      <c r="D1005" s="42" t="s">
        <v>1642</v>
      </c>
    </row>
    <row r="1006" spans="4:4">
      <c r="D1006" s="42" t="s">
        <v>1643</v>
      </c>
    </row>
    <row r="1007" spans="4:4">
      <c r="D1007" s="42" t="s">
        <v>1644</v>
      </c>
    </row>
    <row r="1008" spans="4:4">
      <c r="D1008" s="42" t="s">
        <v>1645</v>
      </c>
    </row>
    <row r="1009" spans="4:4">
      <c r="D1009" s="42" t="s">
        <v>1646</v>
      </c>
    </row>
    <row r="1010" spans="4:4">
      <c r="D1010" s="42" t="s">
        <v>1647</v>
      </c>
    </row>
    <row r="1011" spans="4:4">
      <c r="D1011" s="42" t="s">
        <v>1648</v>
      </c>
    </row>
    <row r="1012" spans="4:4">
      <c r="D1012" s="42" t="s">
        <v>1649</v>
      </c>
    </row>
    <row r="1013" spans="4:4">
      <c r="D1013" s="42" t="s">
        <v>1650</v>
      </c>
    </row>
    <row r="1014" spans="4:4">
      <c r="D1014" s="42" t="s">
        <v>1651</v>
      </c>
    </row>
    <row r="1015" spans="4:4">
      <c r="D1015" s="42" t="s">
        <v>1652</v>
      </c>
    </row>
    <row r="1016" spans="4:4">
      <c r="D1016" s="42" t="s">
        <v>1653</v>
      </c>
    </row>
    <row r="1017" spans="4:4">
      <c r="D1017" s="42" t="s">
        <v>1654</v>
      </c>
    </row>
    <row r="1018" spans="4:4">
      <c r="D1018" s="42" t="s">
        <v>1655</v>
      </c>
    </row>
    <row r="1019" spans="4:4">
      <c r="D1019" s="42" t="s">
        <v>1656</v>
      </c>
    </row>
    <row r="1020" spans="4:4">
      <c r="D1020" s="42" t="s">
        <v>1657</v>
      </c>
    </row>
    <row r="1021" spans="4:4">
      <c r="D1021" s="42" t="s">
        <v>1658</v>
      </c>
    </row>
    <row r="1022" spans="4:4">
      <c r="D1022" s="42" t="s">
        <v>1659</v>
      </c>
    </row>
    <row r="1023" spans="4:4">
      <c r="D1023" s="42" t="s">
        <v>1660</v>
      </c>
    </row>
    <row r="1024" spans="4:4">
      <c r="D1024" s="42" t="s">
        <v>1661</v>
      </c>
    </row>
    <row r="1025" spans="4:4">
      <c r="D1025" s="42" t="s">
        <v>1662</v>
      </c>
    </row>
    <row r="1026" spans="4:4">
      <c r="D1026" s="42" t="s">
        <v>1663</v>
      </c>
    </row>
    <row r="1027" spans="4:4">
      <c r="D1027" s="42" t="s">
        <v>1664</v>
      </c>
    </row>
    <row r="1028" spans="4:4">
      <c r="D1028" s="42" t="s">
        <v>1665</v>
      </c>
    </row>
    <row r="1029" spans="4:4">
      <c r="D1029" s="42" t="s">
        <v>1666</v>
      </c>
    </row>
    <row r="1030" spans="4:4">
      <c r="D1030" s="42" t="s">
        <v>1667</v>
      </c>
    </row>
    <row r="1031" spans="4:4">
      <c r="D1031" s="42" t="s">
        <v>1668</v>
      </c>
    </row>
    <row r="1032" spans="4:4">
      <c r="D1032" s="42" t="s">
        <v>1669</v>
      </c>
    </row>
    <row r="1033" spans="4:4">
      <c r="D1033" s="42" t="s">
        <v>1670</v>
      </c>
    </row>
    <row r="1034" spans="4:4">
      <c r="D1034" s="42" t="s">
        <v>1671</v>
      </c>
    </row>
    <row r="1035" spans="4:4">
      <c r="D1035" s="42" t="s">
        <v>1672</v>
      </c>
    </row>
    <row r="1036" spans="4:4">
      <c r="D1036" s="42" t="s">
        <v>1673</v>
      </c>
    </row>
    <row r="1037" spans="4:4">
      <c r="D1037" s="42" t="s">
        <v>1674</v>
      </c>
    </row>
    <row r="1038" spans="4:4">
      <c r="D1038" s="42" t="s">
        <v>1675</v>
      </c>
    </row>
    <row r="1039" spans="4:4">
      <c r="D1039" s="42" t="s">
        <v>1676</v>
      </c>
    </row>
    <row r="1040" spans="4:4">
      <c r="D1040" s="42" t="s">
        <v>1677</v>
      </c>
    </row>
    <row r="1041" spans="4:4">
      <c r="D1041" s="42" t="s">
        <v>1678</v>
      </c>
    </row>
    <row r="1042" spans="4:4">
      <c r="D1042" s="42" t="s">
        <v>1679</v>
      </c>
    </row>
    <row r="1043" spans="4:4">
      <c r="D1043" s="42" t="s">
        <v>1680</v>
      </c>
    </row>
    <row r="1044" spans="4:4">
      <c r="D1044" s="42" t="s">
        <v>1681</v>
      </c>
    </row>
    <row r="1045" spans="4:4">
      <c r="D1045" s="42" t="s">
        <v>1682</v>
      </c>
    </row>
    <row r="1046" spans="4:4">
      <c r="D1046" s="42" t="s">
        <v>1683</v>
      </c>
    </row>
    <row r="1047" spans="4:4">
      <c r="D1047" s="42" t="s">
        <v>1684</v>
      </c>
    </row>
    <row r="1048" spans="4:4">
      <c r="D1048" s="42" t="s">
        <v>1685</v>
      </c>
    </row>
    <row r="1049" spans="4:4">
      <c r="D1049" s="42" t="s">
        <v>1686</v>
      </c>
    </row>
    <row r="1050" spans="4:4">
      <c r="D1050" s="42" t="s">
        <v>1687</v>
      </c>
    </row>
    <row r="1051" spans="4:4">
      <c r="D1051" s="42" t="s">
        <v>1688</v>
      </c>
    </row>
    <row r="1052" spans="4:4">
      <c r="D1052" s="42" t="s">
        <v>1689</v>
      </c>
    </row>
    <row r="1053" spans="4:4">
      <c r="D1053" s="42" t="s">
        <v>1690</v>
      </c>
    </row>
    <row r="1054" spans="4:4">
      <c r="D1054" s="42" t="s">
        <v>1691</v>
      </c>
    </row>
    <row r="1055" spans="4:4" ht="27">
      <c r="D1055" s="42" t="s">
        <v>1692</v>
      </c>
    </row>
  </sheetData>
  <sortState ref="M34:N57">
    <sortCondition ref="N3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T51"/>
  <sheetViews>
    <sheetView topLeftCell="A19" workbookViewId="0">
      <selection activeCell="L48" sqref="L48"/>
    </sheetView>
  </sheetViews>
  <sheetFormatPr defaultRowHeight="14.25"/>
  <cols>
    <col min="1" max="1" width="1.125" customWidth="1"/>
    <col min="2" max="2" width="3.75" customWidth="1"/>
    <col min="3" max="3" width="7.625" hidden="1" customWidth="1"/>
    <col min="4" max="4" width="6.375" customWidth="1"/>
    <col min="5" max="5" width="9.625" hidden="1" customWidth="1"/>
    <col min="6" max="6" width="42.5" customWidth="1"/>
    <col min="8" max="8" width="0" hidden="1" customWidth="1"/>
    <col min="9" max="9" width="4" customWidth="1"/>
    <col min="10" max="10" width="5.5" customWidth="1"/>
    <col min="11" max="11" width="9.625" hidden="1" customWidth="1"/>
    <col min="12" max="12" width="36.75" customWidth="1"/>
    <col min="13" max="13" width="0" hidden="1" customWidth="1"/>
    <col min="15" max="15" width="3.75" customWidth="1"/>
    <col min="16" max="16" width="0" hidden="1" customWidth="1"/>
    <col min="17" max="17" width="6.5" customWidth="1"/>
    <col min="18" max="18" width="0" hidden="1" customWidth="1"/>
    <col min="19" max="19" width="37.625" customWidth="1"/>
    <col min="20" max="20" width="0" hidden="1" customWidth="1"/>
  </cols>
  <sheetData>
    <row r="1" spans="2:20" ht="10.5" customHeight="1" thickBot="1"/>
    <row r="2" spans="2:20" ht="17.25" thickBot="1">
      <c r="B2" s="22" t="s">
        <v>69</v>
      </c>
      <c r="C2" s="23" t="s">
        <v>45</v>
      </c>
      <c r="D2" s="23" t="s">
        <v>71</v>
      </c>
      <c r="E2" s="23" t="s">
        <v>46</v>
      </c>
      <c r="F2" s="23" t="s">
        <v>47</v>
      </c>
      <c r="G2" s="19"/>
      <c r="H2" s="7" t="s">
        <v>72</v>
      </c>
      <c r="I2" s="14" t="s">
        <v>69</v>
      </c>
      <c r="J2" s="14" t="s">
        <v>71</v>
      </c>
      <c r="K2" s="14" t="s">
        <v>73</v>
      </c>
      <c r="L2" s="14" t="s">
        <v>47</v>
      </c>
      <c r="M2" s="13" t="s">
        <v>74</v>
      </c>
      <c r="O2" s="14" t="s">
        <v>69</v>
      </c>
      <c r="P2" s="28" t="s">
        <v>72</v>
      </c>
      <c r="Q2" s="28" t="s">
        <v>71</v>
      </c>
      <c r="R2" s="28" t="s">
        <v>73</v>
      </c>
      <c r="S2" s="28" t="s">
        <v>47</v>
      </c>
      <c r="T2" s="28" t="s">
        <v>74</v>
      </c>
    </row>
    <row r="3" spans="2:20" ht="17.25" thickBot="1">
      <c r="B3" s="22">
        <v>1</v>
      </c>
      <c r="C3" s="24">
        <v>2</v>
      </c>
      <c r="D3" s="25" t="s">
        <v>48</v>
      </c>
      <c r="E3" s="24">
        <v>6166690</v>
      </c>
      <c r="F3" s="25" t="s">
        <v>49</v>
      </c>
      <c r="G3" s="19"/>
      <c r="H3" s="20">
        <v>2</v>
      </c>
      <c r="I3" s="26">
        <v>1</v>
      </c>
      <c r="J3" s="27" t="s">
        <v>48</v>
      </c>
      <c r="K3" s="26">
        <v>7744104</v>
      </c>
      <c r="L3" s="27" t="s">
        <v>75</v>
      </c>
      <c r="M3" s="21">
        <v>4.1100000000000003</v>
      </c>
      <c r="O3" s="26">
        <v>1</v>
      </c>
      <c r="P3" s="21">
        <v>2</v>
      </c>
      <c r="Q3" s="7" t="s">
        <v>48</v>
      </c>
      <c r="R3" s="21">
        <v>7443928</v>
      </c>
      <c r="S3" s="7" t="s">
        <v>78</v>
      </c>
      <c r="T3" s="21">
        <v>3.75</v>
      </c>
    </row>
    <row r="4" spans="2:20" ht="17.25" thickBot="1">
      <c r="B4" s="22">
        <v>2</v>
      </c>
      <c r="C4" s="26">
        <v>2</v>
      </c>
      <c r="D4" s="27" t="s">
        <v>48</v>
      </c>
      <c r="E4" s="26">
        <v>7743421</v>
      </c>
      <c r="F4" s="27" t="s">
        <v>50</v>
      </c>
      <c r="G4" s="19"/>
      <c r="H4" s="20">
        <v>2</v>
      </c>
      <c r="I4" s="26">
        <v>2</v>
      </c>
      <c r="J4" s="27" t="s">
        <v>48</v>
      </c>
      <c r="K4" s="26">
        <v>8021598</v>
      </c>
      <c r="L4" s="27" t="s">
        <v>76</v>
      </c>
      <c r="M4" s="21">
        <v>3.89</v>
      </c>
      <c r="O4" s="26">
        <v>2</v>
      </c>
      <c r="P4" s="21">
        <v>2</v>
      </c>
      <c r="Q4" s="7" t="s">
        <v>48</v>
      </c>
      <c r="R4" s="21">
        <v>8025464</v>
      </c>
      <c r="S4" s="7" t="s">
        <v>79</v>
      </c>
      <c r="T4" s="21">
        <v>3.75</v>
      </c>
    </row>
    <row r="5" spans="2:20" ht="17.25" thickBot="1">
      <c r="B5" s="22">
        <v>3</v>
      </c>
      <c r="C5" s="26">
        <v>2</v>
      </c>
      <c r="D5" s="27" t="s">
        <v>48</v>
      </c>
      <c r="E5" s="26">
        <v>7759455</v>
      </c>
      <c r="F5" s="27" t="s">
        <v>51</v>
      </c>
      <c r="G5" s="19"/>
      <c r="H5" s="20">
        <v>2</v>
      </c>
      <c r="I5" s="26">
        <v>3</v>
      </c>
      <c r="J5" s="27" t="s">
        <v>48</v>
      </c>
      <c r="K5" s="26">
        <v>7438439</v>
      </c>
      <c r="L5" s="27" t="s">
        <v>77</v>
      </c>
      <c r="M5" s="21">
        <v>3.89</v>
      </c>
      <c r="O5" s="26">
        <v>3</v>
      </c>
      <c r="P5" s="21">
        <v>2</v>
      </c>
      <c r="Q5" s="7" t="s">
        <v>48</v>
      </c>
      <c r="R5" s="21">
        <v>7746768</v>
      </c>
      <c r="S5" s="7" t="s">
        <v>95</v>
      </c>
      <c r="T5" s="21">
        <v>3.73</v>
      </c>
    </row>
    <row r="6" spans="2:20" ht="17.25" thickBot="1">
      <c r="B6" s="22">
        <v>4</v>
      </c>
      <c r="C6" s="26">
        <v>2</v>
      </c>
      <c r="D6" s="27" t="s">
        <v>48</v>
      </c>
      <c r="E6" s="26">
        <v>7448685</v>
      </c>
      <c r="F6" s="27" t="s">
        <v>52</v>
      </c>
      <c r="G6" s="19"/>
      <c r="H6" s="20">
        <v>2</v>
      </c>
      <c r="I6" s="26">
        <v>4</v>
      </c>
      <c r="J6" s="27" t="s">
        <v>48</v>
      </c>
      <c r="K6" s="26">
        <v>7443928</v>
      </c>
      <c r="L6" s="27" t="s">
        <v>78</v>
      </c>
      <c r="M6" s="21">
        <v>3.75</v>
      </c>
      <c r="O6" s="26">
        <v>4</v>
      </c>
      <c r="P6" s="21">
        <v>2</v>
      </c>
      <c r="Q6" s="7" t="s">
        <v>48</v>
      </c>
      <c r="R6" s="21">
        <v>7742434</v>
      </c>
      <c r="S6" s="7" t="s">
        <v>80</v>
      </c>
      <c r="T6" s="21">
        <v>3.73</v>
      </c>
    </row>
    <row r="7" spans="2:20" ht="17.25" thickBot="1">
      <c r="B7" s="22">
        <v>5</v>
      </c>
      <c r="C7" s="26">
        <v>2</v>
      </c>
      <c r="D7" s="27" t="s">
        <v>48</v>
      </c>
      <c r="E7" s="26">
        <v>8170943</v>
      </c>
      <c r="F7" s="27" t="s">
        <v>53</v>
      </c>
      <c r="G7" s="19"/>
      <c r="H7" s="20">
        <v>2</v>
      </c>
      <c r="I7" s="26">
        <v>5</v>
      </c>
      <c r="J7" s="27" t="s">
        <v>48</v>
      </c>
      <c r="K7" s="26">
        <v>8025464</v>
      </c>
      <c r="L7" s="27" t="s">
        <v>79</v>
      </c>
      <c r="M7" s="21">
        <v>3.75</v>
      </c>
      <c r="O7" s="26">
        <v>5</v>
      </c>
      <c r="P7" s="21">
        <v>2</v>
      </c>
      <c r="Q7" s="7" t="s">
        <v>48</v>
      </c>
      <c r="R7" s="21">
        <v>7438831</v>
      </c>
      <c r="S7" s="7" t="s">
        <v>81</v>
      </c>
      <c r="T7" s="21">
        <v>3.73</v>
      </c>
    </row>
    <row r="8" spans="2:20" ht="17.25" thickBot="1">
      <c r="B8" s="22">
        <v>6</v>
      </c>
      <c r="C8" s="26">
        <v>2</v>
      </c>
      <c r="D8" s="27" t="s">
        <v>48</v>
      </c>
      <c r="E8" s="26">
        <v>8020657</v>
      </c>
      <c r="F8" s="27" t="s">
        <v>54</v>
      </c>
      <c r="G8" s="19"/>
      <c r="H8" s="20">
        <v>2</v>
      </c>
      <c r="I8" s="26">
        <v>6</v>
      </c>
      <c r="J8" s="27" t="s">
        <v>48</v>
      </c>
      <c r="K8" s="26">
        <v>7742434</v>
      </c>
      <c r="L8" s="27" t="s">
        <v>80</v>
      </c>
      <c r="M8" s="21">
        <v>3.73</v>
      </c>
      <c r="O8" s="26">
        <v>6</v>
      </c>
      <c r="P8" s="21">
        <v>2</v>
      </c>
      <c r="Q8" s="7" t="s">
        <v>48</v>
      </c>
      <c r="R8" s="21">
        <v>7745449</v>
      </c>
      <c r="S8" s="7" t="s">
        <v>96</v>
      </c>
      <c r="T8" s="21">
        <v>3.73</v>
      </c>
    </row>
    <row r="9" spans="2:20" ht="17.25" thickBot="1">
      <c r="B9" s="22">
        <v>7</v>
      </c>
      <c r="C9" s="26">
        <v>2</v>
      </c>
      <c r="D9" s="27" t="s">
        <v>48</v>
      </c>
      <c r="E9" s="26">
        <v>7744246</v>
      </c>
      <c r="F9" s="27" t="s">
        <v>55</v>
      </c>
      <c r="G9" s="19"/>
      <c r="H9" s="20">
        <v>2</v>
      </c>
      <c r="I9" s="26">
        <v>7</v>
      </c>
      <c r="J9" s="27" t="s">
        <v>48</v>
      </c>
      <c r="K9" s="26">
        <v>7438831</v>
      </c>
      <c r="L9" s="27" t="s">
        <v>81</v>
      </c>
      <c r="M9" s="21">
        <v>3.73</v>
      </c>
      <c r="O9" s="26">
        <v>7</v>
      </c>
      <c r="P9" s="21">
        <v>2</v>
      </c>
      <c r="Q9" s="7" t="s">
        <v>48</v>
      </c>
      <c r="R9" s="21">
        <v>7445143</v>
      </c>
      <c r="S9" s="7" t="s">
        <v>97</v>
      </c>
      <c r="T9" s="21">
        <v>3.73</v>
      </c>
    </row>
    <row r="10" spans="2:20" ht="17.25" thickBot="1">
      <c r="B10" s="22">
        <v>8</v>
      </c>
      <c r="C10" s="26">
        <v>2</v>
      </c>
      <c r="D10" s="27" t="s">
        <v>48</v>
      </c>
      <c r="E10" s="26">
        <v>7741833</v>
      </c>
      <c r="F10" s="27" t="s">
        <v>56</v>
      </c>
      <c r="G10" s="19"/>
      <c r="H10" s="20">
        <v>2</v>
      </c>
      <c r="I10" s="26">
        <v>8</v>
      </c>
      <c r="J10" s="27" t="s">
        <v>48</v>
      </c>
      <c r="K10" s="26">
        <v>7744227</v>
      </c>
      <c r="L10" s="27" t="s">
        <v>82</v>
      </c>
      <c r="M10" s="21">
        <v>3.73</v>
      </c>
      <c r="O10" s="26">
        <v>8</v>
      </c>
      <c r="P10" s="21">
        <v>2</v>
      </c>
      <c r="Q10" s="7" t="s">
        <v>48</v>
      </c>
      <c r="R10" s="21">
        <v>7742853</v>
      </c>
      <c r="S10" s="7" t="s">
        <v>84</v>
      </c>
      <c r="T10" s="21">
        <v>3.73</v>
      </c>
    </row>
    <row r="11" spans="2:20" ht="17.25" thickBot="1">
      <c r="B11" s="22">
        <v>9</v>
      </c>
      <c r="C11" s="26">
        <v>2</v>
      </c>
      <c r="D11" s="27" t="s">
        <v>48</v>
      </c>
      <c r="E11" s="26">
        <v>7742200</v>
      </c>
      <c r="F11" s="27" t="s">
        <v>57</v>
      </c>
      <c r="G11" s="19"/>
      <c r="H11" s="20">
        <v>2</v>
      </c>
      <c r="I11" s="26">
        <v>9</v>
      </c>
      <c r="J11" s="27" t="s">
        <v>48</v>
      </c>
      <c r="K11" s="26">
        <v>7441668</v>
      </c>
      <c r="L11" s="27" t="s">
        <v>83</v>
      </c>
      <c r="M11" s="21">
        <v>3.73</v>
      </c>
      <c r="O11" s="26">
        <v>9</v>
      </c>
      <c r="P11" s="21">
        <v>2</v>
      </c>
      <c r="Q11" s="7" t="s">
        <v>48</v>
      </c>
      <c r="R11" s="21">
        <v>7439875</v>
      </c>
      <c r="S11" s="7" t="s">
        <v>98</v>
      </c>
      <c r="T11" s="21">
        <v>3.73</v>
      </c>
    </row>
    <row r="12" spans="2:20" ht="17.25" thickBot="1">
      <c r="B12" s="22">
        <v>10</v>
      </c>
      <c r="C12" s="26">
        <v>2</v>
      </c>
      <c r="D12" s="27" t="s">
        <v>48</v>
      </c>
      <c r="E12" s="26">
        <v>7934565</v>
      </c>
      <c r="F12" s="27" t="s">
        <v>70</v>
      </c>
      <c r="G12" s="19"/>
      <c r="H12" s="20">
        <v>2</v>
      </c>
      <c r="I12" s="26">
        <v>10</v>
      </c>
      <c r="J12" s="27" t="s">
        <v>48</v>
      </c>
      <c r="K12" s="26">
        <v>7742853</v>
      </c>
      <c r="L12" s="27" t="s">
        <v>84</v>
      </c>
      <c r="M12" s="21">
        <v>3.73</v>
      </c>
      <c r="O12" s="26">
        <v>10</v>
      </c>
      <c r="P12" s="21">
        <v>2</v>
      </c>
      <c r="Q12" s="7" t="s">
        <v>48</v>
      </c>
      <c r="R12" s="21">
        <v>7742641</v>
      </c>
      <c r="S12" s="7" t="s">
        <v>99</v>
      </c>
      <c r="T12" s="21">
        <v>3.73</v>
      </c>
    </row>
    <row r="13" spans="2:20" ht="17.25" thickBot="1">
      <c r="B13" s="22">
        <v>1</v>
      </c>
      <c r="C13" s="26">
        <v>25</v>
      </c>
      <c r="D13" s="27" t="s">
        <v>58</v>
      </c>
      <c r="E13" s="26">
        <v>7335362</v>
      </c>
      <c r="F13" s="27" t="s">
        <v>59</v>
      </c>
      <c r="G13" s="19"/>
      <c r="H13" s="20">
        <v>25</v>
      </c>
      <c r="I13" s="26">
        <v>1</v>
      </c>
      <c r="J13" s="27" t="s">
        <v>58</v>
      </c>
      <c r="K13" s="26">
        <v>7761673</v>
      </c>
      <c r="L13" s="27" t="s">
        <v>85</v>
      </c>
      <c r="M13" s="21">
        <v>3.89</v>
      </c>
      <c r="O13" s="26">
        <v>1</v>
      </c>
      <c r="P13" s="21">
        <v>25</v>
      </c>
      <c r="Q13" s="7" t="s">
        <v>58</v>
      </c>
      <c r="R13" s="21">
        <v>7335169</v>
      </c>
      <c r="S13" s="7" t="s">
        <v>91</v>
      </c>
      <c r="T13" s="21">
        <v>3.73</v>
      </c>
    </row>
    <row r="14" spans="2:20" ht="17.25" thickBot="1">
      <c r="B14" s="22">
        <v>2</v>
      </c>
      <c r="C14" s="26">
        <v>25</v>
      </c>
      <c r="D14" s="27" t="s">
        <v>58</v>
      </c>
      <c r="E14" s="26">
        <v>7470937</v>
      </c>
      <c r="F14" s="27" t="s">
        <v>60</v>
      </c>
      <c r="G14" s="19"/>
      <c r="H14" s="20">
        <v>25</v>
      </c>
      <c r="I14" s="26">
        <v>2</v>
      </c>
      <c r="J14" s="27" t="s">
        <v>58</v>
      </c>
      <c r="K14" s="26">
        <v>7469788</v>
      </c>
      <c r="L14" s="27" t="s">
        <v>86</v>
      </c>
      <c r="M14" s="21">
        <v>3.89</v>
      </c>
      <c r="O14" s="26">
        <v>2</v>
      </c>
      <c r="P14" s="21">
        <v>25</v>
      </c>
      <c r="Q14" s="7" t="s">
        <v>58</v>
      </c>
      <c r="R14" s="21">
        <v>7877782</v>
      </c>
      <c r="S14" s="7" t="s">
        <v>89</v>
      </c>
      <c r="T14" s="21">
        <v>3.73</v>
      </c>
    </row>
    <row r="15" spans="2:20" ht="17.25" thickBot="1">
      <c r="B15" s="22">
        <v>3</v>
      </c>
      <c r="C15" s="26">
        <v>25</v>
      </c>
      <c r="D15" s="27" t="s">
        <v>58</v>
      </c>
      <c r="E15" s="26">
        <v>8193300</v>
      </c>
      <c r="F15" s="27" t="s">
        <v>61</v>
      </c>
      <c r="G15" s="19"/>
      <c r="H15" s="20">
        <v>25</v>
      </c>
      <c r="I15" s="26">
        <v>3</v>
      </c>
      <c r="J15" s="27" t="s">
        <v>58</v>
      </c>
      <c r="K15" s="26">
        <v>8295736</v>
      </c>
      <c r="L15" s="27" t="s">
        <v>87</v>
      </c>
      <c r="M15" s="21">
        <v>3.73</v>
      </c>
      <c r="O15" s="26">
        <v>3</v>
      </c>
      <c r="P15" s="21">
        <v>25</v>
      </c>
      <c r="Q15" s="7" t="s">
        <v>58</v>
      </c>
      <c r="R15" s="21">
        <v>7882073</v>
      </c>
      <c r="S15" s="7" t="s">
        <v>92</v>
      </c>
      <c r="T15" s="21">
        <v>3.73</v>
      </c>
    </row>
    <row r="16" spans="2:20" ht="17.25" thickBot="1">
      <c r="B16" s="22">
        <v>4</v>
      </c>
      <c r="C16" s="26">
        <v>25</v>
      </c>
      <c r="D16" s="27" t="s">
        <v>58</v>
      </c>
      <c r="E16" s="26">
        <v>7335605</v>
      </c>
      <c r="F16" s="27" t="s">
        <v>62</v>
      </c>
      <c r="G16" s="19"/>
      <c r="H16" s="20">
        <v>25</v>
      </c>
      <c r="I16" s="26">
        <v>4</v>
      </c>
      <c r="J16" s="27" t="s">
        <v>58</v>
      </c>
      <c r="K16" s="26">
        <v>7877885</v>
      </c>
      <c r="L16" s="27" t="s">
        <v>88</v>
      </c>
      <c r="M16" s="21">
        <v>3.73</v>
      </c>
      <c r="O16" s="26">
        <v>4</v>
      </c>
      <c r="P16" s="21">
        <v>25</v>
      </c>
      <c r="Q16" s="7" t="s">
        <v>58</v>
      </c>
      <c r="R16" s="21">
        <v>8295736</v>
      </c>
      <c r="S16" s="7" t="s">
        <v>87</v>
      </c>
      <c r="T16" s="21">
        <v>3.73</v>
      </c>
    </row>
    <row r="17" spans="2:20" ht="17.25" thickBot="1">
      <c r="B17" s="22">
        <v>5</v>
      </c>
      <c r="C17" s="26">
        <v>25</v>
      </c>
      <c r="D17" s="27" t="s">
        <v>58</v>
      </c>
      <c r="E17" s="26">
        <v>7470075</v>
      </c>
      <c r="F17" s="27" t="s">
        <v>63</v>
      </c>
      <c r="G17" s="19"/>
      <c r="H17" s="20">
        <v>25</v>
      </c>
      <c r="I17" s="26">
        <v>5</v>
      </c>
      <c r="J17" s="27" t="s">
        <v>58</v>
      </c>
      <c r="K17" s="26">
        <v>7877782</v>
      </c>
      <c r="L17" s="27" t="s">
        <v>89</v>
      </c>
      <c r="M17" s="21">
        <v>3.73</v>
      </c>
      <c r="O17" s="26">
        <v>5</v>
      </c>
      <c r="P17" s="21">
        <v>25</v>
      </c>
      <c r="Q17" s="7" t="s">
        <v>58</v>
      </c>
      <c r="R17" s="21">
        <v>7877885</v>
      </c>
      <c r="S17" s="7" t="s">
        <v>88</v>
      </c>
      <c r="T17" s="21">
        <v>3.73</v>
      </c>
    </row>
    <row r="18" spans="2:20" ht="17.25" thickBot="1">
      <c r="B18" s="22">
        <v>6</v>
      </c>
      <c r="C18" s="26">
        <v>25</v>
      </c>
      <c r="D18" s="27" t="s">
        <v>58</v>
      </c>
      <c r="E18" s="26">
        <v>7470149</v>
      </c>
      <c r="F18" s="27" t="s">
        <v>64</v>
      </c>
      <c r="G18" s="19"/>
      <c r="H18" s="20">
        <v>25</v>
      </c>
      <c r="I18" s="26">
        <v>6</v>
      </c>
      <c r="J18" s="27" t="s">
        <v>58</v>
      </c>
      <c r="K18" s="26">
        <v>7381561</v>
      </c>
      <c r="L18" s="27" t="s">
        <v>90</v>
      </c>
      <c r="M18" s="21">
        <v>3.73</v>
      </c>
      <c r="O18" s="26">
        <v>6</v>
      </c>
      <c r="P18" s="21">
        <v>25</v>
      </c>
      <c r="Q18" s="7" t="s">
        <v>58</v>
      </c>
      <c r="R18" s="21">
        <v>7381561</v>
      </c>
      <c r="S18" s="7" t="s">
        <v>90</v>
      </c>
      <c r="T18" s="21">
        <v>3.73</v>
      </c>
    </row>
    <row r="19" spans="2:20" ht="17.25" thickBot="1">
      <c r="B19" s="22">
        <v>7</v>
      </c>
      <c r="C19" s="26">
        <v>25</v>
      </c>
      <c r="D19" s="27" t="s">
        <v>58</v>
      </c>
      <c r="E19" s="26">
        <v>8194051</v>
      </c>
      <c r="F19" s="27" t="s">
        <v>65</v>
      </c>
      <c r="G19" s="19"/>
      <c r="H19" s="20">
        <v>25</v>
      </c>
      <c r="I19" s="26">
        <v>7</v>
      </c>
      <c r="J19" s="27" t="s">
        <v>58</v>
      </c>
      <c r="K19" s="26">
        <v>7335169</v>
      </c>
      <c r="L19" s="27" t="s">
        <v>91</v>
      </c>
      <c r="M19" s="21">
        <v>3.73</v>
      </c>
      <c r="O19" s="26">
        <v>7</v>
      </c>
      <c r="P19" s="21">
        <v>25</v>
      </c>
      <c r="Q19" s="7" t="s">
        <v>58</v>
      </c>
      <c r="R19" s="21">
        <v>6933742</v>
      </c>
      <c r="S19" s="7" t="s">
        <v>100</v>
      </c>
      <c r="T19" s="21">
        <v>3.64</v>
      </c>
    </row>
    <row r="20" spans="2:20" ht="17.25" thickBot="1">
      <c r="B20" s="22">
        <v>8</v>
      </c>
      <c r="C20" s="26">
        <v>25</v>
      </c>
      <c r="D20" s="27" t="s">
        <v>58</v>
      </c>
      <c r="E20" s="26">
        <v>7809425</v>
      </c>
      <c r="F20" s="27" t="s">
        <v>66</v>
      </c>
      <c r="G20" s="19"/>
      <c r="H20" s="20">
        <v>25</v>
      </c>
      <c r="I20" s="26">
        <v>8</v>
      </c>
      <c r="J20" s="27" t="s">
        <v>58</v>
      </c>
      <c r="K20" s="26">
        <v>7882073</v>
      </c>
      <c r="L20" s="27" t="s">
        <v>92</v>
      </c>
      <c r="M20" s="21">
        <v>3.73</v>
      </c>
      <c r="O20" s="26">
        <v>8</v>
      </c>
      <c r="P20" s="21">
        <v>25</v>
      </c>
      <c r="Q20" s="7" t="s">
        <v>58</v>
      </c>
      <c r="R20" s="21">
        <v>7481079</v>
      </c>
      <c r="S20" s="7" t="s">
        <v>101</v>
      </c>
      <c r="T20" s="21">
        <v>3.64</v>
      </c>
    </row>
    <row r="21" spans="2:20" ht="17.25" thickBot="1">
      <c r="B21" s="22">
        <v>9</v>
      </c>
      <c r="C21" s="26">
        <v>25</v>
      </c>
      <c r="D21" s="27" t="s">
        <v>58</v>
      </c>
      <c r="E21" s="26">
        <v>7471133</v>
      </c>
      <c r="F21" s="27" t="s">
        <v>67</v>
      </c>
      <c r="G21" s="19"/>
      <c r="H21" s="20">
        <v>25</v>
      </c>
      <c r="I21" s="26">
        <v>9</v>
      </c>
      <c r="J21" s="27" t="s">
        <v>58</v>
      </c>
      <c r="K21" s="26">
        <v>7470785</v>
      </c>
      <c r="L21" s="27" t="s">
        <v>93</v>
      </c>
      <c r="M21" s="21">
        <v>3.67</v>
      </c>
      <c r="O21" s="26">
        <v>9</v>
      </c>
      <c r="P21" s="21">
        <v>25</v>
      </c>
      <c r="Q21" s="7" t="s">
        <v>58</v>
      </c>
      <c r="R21" s="21">
        <v>7767603</v>
      </c>
      <c r="S21" s="7" t="s">
        <v>102</v>
      </c>
      <c r="T21" s="21">
        <v>3.58</v>
      </c>
    </row>
    <row r="22" spans="2:20" ht="17.25" thickBot="1">
      <c r="B22" s="22">
        <v>10</v>
      </c>
      <c r="C22" s="26">
        <v>25</v>
      </c>
      <c r="D22" s="27" t="s">
        <v>58</v>
      </c>
      <c r="E22" s="26">
        <v>7768053</v>
      </c>
      <c r="F22" s="27" t="s">
        <v>68</v>
      </c>
      <c r="G22" s="19"/>
      <c r="H22" s="20">
        <v>25</v>
      </c>
      <c r="I22" s="26">
        <v>10</v>
      </c>
      <c r="J22" s="27" t="s">
        <v>58</v>
      </c>
      <c r="K22" s="26">
        <v>7878298</v>
      </c>
      <c r="L22" s="27" t="s">
        <v>94</v>
      </c>
      <c r="M22" s="21">
        <v>3.67</v>
      </c>
      <c r="O22" s="26">
        <v>10</v>
      </c>
      <c r="P22" s="21">
        <v>25</v>
      </c>
      <c r="Q22" s="7" t="s">
        <v>58</v>
      </c>
      <c r="R22" s="21">
        <v>7752016</v>
      </c>
      <c r="S22" s="7" t="s">
        <v>103</v>
      </c>
      <c r="T22" s="21">
        <v>3.56</v>
      </c>
    </row>
    <row r="26" spans="2:20">
      <c r="F26" t="s">
        <v>174</v>
      </c>
      <c r="L26" t="s">
        <v>175</v>
      </c>
    </row>
    <row r="27" spans="2:20">
      <c r="D27">
        <v>1</v>
      </c>
      <c r="F27" t="s">
        <v>158</v>
      </c>
      <c r="G27">
        <v>519</v>
      </c>
      <c r="L27" t="s">
        <v>176</v>
      </c>
      <c r="N27">
        <v>498</v>
      </c>
      <c r="O27">
        <v>1</v>
      </c>
      <c r="S27" s="38" t="s">
        <v>182</v>
      </c>
    </row>
    <row r="28" spans="2:20">
      <c r="D28">
        <v>2</v>
      </c>
      <c r="F28" t="s">
        <v>159</v>
      </c>
      <c r="G28">
        <v>538</v>
      </c>
      <c r="L28" t="s">
        <v>177</v>
      </c>
      <c r="N28">
        <v>766</v>
      </c>
      <c r="O28">
        <v>3</v>
      </c>
      <c r="S28" s="38" t="s">
        <v>183</v>
      </c>
    </row>
    <row r="29" spans="2:20">
      <c r="D29">
        <v>3</v>
      </c>
      <c r="F29" t="s">
        <v>160</v>
      </c>
      <c r="G29">
        <v>263</v>
      </c>
      <c r="L29" t="s">
        <v>163</v>
      </c>
      <c r="N29">
        <v>588</v>
      </c>
      <c r="O29">
        <v>2</v>
      </c>
      <c r="S29" s="38" t="s">
        <v>184</v>
      </c>
    </row>
    <row r="30" spans="2:20">
      <c r="D30">
        <v>4</v>
      </c>
      <c r="F30" t="s">
        <v>161</v>
      </c>
      <c r="G30">
        <v>370</v>
      </c>
      <c r="L30" t="s">
        <v>166</v>
      </c>
      <c r="N30">
        <v>548</v>
      </c>
      <c r="O30">
        <v>3</v>
      </c>
      <c r="S30" s="38" t="s">
        <v>185</v>
      </c>
    </row>
    <row r="31" spans="2:20">
      <c r="D31">
        <v>5</v>
      </c>
      <c r="F31" t="s">
        <v>162</v>
      </c>
      <c r="G31">
        <v>403</v>
      </c>
      <c r="L31" t="s">
        <v>163</v>
      </c>
      <c r="N31">
        <v>980</v>
      </c>
      <c r="O31">
        <v>3</v>
      </c>
      <c r="S31" s="38" t="s">
        <v>186</v>
      </c>
    </row>
    <row r="32" spans="2:20">
      <c r="D32">
        <v>6</v>
      </c>
      <c r="F32" t="s">
        <v>163</v>
      </c>
      <c r="G32">
        <v>341</v>
      </c>
      <c r="L32" t="s">
        <v>163</v>
      </c>
      <c r="N32">
        <v>508</v>
      </c>
      <c r="O32">
        <v>2</v>
      </c>
      <c r="S32" s="38" t="s">
        <v>187</v>
      </c>
    </row>
    <row r="33" spans="4:19">
      <c r="D33">
        <v>7</v>
      </c>
      <c r="F33" t="s">
        <v>159</v>
      </c>
      <c r="G33">
        <v>481</v>
      </c>
      <c r="L33" t="s">
        <v>163</v>
      </c>
      <c r="N33">
        <v>558</v>
      </c>
      <c r="O33">
        <v>2</v>
      </c>
      <c r="S33" s="38" t="s">
        <v>188</v>
      </c>
    </row>
    <row r="34" spans="4:19">
      <c r="D34">
        <v>8</v>
      </c>
      <c r="F34" t="s">
        <v>159</v>
      </c>
      <c r="G34">
        <v>378</v>
      </c>
      <c r="L34" t="s">
        <v>178</v>
      </c>
      <c r="N34">
        <v>489</v>
      </c>
      <c r="O34">
        <v>1</v>
      </c>
      <c r="S34" s="38" t="s">
        <v>189</v>
      </c>
    </row>
    <row r="35" spans="4:19">
      <c r="D35">
        <v>9</v>
      </c>
      <c r="F35" t="s">
        <v>163</v>
      </c>
      <c r="G35">
        <v>427</v>
      </c>
      <c r="L35" t="s">
        <v>164</v>
      </c>
      <c r="N35">
        <v>498</v>
      </c>
      <c r="O35">
        <v>2</v>
      </c>
      <c r="S35" s="38" t="s">
        <v>190</v>
      </c>
    </row>
    <row r="36" spans="4:19">
      <c r="D36">
        <v>10</v>
      </c>
      <c r="F36" t="s">
        <v>164</v>
      </c>
      <c r="G36">
        <v>422</v>
      </c>
      <c r="L36" t="s">
        <v>163</v>
      </c>
      <c r="N36">
        <v>688</v>
      </c>
      <c r="O36">
        <v>2</v>
      </c>
      <c r="S36" s="38" t="s">
        <v>191</v>
      </c>
    </row>
    <row r="37" spans="4:19">
      <c r="D37">
        <v>11</v>
      </c>
      <c r="F37" t="s">
        <v>165</v>
      </c>
      <c r="G37">
        <v>313</v>
      </c>
      <c r="L37" t="s">
        <v>179</v>
      </c>
      <c r="N37">
        <v>770</v>
      </c>
      <c r="O37">
        <v>1</v>
      </c>
      <c r="S37" s="38" t="s">
        <v>192</v>
      </c>
    </row>
    <row r="38" spans="4:19">
      <c r="D38">
        <v>12</v>
      </c>
      <c r="F38" t="s">
        <v>164</v>
      </c>
      <c r="G38">
        <v>455</v>
      </c>
      <c r="L38" t="s">
        <v>180</v>
      </c>
      <c r="N38">
        <v>780</v>
      </c>
      <c r="O38">
        <v>1</v>
      </c>
      <c r="S38" s="38" t="s">
        <v>193</v>
      </c>
    </row>
    <row r="39" spans="4:19">
      <c r="D39">
        <v>13</v>
      </c>
      <c r="F39" t="s">
        <v>166</v>
      </c>
      <c r="G39">
        <v>399</v>
      </c>
      <c r="L39" t="s">
        <v>162</v>
      </c>
      <c r="N39">
        <v>490</v>
      </c>
      <c r="O39">
        <v>1</v>
      </c>
      <c r="S39" s="38" t="s">
        <v>194</v>
      </c>
    </row>
    <row r="40" spans="4:19">
      <c r="D40">
        <v>14</v>
      </c>
      <c r="F40" t="s">
        <v>167</v>
      </c>
      <c r="G40">
        <v>459</v>
      </c>
      <c r="L40" t="s">
        <v>163</v>
      </c>
      <c r="N40">
        <v>788</v>
      </c>
      <c r="O40">
        <v>2</v>
      </c>
      <c r="S40" s="38" t="s">
        <v>195</v>
      </c>
    </row>
    <row r="41" spans="4:19">
      <c r="D41">
        <v>15</v>
      </c>
      <c r="F41" t="s">
        <v>168</v>
      </c>
      <c r="G41">
        <v>499</v>
      </c>
      <c r="L41" t="s">
        <v>163</v>
      </c>
      <c r="N41">
        <v>588</v>
      </c>
      <c r="O41">
        <v>2</v>
      </c>
      <c r="S41" s="38" t="s">
        <v>196</v>
      </c>
    </row>
    <row r="42" spans="4:19">
      <c r="D42">
        <v>16</v>
      </c>
      <c r="F42" t="s">
        <v>169</v>
      </c>
      <c r="G42">
        <v>380</v>
      </c>
      <c r="L42" t="s">
        <v>160</v>
      </c>
      <c r="N42">
        <v>728</v>
      </c>
      <c r="O42">
        <v>2</v>
      </c>
      <c r="S42" s="38" t="s">
        <v>197</v>
      </c>
    </row>
    <row r="43" spans="4:19">
      <c r="D43">
        <v>17</v>
      </c>
      <c r="F43" t="s">
        <v>170</v>
      </c>
      <c r="G43">
        <v>512</v>
      </c>
      <c r="L43" t="s">
        <v>164</v>
      </c>
      <c r="N43">
        <v>980</v>
      </c>
      <c r="O43">
        <v>2</v>
      </c>
      <c r="S43" s="38" t="s">
        <v>198</v>
      </c>
    </row>
    <row r="44" spans="4:19">
      <c r="D44">
        <v>18</v>
      </c>
      <c r="F44" t="s">
        <v>162</v>
      </c>
      <c r="G44">
        <v>238</v>
      </c>
      <c r="L44" t="s">
        <v>181</v>
      </c>
      <c r="N44">
        <v>498</v>
      </c>
      <c r="O44">
        <v>1</v>
      </c>
      <c r="S44" s="38" t="s">
        <v>199</v>
      </c>
    </row>
    <row r="45" spans="4:19">
      <c r="D45">
        <v>19</v>
      </c>
      <c r="F45" t="s">
        <v>171</v>
      </c>
      <c r="G45">
        <v>458</v>
      </c>
      <c r="L45" t="s">
        <v>176</v>
      </c>
      <c r="N45">
        <v>488</v>
      </c>
      <c r="O45">
        <v>1</v>
      </c>
      <c r="S45" s="38" t="s">
        <v>200</v>
      </c>
    </row>
    <row r="46" spans="4:19">
      <c r="D46">
        <v>20</v>
      </c>
      <c r="F46" t="s">
        <v>172</v>
      </c>
      <c r="G46">
        <v>249</v>
      </c>
      <c r="L46" t="s">
        <v>163</v>
      </c>
      <c r="N46">
        <v>588</v>
      </c>
      <c r="O46">
        <v>2</v>
      </c>
      <c r="S46" s="38" t="s">
        <v>201</v>
      </c>
    </row>
    <row r="47" spans="4:19">
      <c r="D47">
        <v>21</v>
      </c>
      <c r="F47" t="s">
        <v>166</v>
      </c>
      <c r="G47">
        <v>319</v>
      </c>
      <c r="L47" t="s">
        <v>163</v>
      </c>
      <c r="N47">
        <v>588</v>
      </c>
      <c r="O47">
        <v>2</v>
      </c>
      <c r="S47" s="38" t="s">
        <v>202</v>
      </c>
    </row>
    <row r="48" spans="4:19">
      <c r="D48">
        <v>22</v>
      </c>
      <c r="F48" t="s">
        <v>167</v>
      </c>
      <c r="G48">
        <v>330</v>
      </c>
      <c r="L48" t="s">
        <v>163</v>
      </c>
      <c r="N48">
        <v>1299</v>
      </c>
      <c r="O48">
        <v>1</v>
      </c>
      <c r="S48" s="38" t="s">
        <v>203</v>
      </c>
    </row>
    <row r="49" spans="4:19">
      <c r="D49">
        <v>23</v>
      </c>
      <c r="F49" t="s">
        <v>162</v>
      </c>
      <c r="G49">
        <v>549</v>
      </c>
      <c r="L49" t="s">
        <v>180</v>
      </c>
      <c r="N49">
        <v>498</v>
      </c>
      <c r="O49">
        <v>1</v>
      </c>
      <c r="S49" s="38" t="s">
        <v>204</v>
      </c>
    </row>
    <row r="50" spans="4:19">
      <c r="D50">
        <v>24</v>
      </c>
      <c r="F50" t="s">
        <v>159</v>
      </c>
      <c r="G50">
        <v>484</v>
      </c>
      <c r="L50" t="s">
        <v>180</v>
      </c>
      <c r="N50">
        <v>499</v>
      </c>
      <c r="O50">
        <v>1</v>
      </c>
      <c r="S50" s="38" t="s">
        <v>205</v>
      </c>
    </row>
    <row r="51" spans="4:19">
      <c r="D51">
        <v>25</v>
      </c>
      <c r="F51" t="s">
        <v>173</v>
      </c>
      <c r="G51">
        <v>449</v>
      </c>
      <c r="L51" t="s">
        <v>163</v>
      </c>
      <c r="N51">
        <v>588</v>
      </c>
      <c r="O51">
        <v>2</v>
      </c>
      <c r="S51" s="38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E2:I9"/>
  <sheetViews>
    <sheetView workbookViewId="0">
      <selection activeCell="N33" sqref="N33"/>
    </sheetView>
  </sheetViews>
  <sheetFormatPr defaultRowHeight="14.25"/>
  <cols>
    <col min="4" max="4" width="14.875" customWidth="1"/>
    <col min="5" max="5" width="6.375" customWidth="1"/>
  </cols>
  <sheetData>
    <row r="2" spans="5:9">
      <c r="E2" s="37"/>
      <c r="F2" s="37"/>
      <c r="G2" s="37" t="s">
        <v>211</v>
      </c>
      <c r="H2" s="37" t="s">
        <v>219</v>
      </c>
      <c r="I2" s="37" t="s">
        <v>212</v>
      </c>
    </row>
    <row r="3" spans="5:9">
      <c r="E3" s="37">
        <v>1</v>
      </c>
      <c r="F3" s="37" t="s">
        <v>213</v>
      </c>
      <c r="G3" s="37">
        <v>168</v>
      </c>
      <c r="H3" s="37">
        <v>0</v>
      </c>
      <c r="I3" s="39">
        <f>(G3-H3)/G3</f>
        <v>1</v>
      </c>
    </row>
    <row r="4" spans="5:9">
      <c r="E4" s="37">
        <v>2</v>
      </c>
      <c r="F4" s="37" t="s">
        <v>214</v>
      </c>
      <c r="G4" s="37">
        <v>157</v>
      </c>
      <c r="H4" s="37">
        <v>10</v>
      </c>
      <c r="I4" s="39">
        <f>(G4-H4)/G4</f>
        <v>0.93630573248407645</v>
      </c>
    </row>
    <row r="5" spans="5:9">
      <c r="E5" s="37">
        <v>3</v>
      </c>
      <c r="F5" s="37" t="s">
        <v>215</v>
      </c>
      <c r="G5" s="37">
        <v>306</v>
      </c>
      <c r="H5" s="37">
        <v>6</v>
      </c>
      <c r="I5" s="39">
        <f t="shared" ref="I5:I9" si="0">(G5-H5)/G5</f>
        <v>0.98039215686274506</v>
      </c>
    </row>
    <row r="6" spans="5:9">
      <c r="E6" s="37">
        <v>4</v>
      </c>
      <c r="F6" s="37" t="s">
        <v>216</v>
      </c>
      <c r="G6" s="37">
        <v>79</v>
      </c>
      <c r="H6" s="37">
        <v>7</v>
      </c>
      <c r="I6" s="39">
        <f t="shared" si="0"/>
        <v>0.91139240506329111</v>
      </c>
    </row>
    <row r="7" spans="5:9">
      <c r="E7" s="37">
        <v>5</v>
      </c>
      <c r="F7" s="37" t="s">
        <v>217</v>
      </c>
      <c r="G7" s="37">
        <v>120</v>
      </c>
      <c r="H7" s="37">
        <v>4</v>
      </c>
      <c r="I7" s="39">
        <f t="shared" si="0"/>
        <v>0.96666666666666667</v>
      </c>
    </row>
    <row r="8" spans="5:9">
      <c r="E8" s="37">
        <v>6</v>
      </c>
      <c r="F8" s="37" t="s">
        <v>218</v>
      </c>
      <c r="G8" s="37">
        <v>170</v>
      </c>
      <c r="H8" s="37">
        <v>6</v>
      </c>
      <c r="I8" s="39">
        <f t="shared" si="0"/>
        <v>0.96470588235294119</v>
      </c>
    </row>
    <row r="9" spans="5:9">
      <c r="E9" s="37"/>
      <c r="F9" s="37"/>
      <c r="G9" s="37">
        <f>SUM(G3:G8)</f>
        <v>1000</v>
      </c>
      <c r="H9" s="37">
        <f>SUM(H3:H8)</f>
        <v>33</v>
      </c>
      <c r="I9" s="39">
        <f t="shared" si="0"/>
        <v>0.96699999999999997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X45"/>
  <sheetViews>
    <sheetView workbookViewId="0">
      <selection activeCell="N30" sqref="N30"/>
    </sheetView>
  </sheetViews>
  <sheetFormatPr defaultRowHeight="14.25"/>
  <cols>
    <col min="1" max="1" width="24.625" customWidth="1"/>
  </cols>
  <sheetData>
    <row r="1" spans="1:50">
      <c r="A1" s="63"/>
      <c r="B1" s="63">
        <v>42934</v>
      </c>
      <c r="C1" s="63">
        <v>42933</v>
      </c>
      <c r="D1" s="63">
        <v>42932</v>
      </c>
      <c r="E1" s="63">
        <v>42931</v>
      </c>
      <c r="F1" s="63">
        <v>42930</v>
      </c>
      <c r="G1" s="63">
        <v>42929</v>
      </c>
      <c r="H1" s="63">
        <v>42928</v>
      </c>
      <c r="I1" s="63">
        <v>42927</v>
      </c>
      <c r="J1" s="63">
        <v>42926</v>
      </c>
      <c r="K1" s="63">
        <v>42925</v>
      </c>
      <c r="L1" s="63">
        <v>42924</v>
      </c>
      <c r="M1" s="63">
        <v>42923</v>
      </c>
      <c r="N1" s="63">
        <v>42922</v>
      </c>
      <c r="O1" s="63">
        <v>42921</v>
      </c>
      <c r="P1" s="63">
        <v>42920</v>
      </c>
      <c r="Q1" s="63">
        <v>42919</v>
      </c>
      <c r="R1" s="63">
        <v>42918</v>
      </c>
      <c r="S1" s="63">
        <v>42917</v>
      </c>
      <c r="T1" s="63">
        <v>42916</v>
      </c>
      <c r="U1" s="63">
        <v>42915</v>
      </c>
      <c r="V1" s="63">
        <v>42914</v>
      </c>
      <c r="W1" s="63">
        <v>42913</v>
      </c>
      <c r="X1" s="63">
        <v>42912</v>
      </c>
      <c r="Y1" s="63">
        <v>42911</v>
      </c>
      <c r="Z1" s="63">
        <v>42910</v>
      </c>
      <c r="AA1" s="63">
        <v>42909</v>
      </c>
      <c r="AB1" s="63">
        <v>42908</v>
      </c>
      <c r="AC1" s="63">
        <v>42907</v>
      </c>
      <c r="AD1" s="63">
        <v>42906</v>
      </c>
      <c r="AE1" s="63">
        <v>42905</v>
      </c>
      <c r="AF1" s="63">
        <v>42904</v>
      </c>
      <c r="AG1" s="63">
        <v>42903</v>
      </c>
      <c r="AH1" s="63">
        <v>42902</v>
      </c>
      <c r="AI1" s="63">
        <v>42901</v>
      </c>
      <c r="AJ1" s="63">
        <v>42900</v>
      </c>
      <c r="AK1" s="63">
        <v>42899</v>
      </c>
      <c r="AL1" s="63">
        <v>42898</v>
      </c>
      <c r="AM1" s="63">
        <v>42897</v>
      </c>
      <c r="AN1" s="63">
        <v>42896</v>
      </c>
      <c r="AO1" s="63">
        <v>42895</v>
      </c>
      <c r="AP1" s="63">
        <v>42894</v>
      </c>
      <c r="AQ1" s="63">
        <v>42893</v>
      </c>
      <c r="AR1" s="63">
        <v>42892</v>
      </c>
      <c r="AS1" s="63">
        <v>42891</v>
      </c>
      <c r="AT1" s="63">
        <v>42890</v>
      </c>
      <c r="AU1" s="63">
        <v>42889</v>
      </c>
      <c r="AV1" s="63">
        <v>42888</v>
      </c>
      <c r="AW1" s="63">
        <v>42887</v>
      </c>
      <c r="AX1" s="63">
        <v>42886</v>
      </c>
    </row>
    <row r="2" spans="1:50" ht="15.75" thickBot="1">
      <c r="A2" s="67" t="s">
        <v>1820</v>
      </c>
      <c r="B2" s="64">
        <v>433</v>
      </c>
      <c r="C2" s="64">
        <v>433</v>
      </c>
      <c r="D2" s="64">
        <v>433</v>
      </c>
      <c r="E2" s="64">
        <v>433</v>
      </c>
      <c r="F2" s="64">
        <v>433</v>
      </c>
      <c r="G2" s="64">
        <v>433</v>
      </c>
      <c r="H2" s="64">
        <v>433</v>
      </c>
      <c r="I2" s="64">
        <v>433</v>
      </c>
      <c r="J2" s="64">
        <v>433</v>
      </c>
      <c r="K2" s="64">
        <v>433</v>
      </c>
      <c r="L2" s="64">
        <v>433</v>
      </c>
      <c r="M2" s="64">
        <v>433</v>
      </c>
      <c r="N2" s="64">
        <v>433</v>
      </c>
      <c r="O2" s="64">
        <v>433</v>
      </c>
      <c r="P2" s="64">
        <v>433</v>
      </c>
      <c r="Q2" s="64">
        <v>433</v>
      </c>
      <c r="R2" s="64">
        <v>433</v>
      </c>
      <c r="S2" s="64">
        <v>433</v>
      </c>
      <c r="T2" s="64">
        <v>433</v>
      </c>
      <c r="U2" s="64">
        <v>433</v>
      </c>
      <c r="V2" s="64">
        <v>433</v>
      </c>
      <c r="W2" s="64">
        <v>433</v>
      </c>
      <c r="X2" s="64">
        <v>433</v>
      </c>
      <c r="Y2" s="64">
        <v>433</v>
      </c>
      <c r="Z2" s="64">
        <v>433</v>
      </c>
      <c r="AA2" s="64">
        <v>433</v>
      </c>
      <c r="AB2" s="64">
        <v>433</v>
      </c>
      <c r="AC2" s="64">
        <v>433</v>
      </c>
      <c r="AD2" s="64">
        <v>433</v>
      </c>
      <c r="AE2" s="64">
        <v>433</v>
      </c>
      <c r="AF2" s="64">
        <v>433</v>
      </c>
      <c r="AG2" s="64">
        <v>433</v>
      </c>
      <c r="AH2" s="64">
        <v>433</v>
      </c>
      <c r="AI2" s="64">
        <v>433</v>
      </c>
      <c r="AJ2" s="64">
        <v>433</v>
      </c>
      <c r="AK2" s="64">
        <v>433</v>
      </c>
      <c r="AL2" s="64">
        <v>433</v>
      </c>
      <c r="AM2" s="64">
        <v>433</v>
      </c>
      <c r="AN2" s="64">
        <v>433</v>
      </c>
      <c r="AO2" s="64">
        <v>433</v>
      </c>
      <c r="AP2" s="64">
        <v>433</v>
      </c>
      <c r="AQ2" s="64">
        <v>433</v>
      </c>
      <c r="AR2" s="64">
        <v>433</v>
      </c>
      <c r="AS2" s="64">
        <v>433</v>
      </c>
      <c r="AT2" s="64">
        <v>433</v>
      </c>
      <c r="AU2" s="64">
        <v>433</v>
      </c>
      <c r="AV2" s="64">
        <v>433</v>
      </c>
      <c r="AW2" s="64">
        <v>433</v>
      </c>
      <c r="AX2" s="64">
        <v>433</v>
      </c>
    </row>
    <row r="3" spans="1:50" ht="16.5" thickBot="1">
      <c r="A3" s="68" t="s">
        <v>1821</v>
      </c>
      <c r="B3" s="69">
        <v>397</v>
      </c>
      <c r="C3" s="69">
        <v>397</v>
      </c>
      <c r="D3" s="69">
        <v>397</v>
      </c>
      <c r="E3" s="69">
        <v>397</v>
      </c>
      <c r="F3" s="69">
        <v>397</v>
      </c>
      <c r="G3" s="69">
        <v>397</v>
      </c>
      <c r="H3" s="69">
        <v>397</v>
      </c>
      <c r="I3" s="69">
        <v>397</v>
      </c>
      <c r="J3" s="69">
        <v>397</v>
      </c>
      <c r="K3" s="69">
        <v>399</v>
      </c>
      <c r="L3" s="69">
        <v>399</v>
      </c>
      <c r="M3" s="69">
        <v>399</v>
      </c>
      <c r="N3" s="69">
        <v>399</v>
      </c>
      <c r="O3" s="69">
        <v>399</v>
      </c>
      <c r="P3" s="69">
        <v>399</v>
      </c>
      <c r="Q3" s="69">
        <v>399</v>
      </c>
      <c r="R3" s="69">
        <v>399</v>
      </c>
      <c r="S3" s="69">
        <v>399</v>
      </c>
      <c r="T3" s="69">
        <v>399</v>
      </c>
      <c r="U3" s="69">
        <v>399</v>
      </c>
      <c r="V3" s="69">
        <v>399</v>
      </c>
      <c r="W3" s="69">
        <v>399</v>
      </c>
      <c r="X3" s="69">
        <v>399</v>
      </c>
      <c r="Y3" s="69">
        <v>399</v>
      </c>
      <c r="Z3" s="69">
        <v>399</v>
      </c>
      <c r="AA3" s="69">
        <v>399</v>
      </c>
      <c r="AB3" s="69">
        <v>399</v>
      </c>
      <c r="AC3" s="69">
        <v>399</v>
      </c>
      <c r="AD3" s="69">
        <v>399</v>
      </c>
      <c r="AE3" s="69">
        <v>399</v>
      </c>
      <c r="AF3" s="69">
        <v>399</v>
      </c>
      <c r="AG3" s="69">
        <v>399</v>
      </c>
      <c r="AH3" s="69">
        <v>399</v>
      </c>
      <c r="AI3" s="69">
        <v>399</v>
      </c>
      <c r="AJ3" s="69">
        <v>399</v>
      </c>
      <c r="AK3" s="69">
        <v>399</v>
      </c>
      <c r="AL3" s="69">
        <v>399</v>
      </c>
      <c r="AM3" s="69">
        <v>399</v>
      </c>
      <c r="AN3" s="69">
        <v>399</v>
      </c>
      <c r="AO3" s="69">
        <v>399</v>
      </c>
      <c r="AP3" s="69">
        <v>407</v>
      </c>
      <c r="AQ3" s="69">
        <v>407</v>
      </c>
      <c r="AR3" s="69">
        <v>407</v>
      </c>
      <c r="AS3" s="69">
        <v>407</v>
      </c>
      <c r="AT3" s="69">
        <v>407</v>
      </c>
      <c r="AU3" s="69">
        <v>407</v>
      </c>
      <c r="AV3" s="69">
        <v>407</v>
      </c>
      <c r="AW3" s="69">
        <v>407</v>
      </c>
      <c r="AX3" s="69">
        <v>407</v>
      </c>
    </row>
    <row r="4" spans="1:50" ht="29.25" thickBot="1">
      <c r="A4" s="67" t="s">
        <v>1822</v>
      </c>
      <c r="B4" s="65">
        <v>397</v>
      </c>
      <c r="C4" s="65">
        <v>397</v>
      </c>
      <c r="D4" s="65">
        <v>397</v>
      </c>
      <c r="E4" s="65">
        <v>397</v>
      </c>
      <c r="F4" s="65">
        <v>397</v>
      </c>
      <c r="G4" s="65">
        <v>397</v>
      </c>
      <c r="H4" s="65">
        <v>397</v>
      </c>
      <c r="I4" s="65">
        <v>397</v>
      </c>
      <c r="J4" s="65">
        <v>397</v>
      </c>
      <c r="K4" s="65">
        <v>399</v>
      </c>
      <c r="L4" s="65">
        <v>399</v>
      </c>
      <c r="M4" s="65">
        <v>399</v>
      </c>
      <c r="N4" s="65">
        <v>399</v>
      </c>
      <c r="O4" s="65">
        <v>399</v>
      </c>
      <c r="P4" s="65">
        <v>399</v>
      </c>
      <c r="Q4" s="65">
        <v>399</v>
      </c>
      <c r="R4" s="65">
        <v>399</v>
      </c>
      <c r="S4" s="65">
        <v>399</v>
      </c>
      <c r="T4" s="65">
        <v>399</v>
      </c>
      <c r="U4" s="65">
        <v>399</v>
      </c>
      <c r="V4" s="65">
        <v>399</v>
      </c>
      <c r="W4" s="65">
        <v>399</v>
      </c>
      <c r="X4" s="65">
        <v>399</v>
      </c>
      <c r="Y4" s="65">
        <v>399</v>
      </c>
      <c r="Z4" s="65">
        <v>399</v>
      </c>
      <c r="AA4" s="65">
        <v>399</v>
      </c>
      <c r="AB4" s="65">
        <v>399</v>
      </c>
      <c r="AC4" s="65">
        <v>399</v>
      </c>
      <c r="AD4" s="65">
        <v>399</v>
      </c>
      <c r="AE4" s="65">
        <v>399</v>
      </c>
      <c r="AF4" s="65">
        <v>399</v>
      </c>
      <c r="AG4" s="65">
        <v>399</v>
      </c>
      <c r="AH4" s="65">
        <v>399</v>
      </c>
      <c r="AI4" s="65">
        <v>399</v>
      </c>
      <c r="AJ4" s="65">
        <v>399</v>
      </c>
      <c r="AK4" s="65">
        <v>399</v>
      </c>
      <c r="AL4" s="65">
        <v>399</v>
      </c>
      <c r="AM4" s="65">
        <v>399</v>
      </c>
      <c r="AN4" s="65">
        <v>399</v>
      </c>
      <c r="AO4" s="65">
        <v>399</v>
      </c>
      <c r="AP4" s="65">
        <v>407</v>
      </c>
      <c r="AQ4" s="65">
        <v>407</v>
      </c>
      <c r="AR4" s="65">
        <v>407</v>
      </c>
      <c r="AS4" s="65">
        <v>407</v>
      </c>
      <c r="AT4" s="65">
        <v>407</v>
      </c>
      <c r="AU4" s="65">
        <v>407</v>
      </c>
      <c r="AV4" s="65">
        <v>407</v>
      </c>
      <c r="AW4" s="65">
        <v>407</v>
      </c>
      <c r="AX4" s="65">
        <v>407</v>
      </c>
    </row>
    <row r="5" spans="1:50" ht="29.25" thickBot="1">
      <c r="A5" s="68" t="s">
        <v>1823</v>
      </c>
      <c r="B5" s="69">
        <v>469</v>
      </c>
      <c r="C5" s="69">
        <v>469</v>
      </c>
      <c r="D5" s="69">
        <v>469</v>
      </c>
      <c r="E5" s="69">
        <v>469</v>
      </c>
      <c r="F5" s="69">
        <v>469</v>
      </c>
      <c r="G5" s="69">
        <v>469</v>
      </c>
      <c r="H5" s="69">
        <v>469</v>
      </c>
      <c r="I5" s="69">
        <v>469</v>
      </c>
      <c r="J5" s="69">
        <v>469</v>
      </c>
      <c r="K5" s="69">
        <v>469</v>
      </c>
      <c r="L5" s="69">
        <v>469</v>
      </c>
      <c r="M5" s="69">
        <v>469</v>
      </c>
      <c r="N5" s="69">
        <v>469</v>
      </c>
      <c r="O5" s="69">
        <v>469</v>
      </c>
      <c r="P5" s="69">
        <v>469</v>
      </c>
      <c r="Q5" s="69">
        <v>469</v>
      </c>
      <c r="R5" s="69">
        <v>469</v>
      </c>
      <c r="S5" s="69">
        <v>469</v>
      </c>
      <c r="T5" s="69">
        <v>469</v>
      </c>
      <c r="U5" s="69">
        <v>468</v>
      </c>
      <c r="V5" s="69">
        <v>468</v>
      </c>
      <c r="W5" s="69">
        <v>468</v>
      </c>
      <c r="X5" s="69">
        <v>472</v>
      </c>
      <c r="Y5" s="69">
        <v>472</v>
      </c>
      <c r="Z5" s="69">
        <v>472</v>
      </c>
      <c r="AA5" s="69">
        <v>472</v>
      </c>
      <c r="AB5" s="69">
        <v>472</v>
      </c>
      <c r="AC5" s="69">
        <v>472</v>
      </c>
      <c r="AD5" s="69">
        <v>472</v>
      </c>
      <c r="AE5" s="69">
        <v>473</v>
      </c>
      <c r="AF5" s="69">
        <v>473</v>
      </c>
      <c r="AG5" s="69">
        <v>473</v>
      </c>
      <c r="AH5" s="69">
        <v>473</v>
      </c>
      <c r="AI5" s="69">
        <v>473</v>
      </c>
      <c r="AJ5" s="69">
        <v>473</v>
      </c>
      <c r="AK5" s="69">
        <v>473</v>
      </c>
      <c r="AL5" s="69">
        <v>473</v>
      </c>
      <c r="AM5" s="69">
        <v>473</v>
      </c>
      <c r="AN5" s="69">
        <v>473</v>
      </c>
      <c r="AO5" s="69">
        <v>472</v>
      </c>
      <c r="AP5" s="69">
        <v>473</v>
      </c>
      <c r="AQ5" s="69">
        <v>473</v>
      </c>
      <c r="AR5" s="69">
        <v>474</v>
      </c>
      <c r="AS5" s="69">
        <v>474</v>
      </c>
      <c r="AT5" s="69">
        <v>474</v>
      </c>
      <c r="AU5" s="69">
        <v>474</v>
      </c>
      <c r="AV5" s="69">
        <v>474</v>
      </c>
      <c r="AW5" s="69">
        <v>474</v>
      </c>
      <c r="AX5" s="69">
        <v>470</v>
      </c>
    </row>
    <row r="6" spans="1:50" ht="16.5" thickBot="1">
      <c r="A6" s="67" t="s">
        <v>1824</v>
      </c>
      <c r="B6" s="65">
        <v>290</v>
      </c>
      <c r="C6" s="65">
        <v>286</v>
      </c>
      <c r="D6" s="65">
        <v>283</v>
      </c>
      <c r="E6" s="65">
        <v>286</v>
      </c>
      <c r="F6" s="65">
        <v>289</v>
      </c>
      <c r="G6" s="65">
        <v>270</v>
      </c>
      <c r="H6" s="65">
        <v>292</v>
      </c>
      <c r="I6" s="65">
        <v>295</v>
      </c>
      <c r="J6" s="65">
        <v>299</v>
      </c>
      <c r="K6" s="65">
        <v>293</v>
      </c>
      <c r="L6" s="65">
        <v>289</v>
      </c>
      <c r="M6" s="65">
        <v>294</v>
      </c>
      <c r="N6" s="65">
        <v>286</v>
      </c>
      <c r="O6" s="65">
        <v>291</v>
      </c>
      <c r="P6" s="65">
        <v>299</v>
      </c>
      <c r="Q6" s="65">
        <v>303</v>
      </c>
      <c r="R6" s="65">
        <v>307</v>
      </c>
      <c r="S6" s="65">
        <v>298</v>
      </c>
      <c r="T6" s="65">
        <v>303</v>
      </c>
      <c r="U6" s="65">
        <v>313</v>
      </c>
      <c r="V6" s="65">
        <v>315</v>
      </c>
      <c r="W6" s="65">
        <v>320</v>
      </c>
      <c r="X6" s="65">
        <v>299</v>
      </c>
      <c r="Y6" s="65">
        <v>297</v>
      </c>
      <c r="Z6" s="65">
        <v>292</v>
      </c>
      <c r="AA6" s="65">
        <v>289</v>
      </c>
      <c r="AB6" s="65">
        <v>290</v>
      </c>
      <c r="AC6" s="65">
        <v>278</v>
      </c>
      <c r="AD6" s="65">
        <v>302</v>
      </c>
      <c r="AE6" s="65">
        <v>303</v>
      </c>
      <c r="AF6" s="65">
        <v>307</v>
      </c>
      <c r="AG6" s="65">
        <v>305</v>
      </c>
      <c r="AH6" s="65">
        <v>298</v>
      </c>
      <c r="AI6" s="65">
        <v>293</v>
      </c>
      <c r="AJ6" s="65">
        <v>303</v>
      </c>
      <c r="AK6" s="65">
        <v>297</v>
      </c>
      <c r="AL6" s="65">
        <v>305</v>
      </c>
      <c r="AM6" s="65">
        <v>306</v>
      </c>
      <c r="AN6" s="65">
        <v>302</v>
      </c>
      <c r="AO6" s="65">
        <v>291</v>
      </c>
      <c r="AP6" s="65">
        <v>302</v>
      </c>
      <c r="AQ6" s="65">
        <v>302</v>
      </c>
      <c r="AR6" s="65">
        <v>300</v>
      </c>
      <c r="AS6" s="65">
        <v>299</v>
      </c>
      <c r="AT6" s="65">
        <v>280</v>
      </c>
      <c r="AU6" s="65">
        <v>301</v>
      </c>
      <c r="AV6" s="65">
        <v>301</v>
      </c>
      <c r="AW6" s="65">
        <v>296</v>
      </c>
      <c r="AX6" s="65">
        <v>307</v>
      </c>
    </row>
    <row r="34" spans="27:30" ht="15" thickBot="1"/>
    <row r="35" spans="27:30" ht="15" thickBot="1">
      <c r="AA35" s="70" t="s">
        <v>1771</v>
      </c>
      <c r="AB35" s="71" t="s">
        <v>1825</v>
      </c>
      <c r="AC35" s="71" t="s">
        <v>1826</v>
      </c>
      <c r="AD35" s="71" t="s">
        <v>1772</v>
      </c>
    </row>
    <row r="36" spans="27:30" ht="15" thickBot="1">
      <c r="AA36" s="72">
        <v>42923</v>
      </c>
      <c r="AB36" s="73">
        <v>0</v>
      </c>
      <c r="AC36" s="73">
        <v>164</v>
      </c>
      <c r="AD36" s="73">
        <f t="shared" ref="AD36:AD38" si="0">SUM(AB36:AC36)</f>
        <v>164</v>
      </c>
    </row>
    <row r="37" spans="27:30" ht="15" thickBot="1">
      <c r="AA37" s="72">
        <v>42924</v>
      </c>
      <c r="AB37" s="73">
        <v>0</v>
      </c>
      <c r="AC37" s="73">
        <v>199</v>
      </c>
      <c r="AD37" s="73">
        <f t="shared" si="0"/>
        <v>199</v>
      </c>
    </row>
    <row r="38" spans="27:30" ht="15" thickBot="1">
      <c r="AA38" s="72">
        <v>42925</v>
      </c>
      <c r="AB38" s="73">
        <v>0</v>
      </c>
      <c r="AC38" s="73">
        <v>144</v>
      </c>
      <c r="AD38" s="73">
        <f t="shared" si="0"/>
        <v>144</v>
      </c>
    </row>
    <row r="39" spans="27:30" ht="15" thickBot="1">
      <c r="AA39" s="72">
        <v>42926</v>
      </c>
      <c r="AB39" s="73">
        <v>25</v>
      </c>
      <c r="AC39" s="73">
        <v>156</v>
      </c>
      <c r="AD39" s="73">
        <f>SUM(AB39:AC39)</f>
        <v>181</v>
      </c>
    </row>
    <row r="40" spans="27:30" ht="15" thickBot="1">
      <c r="AA40" s="74">
        <v>42927</v>
      </c>
      <c r="AB40" s="73">
        <v>128</v>
      </c>
      <c r="AC40" s="73">
        <v>127</v>
      </c>
      <c r="AD40" s="73">
        <f t="shared" ref="AD40:AD45" si="1">SUM(AB40:AC40)</f>
        <v>255</v>
      </c>
    </row>
    <row r="41" spans="27:30" ht="15" thickBot="1">
      <c r="AA41" s="74">
        <v>42928</v>
      </c>
      <c r="AB41" s="73">
        <v>165</v>
      </c>
      <c r="AC41" s="73">
        <v>135</v>
      </c>
      <c r="AD41" s="73">
        <f t="shared" si="1"/>
        <v>300</v>
      </c>
    </row>
    <row r="42" spans="27:30" ht="15" thickBot="1">
      <c r="AA42" s="74">
        <v>42929</v>
      </c>
      <c r="AB42" s="73">
        <v>180</v>
      </c>
      <c r="AC42" s="73">
        <v>139</v>
      </c>
      <c r="AD42" s="73">
        <f t="shared" si="1"/>
        <v>319</v>
      </c>
    </row>
    <row r="43" spans="27:30" ht="15" thickBot="1">
      <c r="AA43" s="74">
        <v>42930</v>
      </c>
      <c r="AB43" s="73">
        <v>199</v>
      </c>
      <c r="AC43" s="73">
        <v>114</v>
      </c>
      <c r="AD43" s="73">
        <f t="shared" si="1"/>
        <v>313</v>
      </c>
    </row>
    <row r="44" spans="27:30" ht="15" thickBot="1">
      <c r="AA44" s="74">
        <v>42931</v>
      </c>
      <c r="AB44" s="73">
        <v>219</v>
      </c>
      <c r="AC44" s="73">
        <v>103</v>
      </c>
      <c r="AD44" s="73">
        <f t="shared" si="1"/>
        <v>322</v>
      </c>
    </row>
    <row r="45" spans="27:30" ht="15" thickBot="1">
      <c r="AA45" s="74">
        <v>42932</v>
      </c>
      <c r="AB45" s="73">
        <v>173</v>
      </c>
      <c r="AC45" s="73">
        <v>114</v>
      </c>
      <c r="AD45" s="73">
        <f t="shared" si="1"/>
        <v>287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>
      <selection activeCell="C3" activeCellId="1" sqref="F3 C3"/>
    </sheetView>
  </sheetViews>
  <sheetFormatPr defaultRowHeight="15" thickBottom="1"/>
  <cols>
    <col min="1" max="1" width="12.625" style="367" customWidth="1"/>
    <col min="2" max="3" width="9" style="372"/>
    <col min="4" max="4" width="9" style="368"/>
    <col min="5" max="6" width="9" style="372"/>
    <col min="7" max="7" width="9" style="368"/>
    <col min="17" max="17" width="12.125" customWidth="1"/>
  </cols>
  <sheetData>
    <row r="1" spans="1:8" ht="36.75" thickBot="1">
      <c r="A1" s="284" t="s">
        <v>2096</v>
      </c>
      <c r="B1" s="284" t="s">
        <v>2069</v>
      </c>
      <c r="C1" s="284" t="s">
        <v>2070</v>
      </c>
      <c r="D1" s="366" t="s">
        <v>2074</v>
      </c>
      <c r="E1" s="284" t="s">
        <v>2071</v>
      </c>
      <c r="F1" s="284" t="s">
        <v>2072</v>
      </c>
      <c r="G1" s="366" t="s">
        <v>2073</v>
      </c>
    </row>
    <row r="2" spans="1:8" s="185" customFormat="1" ht="15.75" thickBot="1">
      <c r="A2" s="175">
        <v>43279</v>
      </c>
      <c r="B2" s="369">
        <v>9942</v>
      </c>
      <c r="C2" s="251">
        <v>268</v>
      </c>
      <c r="D2" s="365">
        <f t="shared" ref="D2:D15" si="0">C2/B2</f>
        <v>2.6956346811506739E-2</v>
      </c>
      <c r="E2" s="370">
        <v>7927</v>
      </c>
      <c r="F2" s="249">
        <v>121</v>
      </c>
      <c r="G2" s="365">
        <f t="shared" ref="G2:G10" si="1">F2/E2</f>
        <v>1.5264286615365207E-2</v>
      </c>
    </row>
    <row r="3" spans="1:8" s="185" customFormat="1" ht="15.75" thickBot="1">
      <c r="A3" s="175">
        <v>43278</v>
      </c>
      <c r="B3" s="369">
        <v>9377</v>
      </c>
      <c r="C3" s="251">
        <v>265</v>
      </c>
      <c r="D3" s="365">
        <f t="shared" ref="D3" si="2">C3/B3</f>
        <v>2.8260637730617467E-2</v>
      </c>
      <c r="E3" s="370">
        <v>7913</v>
      </c>
      <c r="F3" s="249">
        <v>105</v>
      </c>
      <c r="G3" s="365">
        <f t="shared" ref="G3" si="3">F3/E3</f>
        <v>1.3269303677492733E-2</v>
      </c>
    </row>
    <row r="4" spans="1:8" s="185" customFormat="1" ht="15.75" thickBot="1">
      <c r="A4" s="175">
        <v>43277</v>
      </c>
      <c r="B4" s="369">
        <v>9177</v>
      </c>
      <c r="C4" s="251">
        <v>213</v>
      </c>
      <c r="D4" s="365">
        <f t="shared" ref="D4" si="4">C4/B4</f>
        <v>2.3210199411572409E-2</v>
      </c>
      <c r="E4" s="370">
        <v>7906</v>
      </c>
      <c r="F4" s="249">
        <v>110</v>
      </c>
      <c r="G4" s="365">
        <f t="shared" ref="G4" si="5">F4/E4</f>
        <v>1.3913483430306097E-2</v>
      </c>
    </row>
    <row r="5" spans="1:8" s="185" customFormat="1" ht="15.75" thickBot="1">
      <c r="A5" s="175">
        <v>43276</v>
      </c>
      <c r="B5" s="369">
        <v>8474</v>
      </c>
      <c r="C5" s="251">
        <v>212</v>
      </c>
      <c r="D5" s="365">
        <f t="shared" ref="D5" si="6">C5/B5</f>
        <v>2.5017701203681849E-2</v>
      </c>
      <c r="E5" s="370">
        <v>7558</v>
      </c>
      <c r="F5" s="249">
        <v>91</v>
      </c>
      <c r="G5" s="365">
        <f t="shared" ref="G5" si="7">F5/E5</f>
        <v>1.2040222281026726E-2</v>
      </c>
    </row>
    <row r="6" spans="1:8" s="185" customFormat="1" ht="15.75" thickBot="1">
      <c r="A6" s="175">
        <v>43275</v>
      </c>
      <c r="B6" s="369">
        <v>8021</v>
      </c>
      <c r="C6" s="251">
        <v>214</v>
      </c>
      <c r="D6" s="365">
        <f t="shared" ref="D6" si="8">C6/B6</f>
        <v>2.667996509163446E-2</v>
      </c>
      <c r="E6" s="370">
        <v>6676</v>
      </c>
      <c r="F6" s="249">
        <v>86</v>
      </c>
      <c r="G6" s="365">
        <f t="shared" ref="G6" si="9">F6/E6</f>
        <v>1.2881965248651888E-2</v>
      </c>
    </row>
    <row r="7" spans="1:8" s="185" customFormat="1" ht="15.75" thickBot="1">
      <c r="A7" s="175">
        <v>43274</v>
      </c>
      <c r="B7" s="369">
        <v>8119</v>
      </c>
      <c r="C7" s="251">
        <v>207</v>
      </c>
      <c r="D7" s="365">
        <f t="shared" si="0"/>
        <v>2.5495750708215296E-2</v>
      </c>
      <c r="E7" s="370">
        <v>7468</v>
      </c>
      <c r="F7" s="249">
        <v>93</v>
      </c>
      <c r="G7" s="365">
        <f t="shared" si="1"/>
        <v>1.2453133369041242E-2</v>
      </c>
    </row>
    <row r="8" spans="1:8" s="185" customFormat="1" ht="15.75" thickBot="1">
      <c r="A8" s="175">
        <v>43273</v>
      </c>
      <c r="B8" s="369">
        <v>7732</v>
      </c>
      <c r="C8" s="251">
        <v>232</v>
      </c>
      <c r="D8" s="365">
        <f t="shared" si="0"/>
        <v>3.0005173305742368E-2</v>
      </c>
      <c r="E8" s="370">
        <v>7846</v>
      </c>
      <c r="F8" s="249">
        <v>97</v>
      </c>
      <c r="G8" s="365">
        <f t="shared" si="1"/>
        <v>1.236298750955901E-2</v>
      </c>
    </row>
    <row r="9" spans="1:8" s="185" customFormat="1" ht="15.75" thickBot="1">
      <c r="A9" s="175">
        <v>43272</v>
      </c>
      <c r="B9" s="369">
        <v>8128</v>
      </c>
      <c r="C9" s="251">
        <v>214</v>
      </c>
      <c r="D9" s="365">
        <f t="shared" ref="D9" si="10">C9/B9</f>
        <v>2.6328740157480313E-2</v>
      </c>
      <c r="E9" s="370">
        <v>7646</v>
      </c>
      <c r="F9" s="375">
        <v>36</v>
      </c>
      <c r="G9" s="365">
        <f t="shared" si="1"/>
        <v>4.7083442322783152E-3</v>
      </c>
      <c r="H9" s="185" t="s">
        <v>2083</v>
      </c>
    </row>
    <row r="10" spans="1:8" s="185" customFormat="1" ht="15.75" thickBot="1">
      <c r="A10" s="175">
        <v>43271</v>
      </c>
      <c r="B10" s="369">
        <v>7936</v>
      </c>
      <c r="C10" s="251">
        <v>183</v>
      </c>
      <c r="D10" s="365">
        <f t="shared" si="0"/>
        <v>2.3059475806451613E-2</v>
      </c>
      <c r="E10" s="370">
        <v>7430</v>
      </c>
      <c r="F10" s="375">
        <v>5</v>
      </c>
      <c r="G10" s="365">
        <f t="shared" si="1"/>
        <v>6.7294751009421266E-4</v>
      </c>
    </row>
    <row r="11" spans="1:8" s="185" customFormat="1" ht="15.75" thickBot="1">
      <c r="A11" s="175">
        <v>43270</v>
      </c>
      <c r="B11" s="369">
        <v>7416</v>
      </c>
      <c r="C11" s="251">
        <v>168</v>
      </c>
      <c r="D11" s="365">
        <f t="shared" ref="D11" si="11">C11/B11</f>
        <v>2.2653721682847898E-2</v>
      </c>
      <c r="E11" s="370">
        <v>7637</v>
      </c>
      <c r="F11" s="375">
        <v>6</v>
      </c>
      <c r="G11" s="365">
        <f t="shared" ref="G11" si="12">F11/E11</f>
        <v>7.8564881497970407E-4</v>
      </c>
    </row>
    <row r="12" spans="1:8" s="185" customFormat="1" ht="15.75" thickBot="1">
      <c r="A12" s="175">
        <v>43269</v>
      </c>
      <c r="B12" s="369">
        <v>6575</v>
      </c>
      <c r="C12" s="251">
        <v>174</v>
      </c>
      <c r="D12" s="365">
        <f t="shared" ref="D12" si="13">C12/B12</f>
        <v>2.6463878326996197E-2</v>
      </c>
      <c r="E12" s="370">
        <v>7042</v>
      </c>
      <c r="F12" s="375">
        <v>13</v>
      </c>
      <c r="G12" s="365">
        <f t="shared" ref="G12" si="14">F12/E12</f>
        <v>1.8460664583925021E-3</v>
      </c>
    </row>
    <row r="13" spans="1:8" s="185" customFormat="1" ht="15.75" thickBot="1">
      <c r="A13" s="175">
        <v>43268</v>
      </c>
      <c r="B13" s="369">
        <v>7885</v>
      </c>
      <c r="C13" s="251">
        <v>229</v>
      </c>
      <c r="D13" s="365">
        <f t="shared" si="0"/>
        <v>2.9042485732403298E-2</v>
      </c>
      <c r="E13" s="370">
        <v>9414</v>
      </c>
      <c r="F13" s="375">
        <v>13</v>
      </c>
      <c r="G13" s="365">
        <f t="shared" ref="G13:G15" si="15">F13/E13</f>
        <v>1.3809220310176333E-3</v>
      </c>
    </row>
    <row r="14" spans="1:8" s="185" customFormat="1" ht="15.75" thickBot="1">
      <c r="A14" s="175">
        <v>43267</v>
      </c>
      <c r="B14" s="369">
        <v>10300</v>
      </c>
      <c r="C14" s="251">
        <v>314</v>
      </c>
      <c r="D14" s="365">
        <f t="shared" si="0"/>
        <v>3.0485436893203884E-2</v>
      </c>
      <c r="E14" s="370">
        <v>11450</v>
      </c>
      <c r="F14" s="375">
        <v>21</v>
      </c>
      <c r="G14" s="365">
        <f t="shared" si="15"/>
        <v>1.834061135371179E-3</v>
      </c>
    </row>
    <row r="15" spans="1:8" s="185" customFormat="1" ht="15.75" thickBot="1">
      <c r="A15" s="175">
        <v>43266</v>
      </c>
      <c r="B15" s="369">
        <v>8725</v>
      </c>
      <c r="C15" s="251">
        <v>274</v>
      </c>
      <c r="D15" s="365">
        <f t="shared" si="0"/>
        <v>3.1404011461318049E-2</v>
      </c>
      <c r="E15" s="370">
        <v>9139</v>
      </c>
      <c r="F15" s="375">
        <v>12</v>
      </c>
      <c r="G15" s="365">
        <f t="shared" si="15"/>
        <v>1.3130539446328921E-3</v>
      </c>
    </row>
    <row r="16" spans="1:8" s="185" customFormat="1" ht="15.75" thickBot="1">
      <c r="A16" s="175">
        <v>43265</v>
      </c>
      <c r="B16" s="369">
        <v>9956</v>
      </c>
      <c r="C16" s="251">
        <v>252</v>
      </c>
      <c r="D16" s="365">
        <f t="shared" ref="D16:D21" si="16">C16/B16</f>
        <v>2.5311370028123746E-2</v>
      </c>
      <c r="E16" s="370">
        <v>9177</v>
      </c>
      <c r="F16" s="375">
        <v>21</v>
      </c>
      <c r="G16" s="365">
        <f t="shared" ref="G16:G21" si="17">F16/E16</f>
        <v>2.2883295194508009E-3</v>
      </c>
    </row>
    <row r="17" spans="1:8" s="185" customFormat="1" ht="15.75" thickBot="1">
      <c r="A17" s="175">
        <v>43264</v>
      </c>
      <c r="B17" s="369">
        <v>9608</v>
      </c>
      <c r="C17" s="251">
        <v>267</v>
      </c>
      <c r="D17" s="365">
        <f t="shared" si="16"/>
        <v>2.7789342214820982E-2</v>
      </c>
      <c r="E17" s="370">
        <v>9568</v>
      </c>
      <c r="F17" s="249">
        <v>83</v>
      </c>
      <c r="G17" s="365">
        <f t="shared" si="17"/>
        <v>8.6747491638795981E-3</v>
      </c>
    </row>
    <row r="18" spans="1:8" s="185" customFormat="1" ht="15.75" thickBot="1">
      <c r="A18" s="175">
        <v>43263</v>
      </c>
      <c r="B18" s="369">
        <v>9829</v>
      </c>
      <c r="C18" s="251">
        <v>250</v>
      </c>
      <c r="D18" s="365">
        <f t="shared" si="16"/>
        <v>2.5434937430053921E-2</v>
      </c>
      <c r="E18" s="370">
        <v>9426</v>
      </c>
      <c r="F18" s="249">
        <v>110</v>
      </c>
      <c r="G18" s="365">
        <f t="shared" si="17"/>
        <v>1.1669849352853808E-2</v>
      </c>
    </row>
    <row r="19" spans="1:8" s="185" customFormat="1" ht="15.75" thickBot="1">
      <c r="A19" s="175">
        <v>43262</v>
      </c>
      <c r="B19" s="369">
        <v>9343</v>
      </c>
      <c r="C19" s="251">
        <v>216</v>
      </c>
      <c r="D19" s="365">
        <f t="shared" si="16"/>
        <v>2.3118912554853901E-2</v>
      </c>
      <c r="E19" s="370">
        <v>9140</v>
      </c>
      <c r="F19" s="249">
        <v>104</v>
      </c>
      <c r="G19" s="365">
        <f t="shared" si="17"/>
        <v>1.1378555798687089E-2</v>
      </c>
      <c r="H19" s="185" t="s">
        <v>2084</v>
      </c>
    </row>
    <row r="20" spans="1:8" s="185" customFormat="1" ht="15.75" thickBot="1">
      <c r="A20" s="175">
        <v>43261</v>
      </c>
      <c r="B20" s="369">
        <v>8610</v>
      </c>
      <c r="C20" s="251">
        <v>209</v>
      </c>
      <c r="D20" s="365">
        <f t="shared" si="16"/>
        <v>2.4274099883855982E-2</v>
      </c>
      <c r="E20" s="370">
        <v>8084</v>
      </c>
      <c r="F20" s="249">
        <v>76</v>
      </c>
      <c r="G20" s="365">
        <f t="shared" si="17"/>
        <v>9.4012864918357249E-3</v>
      </c>
    </row>
    <row r="21" spans="1:8" s="185" customFormat="1" ht="15.75" thickBot="1">
      <c r="A21" s="175">
        <v>43260</v>
      </c>
      <c r="B21" s="369">
        <v>8270</v>
      </c>
      <c r="C21" s="251">
        <v>228</v>
      </c>
      <c r="D21" s="365">
        <f t="shared" si="16"/>
        <v>2.7569528415961306E-2</v>
      </c>
      <c r="E21" s="370">
        <v>9127</v>
      </c>
      <c r="F21" s="249">
        <v>112</v>
      </c>
      <c r="G21" s="365">
        <f t="shared" si="17"/>
        <v>1.2271283006464337E-2</v>
      </c>
    </row>
    <row r="22" spans="1:8" s="185" customFormat="1" ht="15.75" thickBot="1">
      <c r="A22" s="175">
        <v>43259</v>
      </c>
      <c r="B22" s="369">
        <v>7911</v>
      </c>
      <c r="C22" s="251">
        <v>192</v>
      </c>
      <c r="D22" s="365">
        <f t="shared" ref="D22:D23" si="18">C22/B22</f>
        <v>2.4270003792188091E-2</v>
      </c>
      <c r="E22" s="370">
        <v>8666</v>
      </c>
      <c r="F22" s="249">
        <v>85</v>
      </c>
      <c r="G22" s="365">
        <f t="shared" ref="G22:G23" si="19">F22/E22</f>
        <v>9.8084468036002768E-3</v>
      </c>
    </row>
    <row r="23" spans="1:8" s="185" customFormat="1" ht="15.75" thickBot="1">
      <c r="A23" s="175">
        <v>43258</v>
      </c>
      <c r="B23" s="369">
        <v>7774</v>
      </c>
      <c r="C23" s="251">
        <v>218</v>
      </c>
      <c r="D23" s="365">
        <f t="shared" si="18"/>
        <v>2.8042191921790582E-2</v>
      </c>
      <c r="E23" s="370">
        <v>8110</v>
      </c>
      <c r="F23" s="249">
        <v>91</v>
      </c>
      <c r="G23" s="365">
        <f t="shared" si="19"/>
        <v>1.1220715166461158E-2</v>
      </c>
    </row>
    <row r="24" spans="1:8" s="185" customFormat="1" ht="15.75" thickBot="1">
      <c r="A24" s="175">
        <v>43257</v>
      </c>
      <c r="B24" s="369">
        <v>8189</v>
      </c>
      <c r="C24" s="251">
        <v>210</v>
      </c>
      <c r="D24" s="365">
        <f t="shared" ref="D24:D33" si="20">C24/B24</f>
        <v>2.5644156795701551E-2</v>
      </c>
      <c r="E24" s="370">
        <v>8254</v>
      </c>
      <c r="F24" s="249">
        <v>103</v>
      </c>
      <c r="G24" s="365">
        <f t="shared" ref="G24:G33" si="21">F24/E24</f>
        <v>1.2478798158468621E-2</v>
      </c>
    </row>
    <row r="25" spans="1:8" s="185" customFormat="1" ht="15.75" thickBot="1">
      <c r="A25" s="175">
        <v>43256</v>
      </c>
      <c r="B25" s="369">
        <v>8663</v>
      </c>
      <c r="C25" s="251">
        <v>191</v>
      </c>
      <c r="D25" s="365">
        <f t="shared" si="20"/>
        <v>2.2047789449382432E-2</v>
      </c>
      <c r="E25" s="370">
        <v>7686</v>
      </c>
      <c r="F25" s="249">
        <v>99</v>
      </c>
      <c r="G25" s="365">
        <f t="shared" si="21"/>
        <v>1.288056206088993E-2</v>
      </c>
    </row>
    <row r="26" spans="1:8" s="185" customFormat="1" ht="15.75" thickBot="1">
      <c r="A26" s="175">
        <v>43255</v>
      </c>
      <c r="B26" s="369">
        <v>8365</v>
      </c>
      <c r="C26" s="251">
        <v>159</v>
      </c>
      <c r="D26" s="365">
        <f t="shared" si="20"/>
        <v>1.9007770472205619E-2</v>
      </c>
      <c r="E26" s="370">
        <v>6941</v>
      </c>
      <c r="F26" s="249">
        <v>82</v>
      </c>
      <c r="G26" s="365">
        <f t="shared" si="21"/>
        <v>1.1813859674398502E-2</v>
      </c>
    </row>
    <row r="27" spans="1:8" s="185" customFormat="1" ht="15.75" thickBot="1">
      <c r="A27" s="175">
        <v>43254</v>
      </c>
      <c r="B27" s="369">
        <v>7792</v>
      </c>
      <c r="C27" s="251">
        <v>202</v>
      </c>
      <c r="D27" s="365">
        <f t="shared" si="20"/>
        <v>2.5924024640657083E-2</v>
      </c>
      <c r="E27" s="370">
        <v>6317</v>
      </c>
      <c r="F27" s="249">
        <v>60</v>
      </c>
      <c r="G27" s="365">
        <f t="shared" si="21"/>
        <v>9.4981795155928452E-3</v>
      </c>
    </row>
    <row r="28" spans="1:8" s="185" customFormat="1" ht="15.75" thickBot="1">
      <c r="A28" s="175">
        <v>43253</v>
      </c>
      <c r="B28" s="369">
        <v>7964</v>
      </c>
      <c r="C28" s="251">
        <v>179</v>
      </c>
      <c r="D28" s="365">
        <f t="shared" si="20"/>
        <v>2.2476142641888498E-2</v>
      </c>
      <c r="E28" s="370">
        <v>6799</v>
      </c>
      <c r="F28" s="249">
        <v>92</v>
      </c>
      <c r="G28" s="365">
        <f t="shared" si="21"/>
        <v>1.3531401676717165E-2</v>
      </c>
    </row>
    <row r="29" spans="1:8" s="185" customFormat="1" ht="15.75" thickBot="1">
      <c r="A29" s="175">
        <v>43252</v>
      </c>
      <c r="B29" s="369">
        <v>7186</v>
      </c>
      <c r="C29" s="251">
        <v>217</v>
      </c>
      <c r="D29" s="365">
        <f t="shared" si="20"/>
        <v>3.0197606456999721E-2</v>
      </c>
      <c r="E29" s="370">
        <v>6476</v>
      </c>
      <c r="F29" s="249">
        <v>97</v>
      </c>
      <c r="G29" s="365">
        <f t="shared" si="21"/>
        <v>1.4978381717109327E-2</v>
      </c>
    </row>
    <row r="30" spans="1:8" s="185" customFormat="1" ht="15.75" thickBot="1">
      <c r="A30" s="175">
        <v>43251</v>
      </c>
      <c r="B30" s="369">
        <v>7765</v>
      </c>
      <c r="C30" s="251">
        <v>204</v>
      </c>
      <c r="D30" s="365">
        <f t="shared" si="20"/>
        <v>2.6271732131358659E-2</v>
      </c>
      <c r="E30" s="370">
        <v>5501</v>
      </c>
      <c r="F30" s="249">
        <v>79</v>
      </c>
      <c r="G30" s="365">
        <f t="shared" si="21"/>
        <v>1.4361025268133067E-2</v>
      </c>
    </row>
    <row r="31" spans="1:8" s="185" customFormat="1" ht="15.75" thickBot="1">
      <c r="A31" s="175">
        <v>43250</v>
      </c>
      <c r="B31" s="369">
        <v>7708</v>
      </c>
      <c r="C31" s="251">
        <v>155</v>
      </c>
      <c r="D31" s="365">
        <f t="shared" si="20"/>
        <v>2.0108977685521535E-2</v>
      </c>
      <c r="E31" s="370">
        <v>4778</v>
      </c>
      <c r="F31" s="249">
        <v>68</v>
      </c>
      <c r="G31" s="365">
        <f t="shared" si="21"/>
        <v>1.4231896190874843E-2</v>
      </c>
    </row>
    <row r="32" spans="1:8" s="185" customFormat="1" ht="15.75" thickBot="1">
      <c r="A32" s="175">
        <v>43249</v>
      </c>
      <c r="B32" s="369">
        <v>7766</v>
      </c>
      <c r="C32" s="251">
        <v>178</v>
      </c>
      <c r="D32" s="365">
        <f t="shared" si="20"/>
        <v>2.2920422353850115E-2</v>
      </c>
      <c r="E32" s="370">
        <v>4629</v>
      </c>
      <c r="F32" s="249">
        <v>66</v>
      </c>
      <c r="G32" s="365">
        <f t="shared" si="21"/>
        <v>1.4257939079714841E-2</v>
      </c>
    </row>
    <row r="33" spans="1:7" s="185" customFormat="1" ht="15.75" thickBot="1">
      <c r="A33" s="175">
        <v>43248</v>
      </c>
      <c r="B33" s="369">
        <v>7265</v>
      </c>
      <c r="C33" s="251">
        <v>155</v>
      </c>
      <c r="D33" s="365">
        <f t="shared" si="20"/>
        <v>2.1335168616655197E-2</v>
      </c>
      <c r="E33" s="370">
        <v>4584</v>
      </c>
      <c r="F33" s="249">
        <v>70</v>
      </c>
      <c r="G33" s="365">
        <f t="shared" si="21"/>
        <v>1.5270506108202443E-2</v>
      </c>
    </row>
    <row r="34" spans="1:7" s="185" customFormat="1" ht="15.75" thickBot="1">
      <c r="A34" s="175">
        <v>43247</v>
      </c>
      <c r="B34" s="369">
        <v>6784</v>
      </c>
      <c r="C34" s="251">
        <v>134</v>
      </c>
      <c r="D34" s="365">
        <f t="shared" ref="D34:D37" si="22">C34/B34</f>
        <v>1.9752358490566037E-2</v>
      </c>
      <c r="E34" s="370">
        <v>4259</v>
      </c>
      <c r="F34" s="249">
        <v>53</v>
      </c>
      <c r="G34" s="365">
        <f t="shared" ref="G34:G37" si="23">F34/E34</f>
        <v>1.2444235736088284E-2</v>
      </c>
    </row>
    <row r="35" spans="1:7" s="185" customFormat="1" ht="15.75" thickBot="1">
      <c r="A35" s="175">
        <v>43246</v>
      </c>
      <c r="B35" s="369">
        <v>6893</v>
      </c>
      <c r="C35" s="251">
        <v>178</v>
      </c>
      <c r="D35" s="365">
        <f t="shared" si="22"/>
        <v>2.5823298998984476E-2</v>
      </c>
      <c r="E35" s="370">
        <v>4963</v>
      </c>
      <c r="F35" s="249">
        <v>80</v>
      </c>
      <c r="G35" s="365">
        <f t="shared" si="23"/>
        <v>1.6119282691920211E-2</v>
      </c>
    </row>
    <row r="36" spans="1:7" s="185" customFormat="1" ht="15.75" thickBot="1">
      <c r="A36" s="175">
        <v>43245</v>
      </c>
      <c r="B36" s="369">
        <v>7012</v>
      </c>
      <c r="C36" s="251">
        <v>192</v>
      </c>
      <c r="D36" s="365">
        <f t="shared" si="22"/>
        <v>2.7381631488876214E-2</v>
      </c>
      <c r="E36" s="370">
        <v>5294</v>
      </c>
      <c r="F36" s="249">
        <v>72</v>
      </c>
      <c r="G36" s="365">
        <f t="shared" si="23"/>
        <v>1.360030222893842E-2</v>
      </c>
    </row>
    <row r="37" spans="1:7" s="185" customFormat="1" ht="15.75" thickBot="1">
      <c r="A37" s="175">
        <v>43244</v>
      </c>
      <c r="B37" s="369">
        <v>6933</v>
      </c>
      <c r="C37" s="251">
        <v>140</v>
      </c>
      <c r="D37" s="365">
        <f t="shared" si="22"/>
        <v>2.0193278523005915E-2</v>
      </c>
      <c r="E37" s="370">
        <v>5101</v>
      </c>
      <c r="F37" s="249">
        <v>85</v>
      </c>
      <c r="G37" s="365">
        <f t="shared" si="23"/>
        <v>1.6663399333464026E-2</v>
      </c>
    </row>
    <row r="38" spans="1:7" s="185" customFormat="1" ht="15.75" thickBot="1">
      <c r="A38" s="175">
        <v>43243</v>
      </c>
      <c r="B38" s="369">
        <v>6847</v>
      </c>
      <c r="C38" s="251">
        <v>162</v>
      </c>
      <c r="D38" s="365">
        <f>C38/B38</f>
        <v>2.3659997079012705E-2</v>
      </c>
      <c r="E38" s="370">
        <v>4866</v>
      </c>
      <c r="F38" s="249">
        <v>79</v>
      </c>
      <c r="G38" s="365">
        <f>F38/E38</f>
        <v>1.6235100698725854E-2</v>
      </c>
    </row>
    <row r="39" spans="1:7" s="185" customFormat="1" ht="15.75" thickBot="1">
      <c r="A39" s="175">
        <v>43242</v>
      </c>
      <c r="B39" s="369">
        <v>6619</v>
      </c>
      <c r="C39" s="251">
        <v>146</v>
      </c>
      <c r="D39" s="365">
        <f>C39/B39</f>
        <v>2.2057712645414715E-2</v>
      </c>
      <c r="E39" s="370">
        <v>3733</v>
      </c>
      <c r="F39" s="249">
        <v>59</v>
      </c>
      <c r="G39" s="365">
        <f>F39/E39</f>
        <v>1.5804982587731047E-2</v>
      </c>
    </row>
    <row r="40" spans="1:7" s="185" customFormat="1" ht="15.75" thickBot="1">
      <c r="A40" s="175">
        <v>43241</v>
      </c>
      <c r="B40" s="369">
        <v>6529</v>
      </c>
      <c r="C40" s="251">
        <v>140</v>
      </c>
      <c r="D40" s="365">
        <f>C40/B40</f>
        <v>2.1442793689692142E-2</v>
      </c>
      <c r="E40" s="370">
        <v>2264</v>
      </c>
      <c r="F40" s="249">
        <v>31</v>
      </c>
      <c r="G40" s="365">
        <f>F40/E40</f>
        <v>1.3692579505300354E-2</v>
      </c>
    </row>
    <row r="41" spans="1:7" s="185" customFormat="1" ht="15.75" thickBot="1">
      <c r="A41" s="175">
        <v>43240</v>
      </c>
      <c r="B41" s="369">
        <v>5711</v>
      </c>
      <c r="C41" s="251">
        <v>117</v>
      </c>
      <c r="D41" s="365">
        <f t="shared" ref="D41:D90" si="24">C41/B41</f>
        <v>2.0486779898441602E-2</v>
      </c>
      <c r="E41" s="370">
        <v>2136</v>
      </c>
      <c r="F41" s="249">
        <v>29</v>
      </c>
      <c r="G41" s="365">
        <f t="shared" ref="G41:G90" si="25">F41/E41</f>
        <v>1.3576779026217229E-2</v>
      </c>
    </row>
    <row r="42" spans="1:7" s="185" customFormat="1" ht="15.75" thickBot="1">
      <c r="A42" s="167">
        <v>43239</v>
      </c>
      <c r="B42" s="369">
        <v>6710</v>
      </c>
      <c r="C42" s="251">
        <v>181</v>
      </c>
      <c r="D42" s="365">
        <f t="shared" si="24"/>
        <v>2.6974664679582712E-2</v>
      </c>
      <c r="E42" s="370">
        <v>2656</v>
      </c>
      <c r="F42" s="249">
        <v>28</v>
      </c>
      <c r="G42" s="365">
        <f t="shared" si="25"/>
        <v>1.0542168674698794E-2</v>
      </c>
    </row>
    <row r="43" spans="1:7" s="185" customFormat="1" ht="15.75" thickBot="1">
      <c r="A43" s="175">
        <v>43238</v>
      </c>
      <c r="B43" s="369">
        <v>6749</v>
      </c>
      <c r="C43" s="251">
        <v>190</v>
      </c>
      <c r="D43" s="365">
        <f t="shared" si="24"/>
        <v>2.8152318862053636E-2</v>
      </c>
      <c r="E43" s="369">
        <v>2763</v>
      </c>
      <c r="F43" s="251">
        <v>34</v>
      </c>
      <c r="G43" s="365">
        <f t="shared" si="25"/>
        <v>1.2305465074194716E-2</v>
      </c>
    </row>
    <row r="44" spans="1:7" s="185" customFormat="1" ht="15.75" thickBot="1">
      <c r="A44" s="167">
        <v>43237</v>
      </c>
      <c r="B44" s="369">
        <v>6722</v>
      </c>
      <c r="C44" s="251">
        <v>156</v>
      </c>
      <c r="D44" s="365">
        <f t="shared" si="24"/>
        <v>2.3207378756322523E-2</v>
      </c>
      <c r="E44" s="370">
        <v>2881</v>
      </c>
      <c r="F44" s="249">
        <v>40</v>
      </c>
      <c r="G44" s="365">
        <f t="shared" si="25"/>
        <v>1.3884068031933356E-2</v>
      </c>
    </row>
    <row r="45" spans="1:7" s="185" customFormat="1" ht="15.75" thickBot="1">
      <c r="A45" s="167">
        <v>43236</v>
      </c>
      <c r="B45" s="369">
        <v>6397</v>
      </c>
      <c r="C45" s="251">
        <v>168</v>
      </c>
      <c r="D45" s="365">
        <f t="shared" si="24"/>
        <v>2.62623104580272E-2</v>
      </c>
      <c r="E45" s="370">
        <v>2677</v>
      </c>
      <c r="F45" s="249">
        <v>31</v>
      </c>
      <c r="G45" s="365">
        <f t="shared" si="25"/>
        <v>1.1580127007844603E-2</v>
      </c>
    </row>
    <row r="46" spans="1:7" s="185" customFormat="1" ht="15.75" thickBot="1">
      <c r="A46" s="167">
        <v>43235</v>
      </c>
      <c r="B46" s="369">
        <v>6529</v>
      </c>
      <c r="C46" s="251">
        <v>157</v>
      </c>
      <c r="D46" s="365">
        <f t="shared" si="24"/>
        <v>2.4046561494869046E-2</v>
      </c>
      <c r="E46" s="370">
        <v>2785</v>
      </c>
      <c r="F46" s="249">
        <v>32</v>
      </c>
      <c r="G46" s="365">
        <f t="shared" si="25"/>
        <v>1.1490125673249552E-2</v>
      </c>
    </row>
    <row r="47" spans="1:7" s="185" customFormat="1" ht="15.75" thickBot="1">
      <c r="A47" s="175">
        <v>43234</v>
      </c>
      <c r="B47" s="369">
        <v>6225</v>
      </c>
      <c r="C47" s="251">
        <v>139</v>
      </c>
      <c r="D47" s="365">
        <f t="shared" si="24"/>
        <v>2.2329317269076304E-2</v>
      </c>
      <c r="E47" s="369">
        <v>1710</v>
      </c>
      <c r="F47" s="251">
        <v>20</v>
      </c>
      <c r="G47" s="365">
        <f t="shared" si="25"/>
        <v>1.1695906432748537E-2</v>
      </c>
    </row>
    <row r="48" spans="1:7" s="185" customFormat="1" ht="15.75" thickBot="1">
      <c r="A48" s="167">
        <v>43233</v>
      </c>
      <c r="B48" s="369">
        <v>5393</v>
      </c>
      <c r="C48" s="251">
        <v>122</v>
      </c>
      <c r="D48" s="365">
        <f t="shared" si="24"/>
        <v>2.2621917300203968E-2</v>
      </c>
      <c r="E48" s="369">
        <v>774</v>
      </c>
      <c r="F48" s="251">
        <v>12</v>
      </c>
      <c r="G48" s="365">
        <f t="shared" si="25"/>
        <v>1.5503875968992248E-2</v>
      </c>
    </row>
    <row r="49" spans="1:7" s="185" customFormat="1" ht="15.75" thickBot="1">
      <c r="A49" s="175">
        <v>43232</v>
      </c>
      <c r="B49" s="369">
        <v>6243</v>
      </c>
      <c r="C49" s="251">
        <v>153</v>
      </c>
      <c r="D49" s="365">
        <f t="shared" si="24"/>
        <v>2.45074483421432E-2</v>
      </c>
      <c r="E49" s="370">
        <v>972</v>
      </c>
      <c r="F49" s="249">
        <v>10</v>
      </c>
      <c r="G49" s="365">
        <f t="shared" si="25"/>
        <v>1.0288065843621399E-2</v>
      </c>
    </row>
    <row r="50" spans="1:7" s="185" customFormat="1" ht="15.75" thickBot="1">
      <c r="A50" s="167">
        <v>43231</v>
      </c>
      <c r="B50" s="369">
        <v>6419</v>
      </c>
      <c r="C50" s="251">
        <v>162</v>
      </c>
      <c r="D50" s="365">
        <f t="shared" si="24"/>
        <v>2.5237575946409099E-2</v>
      </c>
      <c r="E50" s="369">
        <v>1049</v>
      </c>
      <c r="F50" s="251">
        <v>13</v>
      </c>
      <c r="G50" s="365">
        <f t="shared" si="25"/>
        <v>1.2392755004766444E-2</v>
      </c>
    </row>
    <row r="51" spans="1:7" s="185" customFormat="1" ht="15.75" thickBot="1">
      <c r="A51" s="175">
        <v>43230</v>
      </c>
      <c r="B51" s="369">
        <v>6778</v>
      </c>
      <c r="C51" s="251">
        <v>140</v>
      </c>
      <c r="D51" s="365">
        <f t="shared" si="24"/>
        <v>2.0655060489820007E-2</v>
      </c>
      <c r="E51" s="370">
        <v>1114</v>
      </c>
      <c r="F51" s="249">
        <v>5</v>
      </c>
      <c r="G51" s="365">
        <f t="shared" si="25"/>
        <v>4.4883303411131061E-3</v>
      </c>
    </row>
    <row r="52" spans="1:7" s="185" customFormat="1" ht="15.75" thickBot="1">
      <c r="A52" s="167">
        <v>43229</v>
      </c>
      <c r="B52" s="369">
        <v>6681</v>
      </c>
      <c r="C52" s="251">
        <v>179</v>
      </c>
      <c r="D52" s="365">
        <f t="shared" si="24"/>
        <v>2.6792396347852118E-2</v>
      </c>
      <c r="E52" s="370">
        <v>1047</v>
      </c>
      <c r="F52" s="249">
        <v>11</v>
      </c>
      <c r="G52" s="365">
        <f t="shared" si="25"/>
        <v>1.0506208213944603E-2</v>
      </c>
    </row>
    <row r="53" spans="1:7" s="185" customFormat="1" ht="15.75" thickBot="1">
      <c r="A53" s="175">
        <v>43228</v>
      </c>
      <c r="B53" s="369">
        <v>6853</v>
      </c>
      <c r="C53" s="251">
        <v>167</v>
      </c>
      <c r="D53" s="365">
        <f t="shared" si="24"/>
        <v>2.4368889537428863E-2</v>
      </c>
      <c r="E53" s="370">
        <v>1049</v>
      </c>
      <c r="F53" s="249">
        <v>12</v>
      </c>
      <c r="G53" s="365">
        <f t="shared" si="25"/>
        <v>1.1439466158245948E-2</v>
      </c>
    </row>
    <row r="54" spans="1:7" s="185" customFormat="1" ht="15.75" thickBot="1">
      <c r="A54" s="167">
        <v>43227</v>
      </c>
      <c r="B54" s="369">
        <v>6603</v>
      </c>
      <c r="C54" s="251">
        <v>165</v>
      </c>
      <c r="D54" s="365">
        <f t="shared" si="24"/>
        <v>2.4988641526578828E-2</v>
      </c>
      <c r="E54" s="369">
        <v>1013</v>
      </c>
      <c r="F54" s="251">
        <v>7</v>
      </c>
      <c r="G54" s="365">
        <f t="shared" si="25"/>
        <v>6.9101678183613032E-3</v>
      </c>
    </row>
    <row r="55" spans="1:7" s="185" customFormat="1" ht="15.75" thickBot="1">
      <c r="A55" s="175">
        <v>43226</v>
      </c>
      <c r="B55" s="369">
        <v>6155</v>
      </c>
      <c r="C55" s="251">
        <v>125</v>
      </c>
      <c r="D55" s="365">
        <f t="shared" si="24"/>
        <v>2.0308692120227456E-2</v>
      </c>
      <c r="E55" s="369">
        <v>817</v>
      </c>
      <c r="F55" s="251">
        <v>12</v>
      </c>
      <c r="G55" s="365">
        <f t="shared" si="25"/>
        <v>1.4687882496940025E-2</v>
      </c>
    </row>
    <row r="56" spans="1:7" s="185" customFormat="1" ht="15.75" thickBot="1">
      <c r="A56" s="167">
        <v>43225</v>
      </c>
      <c r="B56" s="369">
        <v>6464</v>
      </c>
      <c r="C56" s="251">
        <v>178</v>
      </c>
      <c r="D56" s="365">
        <f t="shared" si="24"/>
        <v>2.7537128712871287E-2</v>
      </c>
      <c r="E56" s="370">
        <v>983</v>
      </c>
      <c r="F56" s="249">
        <v>8</v>
      </c>
      <c r="G56" s="365">
        <f t="shared" si="25"/>
        <v>8.1383519837232958E-3</v>
      </c>
    </row>
    <row r="57" spans="1:7" s="185" customFormat="1" ht="15.75" thickBot="1">
      <c r="A57" s="175">
        <v>43224</v>
      </c>
      <c r="B57" s="369">
        <v>6535</v>
      </c>
      <c r="C57" s="251">
        <v>163</v>
      </c>
      <c r="D57" s="365">
        <f t="shared" si="24"/>
        <v>2.4942616679418515E-2</v>
      </c>
      <c r="E57" s="370">
        <v>1083</v>
      </c>
      <c r="F57" s="249">
        <v>13</v>
      </c>
      <c r="G57" s="365">
        <f t="shared" si="25"/>
        <v>1.2003693444136657E-2</v>
      </c>
    </row>
    <row r="58" spans="1:7" s="185" customFormat="1" ht="15.75" thickBot="1">
      <c r="A58" s="167">
        <v>43223</v>
      </c>
      <c r="B58" s="369">
        <v>7353</v>
      </c>
      <c r="C58" s="251">
        <v>174</v>
      </c>
      <c r="D58" s="365">
        <f t="shared" si="24"/>
        <v>2.3663810689514484E-2</v>
      </c>
      <c r="E58" s="369">
        <v>1023</v>
      </c>
      <c r="F58" s="251">
        <v>12</v>
      </c>
      <c r="G58" s="365">
        <f t="shared" si="25"/>
        <v>1.1730205278592375E-2</v>
      </c>
    </row>
    <row r="59" spans="1:7" s="185" customFormat="1" ht="15.75" thickBot="1">
      <c r="A59" s="175">
        <v>43222</v>
      </c>
      <c r="B59" s="369">
        <v>7588</v>
      </c>
      <c r="C59" s="251">
        <v>165</v>
      </c>
      <c r="D59" s="365">
        <f t="shared" si="24"/>
        <v>2.1744860305745916E-2</v>
      </c>
      <c r="E59" s="370">
        <v>1036</v>
      </c>
      <c r="F59" s="249">
        <v>3</v>
      </c>
      <c r="G59" s="365">
        <f t="shared" si="25"/>
        <v>2.8957528957528956E-3</v>
      </c>
    </row>
    <row r="60" spans="1:7" s="185" customFormat="1" ht="15.75" thickBot="1">
      <c r="A60" s="167">
        <v>43221</v>
      </c>
      <c r="B60" s="369">
        <v>6957</v>
      </c>
      <c r="C60" s="251">
        <v>155</v>
      </c>
      <c r="D60" s="365">
        <f t="shared" si="24"/>
        <v>2.2279718269368982E-2</v>
      </c>
      <c r="E60" s="370">
        <v>1086</v>
      </c>
      <c r="F60" s="249">
        <v>3</v>
      </c>
      <c r="G60" s="365">
        <f t="shared" si="25"/>
        <v>2.7624309392265192E-3</v>
      </c>
    </row>
    <row r="61" spans="1:7" s="185" customFormat="1" ht="15.75" thickBot="1">
      <c r="A61" s="175">
        <v>43220</v>
      </c>
      <c r="B61" s="370">
        <v>10200</v>
      </c>
      <c r="C61" s="249">
        <v>260</v>
      </c>
      <c r="D61" s="365">
        <f t="shared" si="24"/>
        <v>2.5490196078431372E-2</v>
      </c>
      <c r="E61" s="370">
        <v>1721</v>
      </c>
      <c r="F61" s="249">
        <v>4</v>
      </c>
      <c r="G61" s="365">
        <f t="shared" si="25"/>
        <v>2.3242300987797791E-3</v>
      </c>
    </row>
    <row r="62" spans="1:7" s="185" customFormat="1" ht="15.75" thickBot="1">
      <c r="A62" s="167">
        <v>43219</v>
      </c>
      <c r="B62" s="370">
        <v>16327</v>
      </c>
      <c r="C62" s="249">
        <v>346</v>
      </c>
      <c r="D62" s="365">
        <f t="shared" si="24"/>
        <v>2.1191890733141421E-2</v>
      </c>
      <c r="E62" s="370">
        <v>2142</v>
      </c>
      <c r="F62" s="249">
        <v>9</v>
      </c>
      <c r="G62" s="365">
        <f t="shared" si="25"/>
        <v>4.2016806722689074E-3</v>
      </c>
    </row>
    <row r="63" spans="1:7" s="185" customFormat="1" ht="15.75" thickBot="1">
      <c r="A63" s="175">
        <v>43218</v>
      </c>
      <c r="B63" s="369">
        <v>13890</v>
      </c>
      <c r="C63" s="251">
        <v>303</v>
      </c>
      <c r="D63" s="365">
        <f t="shared" si="24"/>
        <v>2.1814254859611231E-2</v>
      </c>
      <c r="E63" s="370">
        <v>1743</v>
      </c>
      <c r="F63" s="249">
        <v>2</v>
      </c>
      <c r="G63" s="365">
        <f t="shared" si="25"/>
        <v>1.1474469305794606E-3</v>
      </c>
    </row>
    <row r="64" spans="1:7" s="185" customFormat="1" ht="15.75" thickBot="1">
      <c r="A64" s="167">
        <v>43217</v>
      </c>
      <c r="B64" s="370">
        <v>11952</v>
      </c>
      <c r="C64" s="249">
        <v>282</v>
      </c>
      <c r="D64" s="365">
        <f t="shared" si="24"/>
        <v>2.3594377510040159E-2</v>
      </c>
      <c r="E64" s="370">
        <v>1617</v>
      </c>
      <c r="F64" s="249">
        <v>2</v>
      </c>
      <c r="G64" s="365">
        <f t="shared" si="25"/>
        <v>1.2368583797155227E-3</v>
      </c>
    </row>
    <row r="65" spans="1:7" s="185" customFormat="1" ht="15.75" thickBot="1">
      <c r="A65" s="175">
        <v>43216</v>
      </c>
      <c r="B65" s="369">
        <v>11366</v>
      </c>
      <c r="C65" s="251">
        <v>252</v>
      </c>
      <c r="D65" s="365">
        <f t="shared" si="24"/>
        <v>2.2171388351222947E-2</v>
      </c>
      <c r="E65" s="370">
        <v>1554</v>
      </c>
      <c r="F65" s="249">
        <v>5</v>
      </c>
      <c r="G65" s="365">
        <f t="shared" si="25"/>
        <v>3.2175032175032173E-3</v>
      </c>
    </row>
    <row r="66" spans="1:7" s="185" customFormat="1" ht="15.75" thickBot="1">
      <c r="A66" s="167">
        <v>43215</v>
      </c>
      <c r="B66" s="370">
        <v>11374</v>
      </c>
      <c r="C66" s="249">
        <v>274</v>
      </c>
      <c r="D66" s="365">
        <f t="shared" si="24"/>
        <v>2.4090029892737824E-2</v>
      </c>
      <c r="E66" s="370">
        <v>1480</v>
      </c>
      <c r="F66" s="249">
        <v>7</v>
      </c>
      <c r="G66" s="365">
        <f t="shared" si="25"/>
        <v>4.72972972972973E-3</v>
      </c>
    </row>
    <row r="67" spans="1:7" s="185" customFormat="1" ht="15.75" thickBot="1">
      <c r="A67" s="175">
        <v>43214</v>
      </c>
      <c r="B67" s="369">
        <v>10192</v>
      </c>
      <c r="C67" s="251">
        <v>216</v>
      </c>
      <c r="D67" s="365">
        <f t="shared" si="24"/>
        <v>2.119309262166405E-2</v>
      </c>
      <c r="E67" s="369">
        <v>1382</v>
      </c>
      <c r="F67" s="251">
        <v>11</v>
      </c>
      <c r="G67" s="365">
        <f t="shared" si="25"/>
        <v>7.9594790159189573E-3</v>
      </c>
    </row>
    <row r="68" spans="1:7" s="185" customFormat="1" ht="15.75" thickBot="1">
      <c r="A68" s="167">
        <v>43213</v>
      </c>
      <c r="B68" s="369">
        <v>10408</v>
      </c>
      <c r="C68" s="251">
        <v>223</v>
      </c>
      <c r="D68" s="365">
        <f t="shared" si="24"/>
        <v>2.1425826287471177E-2</v>
      </c>
      <c r="E68" s="369">
        <v>1399</v>
      </c>
      <c r="F68" s="251">
        <v>10</v>
      </c>
      <c r="G68" s="365">
        <f t="shared" si="25"/>
        <v>7.1479628305932807E-3</v>
      </c>
    </row>
    <row r="69" spans="1:7" s="185" customFormat="1" ht="15.75" thickBot="1">
      <c r="A69" s="175">
        <v>43212</v>
      </c>
      <c r="B69" s="369">
        <v>9636</v>
      </c>
      <c r="C69" s="251">
        <v>190</v>
      </c>
      <c r="D69" s="365">
        <f t="shared" si="24"/>
        <v>1.9717725197177252E-2</v>
      </c>
      <c r="E69" s="369">
        <v>1187</v>
      </c>
      <c r="F69" s="251">
        <v>9</v>
      </c>
      <c r="G69" s="365">
        <f t="shared" si="25"/>
        <v>7.582139848357203E-3</v>
      </c>
    </row>
    <row r="70" spans="1:7" s="185" customFormat="1" ht="15.75" thickBot="1">
      <c r="A70" s="167">
        <v>43211</v>
      </c>
      <c r="B70" s="369">
        <v>9866</v>
      </c>
      <c r="C70" s="251">
        <v>232</v>
      </c>
      <c r="D70" s="365">
        <f t="shared" si="24"/>
        <v>2.3515102371781876E-2</v>
      </c>
      <c r="E70" s="369">
        <v>1442</v>
      </c>
      <c r="F70" s="251">
        <v>9</v>
      </c>
      <c r="G70" s="365">
        <f t="shared" si="25"/>
        <v>6.2413314840499305E-3</v>
      </c>
    </row>
    <row r="71" spans="1:7" s="185" customFormat="1" ht="15.75" thickBot="1">
      <c r="A71" s="175">
        <v>43210</v>
      </c>
      <c r="B71" s="370">
        <v>10371</v>
      </c>
      <c r="C71" s="249">
        <v>279</v>
      </c>
      <c r="D71" s="365">
        <f t="shared" si="24"/>
        <v>2.6901938096615563E-2</v>
      </c>
      <c r="E71" s="369">
        <v>1659</v>
      </c>
      <c r="F71" s="251">
        <v>21</v>
      </c>
      <c r="G71" s="365">
        <f t="shared" si="25"/>
        <v>1.2658227848101266E-2</v>
      </c>
    </row>
    <row r="72" spans="1:7" s="185" customFormat="1" ht="15.75" thickBot="1">
      <c r="A72" s="167">
        <v>43209</v>
      </c>
      <c r="B72" s="369">
        <v>10676</v>
      </c>
      <c r="C72" s="251">
        <v>281</v>
      </c>
      <c r="D72" s="365">
        <f t="shared" si="24"/>
        <v>2.6320719370550767E-2</v>
      </c>
      <c r="E72" s="369">
        <v>1707</v>
      </c>
      <c r="F72" s="251">
        <v>17</v>
      </c>
      <c r="G72" s="365">
        <f t="shared" si="25"/>
        <v>9.9589923842999407E-3</v>
      </c>
    </row>
    <row r="73" spans="1:7" s="185" customFormat="1" ht="15.75" thickBot="1">
      <c r="A73" s="175">
        <v>43208</v>
      </c>
      <c r="B73" s="369">
        <v>10392</v>
      </c>
      <c r="C73" s="251">
        <v>285</v>
      </c>
      <c r="D73" s="365">
        <f t="shared" si="24"/>
        <v>2.7424942263279444E-2</v>
      </c>
      <c r="E73" s="369">
        <v>1540</v>
      </c>
      <c r="F73" s="251">
        <v>8</v>
      </c>
      <c r="G73" s="365">
        <f t="shared" si="25"/>
        <v>5.1948051948051948E-3</v>
      </c>
    </row>
    <row r="74" spans="1:7" s="185" customFormat="1" ht="15.75" thickBot="1">
      <c r="A74" s="167">
        <v>43207</v>
      </c>
      <c r="B74" s="369">
        <v>10197</v>
      </c>
      <c r="C74" s="251">
        <v>246</v>
      </c>
      <c r="D74" s="365">
        <f t="shared" si="24"/>
        <v>2.4124742571344514E-2</v>
      </c>
      <c r="E74" s="370">
        <v>1531</v>
      </c>
      <c r="F74" s="249">
        <v>15</v>
      </c>
      <c r="G74" s="365">
        <f>F74/E74</f>
        <v>9.7975179621162638E-3</v>
      </c>
    </row>
    <row r="75" spans="1:7" s="185" customFormat="1" ht="15.75" thickBot="1">
      <c r="A75" s="175">
        <v>43206</v>
      </c>
      <c r="B75" s="369">
        <v>9475</v>
      </c>
      <c r="C75" s="251">
        <v>223</v>
      </c>
      <c r="D75" s="365">
        <f t="shared" si="24"/>
        <v>2.3535620052770448E-2</v>
      </c>
      <c r="E75" s="369">
        <v>1484</v>
      </c>
      <c r="F75" s="251">
        <v>6</v>
      </c>
      <c r="G75" s="365">
        <f t="shared" si="25"/>
        <v>4.0431266846361188E-3</v>
      </c>
    </row>
    <row r="76" spans="1:7" s="185" customFormat="1" ht="15.75" thickBot="1">
      <c r="A76" s="167">
        <v>43205</v>
      </c>
      <c r="B76" s="369">
        <v>8480</v>
      </c>
      <c r="C76" s="251">
        <v>183</v>
      </c>
      <c r="D76" s="365">
        <f t="shared" si="24"/>
        <v>2.1580188679245282E-2</v>
      </c>
      <c r="E76" s="370">
        <v>1205</v>
      </c>
      <c r="F76" s="249">
        <v>9</v>
      </c>
      <c r="G76" s="365">
        <f t="shared" si="25"/>
        <v>7.4688796680497929E-3</v>
      </c>
    </row>
    <row r="77" spans="1:7" s="185" customFormat="1" ht="15.75" thickBot="1">
      <c r="A77" s="175">
        <v>43204</v>
      </c>
      <c r="B77" s="369">
        <v>9107</v>
      </c>
      <c r="C77" s="251">
        <v>176</v>
      </c>
      <c r="D77" s="365">
        <f t="shared" si="24"/>
        <v>1.9325793345777973E-2</v>
      </c>
      <c r="E77" s="370">
        <v>1473</v>
      </c>
      <c r="F77" s="249">
        <v>12</v>
      </c>
      <c r="G77" s="365">
        <f t="shared" si="25"/>
        <v>8.1466395112016286E-3</v>
      </c>
    </row>
    <row r="78" spans="1:7" s="185" customFormat="1" ht="15.75" thickBot="1">
      <c r="A78" s="167">
        <v>43203</v>
      </c>
      <c r="B78" s="369">
        <v>9234</v>
      </c>
      <c r="C78" s="251">
        <v>168</v>
      </c>
      <c r="D78" s="365">
        <f t="shared" si="24"/>
        <v>1.8193632228719947E-2</v>
      </c>
      <c r="E78" s="370">
        <v>1502</v>
      </c>
      <c r="F78" s="249">
        <v>10</v>
      </c>
      <c r="G78" s="365">
        <f t="shared" si="25"/>
        <v>6.6577896138482022E-3</v>
      </c>
    </row>
    <row r="79" spans="1:7" s="185" customFormat="1" ht="15.75" thickBot="1">
      <c r="A79" s="175">
        <v>43202</v>
      </c>
      <c r="B79" s="369">
        <v>9406</v>
      </c>
      <c r="C79" s="251">
        <v>176</v>
      </c>
      <c r="D79" s="365">
        <f t="shared" si="24"/>
        <v>1.8711460769721456E-2</v>
      </c>
      <c r="E79" s="370">
        <v>1448</v>
      </c>
      <c r="F79" s="249">
        <v>10</v>
      </c>
      <c r="G79" s="365">
        <f t="shared" si="25"/>
        <v>6.9060773480662981E-3</v>
      </c>
    </row>
    <row r="80" spans="1:7" s="185" customFormat="1" ht="15.75" thickBot="1">
      <c r="A80" s="167">
        <v>43201</v>
      </c>
      <c r="B80" s="369">
        <v>9069</v>
      </c>
      <c r="C80" s="251">
        <v>202</v>
      </c>
      <c r="D80" s="365">
        <f t="shared" si="24"/>
        <v>2.2273679567758296E-2</v>
      </c>
      <c r="E80" s="370">
        <v>1481</v>
      </c>
      <c r="F80" s="249">
        <v>14</v>
      </c>
      <c r="G80" s="365">
        <f t="shared" si="25"/>
        <v>9.4530722484807567E-3</v>
      </c>
    </row>
    <row r="81" spans="1:7" s="185" customFormat="1" ht="15.75" thickBot="1">
      <c r="A81" s="175">
        <v>43200</v>
      </c>
      <c r="B81" s="369">
        <v>9048</v>
      </c>
      <c r="C81" s="251">
        <v>199</v>
      </c>
      <c r="D81" s="365">
        <f t="shared" si="24"/>
        <v>2.1993810786914234E-2</v>
      </c>
      <c r="E81" s="370">
        <v>1409</v>
      </c>
      <c r="F81" s="249">
        <v>7</v>
      </c>
      <c r="G81" s="365">
        <f t="shared" si="25"/>
        <v>4.9680624556422996E-3</v>
      </c>
    </row>
    <row r="82" spans="1:7" s="185" customFormat="1" ht="15.75" thickBot="1">
      <c r="A82" s="167">
        <v>43199</v>
      </c>
      <c r="B82" s="369">
        <v>8803</v>
      </c>
      <c r="C82" s="251">
        <v>189</v>
      </c>
      <c r="D82" s="365">
        <f t="shared" si="24"/>
        <v>2.1469953424968762E-2</v>
      </c>
      <c r="E82" s="369">
        <v>1480</v>
      </c>
      <c r="F82" s="251">
        <v>10</v>
      </c>
      <c r="G82" s="365">
        <f t="shared" si="25"/>
        <v>6.7567567567567571E-3</v>
      </c>
    </row>
    <row r="83" spans="1:7" s="185" customFormat="1" ht="15.75" thickBot="1">
      <c r="A83" s="175">
        <v>43198</v>
      </c>
      <c r="B83" s="369">
        <v>8344</v>
      </c>
      <c r="C83" s="251">
        <v>164</v>
      </c>
      <c r="D83" s="365">
        <f t="shared" si="24"/>
        <v>1.9654841802492808E-2</v>
      </c>
      <c r="E83" s="370">
        <v>1210</v>
      </c>
      <c r="F83" s="249">
        <v>5</v>
      </c>
      <c r="G83" s="365">
        <f t="shared" si="25"/>
        <v>4.1322314049586778E-3</v>
      </c>
    </row>
    <row r="84" spans="1:7" s="185" customFormat="1" ht="15.75" thickBot="1">
      <c r="A84" s="167">
        <v>43197</v>
      </c>
      <c r="B84" s="369">
        <v>7635</v>
      </c>
      <c r="C84" s="251">
        <v>162</v>
      </c>
      <c r="D84" s="365">
        <f t="shared" si="24"/>
        <v>2.1218074656188603E-2</v>
      </c>
      <c r="E84" s="370">
        <v>1158</v>
      </c>
      <c r="F84" s="249">
        <v>8</v>
      </c>
      <c r="G84" s="365">
        <f t="shared" si="25"/>
        <v>6.9084628670120895E-3</v>
      </c>
    </row>
    <row r="85" spans="1:7" s="185" customFormat="1" ht="15.75" thickBot="1">
      <c r="A85" s="175">
        <v>43196</v>
      </c>
      <c r="B85" s="369">
        <v>9618</v>
      </c>
      <c r="C85" s="251">
        <v>193</v>
      </c>
      <c r="D85" s="365">
        <f t="shared" si="24"/>
        <v>2.0066541900603037E-2</v>
      </c>
      <c r="E85" s="370">
        <v>1702</v>
      </c>
      <c r="F85" s="249">
        <v>9</v>
      </c>
      <c r="G85" s="365">
        <f t="shared" si="25"/>
        <v>5.2878965922444187E-3</v>
      </c>
    </row>
    <row r="86" spans="1:7" s="185" customFormat="1" ht="15.75" thickBot="1">
      <c r="A86" s="167">
        <v>43195</v>
      </c>
      <c r="B86" s="370">
        <v>14329</v>
      </c>
      <c r="C86" s="249">
        <v>274</v>
      </c>
      <c r="D86" s="365">
        <f t="shared" si="24"/>
        <v>1.9122060157722102E-2</v>
      </c>
      <c r="E86" s="369">
        <v>2274</v>
      </c>
      <c r="F86" s="251">
        <v>4</v>
      </c>
      <c r="G86" s="365">
        <f t="shared" si="25"/>
        <v>1.7590149516270889E-3</v>
      </c>
    </row>
    <row r="87" spans="1:7" s="185" customFormat="1" ht="15.75" thickBot="1">
      <c r="A87" s="175">
        <v>43194</v>
      </c>
      <c r="B87" s="369">
        <v>12778</v>
      </c>
      <c r="C87" s="251">
        <v>270</v>
      </c>
      <c r="D87" s="365">
        <f t="shared" si="24"/>
        <v>2.1130067303177336E-2</v>
      </c>
      <c r="E87" s="370">
        <v>1975</v>
      </c>
      <c r="F87" s="249">
        <v>16</v>
      </c>
      <c r="G87" s="365">
        <f t="shared" si="25"/>
        <v>8.1012658227848106E-3</v>
      </c>
    </row>
    <row r="88" spans="1:7" s="185" customFormat="1" ht="15.75" thickBot="1">
      <c r="A88" s="167">
        <v>43193</v>
      </c>
      <c r="B88" s="369">
        <v>12125</v>
      </c>
      <c r="C88" s="251">
        <v>238</v>
      </c>
      <c r="D88" s="365">
        <f t="shared" si="24"/>
        <v>1.9628865979381443E-2</v>
      </c>
      <c r="E88" s="370">
        <v>1770</v>
      </c>
      <c r="F88" s="249">
        <v>12</v>
      </c>
      <c r="G88" s="365">
        <f t="shared" si="25"/>
        <v>6.7796610169491523E-3</v>
      </c>
    </row>
    <row r="89" spans="1:7" s="185" customFormat="1" ht="15.75" thickBot="1">
      <c r="A89" s="175">
        <v>43192</v>
      </c>
      <c r="B89" s="369">
        <v>11046</v>
      </c>
      <c r="C89" s="251">
        <v>193</v>
      </c>
      <c r="D89" s="365">
        <f t="shared" si="24"/>
        <v>1.7472388194821654E-2</v>
      </c>
      <c r="E89" s="370">
        <v>1579</v>
      </c>
      <c r="F89" s="249">
        <v>10</v>
      </c>
      <c r="G89" s="365">
        <f t="shared" si="25"/>
        <v>6.333122229259025E-3</v>
      </c>
    </row>
    <row r="90" spans="1:7" s="185" customFormat="1" ht="15.75" thickBot="1">
      <c r="A90" s="167">
        <v>43191</v>
      </c>
      <c r="B90" s="369">
        <v>9932</v>
      </c>
      <c r="C90" s="251">
        <v>192</v>
      </c>
      <c r="D90" s="365">
        <f t="shared" si="24"/>
        <v>1.9331453886427707E-2</v>
      </c>
      <c r="E90" s="370">
        <v>1278</v>
      </c>
      <c r="F90" s="249">
        <v>5</v>
      </c>
      <c r="G90" s="365">
        <f t="shared" si="25"/>
        <v>3.9123630672926448E-3</v>
      </c>
    </row>
    <row r="91" spans="1:7" s="185" customFormat="1" ht="15.75" thickBot="1">
      <c r="A91" s="175">
        <v>43190</v>
      </c>
      <c r="B91" s="371"/>
      <c r="C91" s="371"/>
      <c r="D91" s="365"/>
      <c r="E91" s="371"/>
      <c r="F91" s="371"/>
      <c r="G91" s="365"/>
    </row>
    <row r="92" spans="1:7" s="185" customFormat="1" ht="15.75" thickBot="1">
      <c r="A92" s="167">
        <v>43189</v>
      </c>
      <c r="B92" s="371"/>
      <c r="C92" s="371"/>
      <c r="D92" s="365"/>
      <c r="E92" s="371"/>
      <c r="F92" s="371"/>
      <c r="G92" s="365"/>
    </row>
    <row r="93" spans="1:7" s="185" customFormat="1" ht="15.75" thickBot="1">
      <c r="A93" s="175">
        <v>43188</v>
      </c>
      <c r="B93" s="371"/>
      <c r="C93" s="371"/>
      <c r="D93" s="365"/>
      <c r="E93" s="371"/>
      <c r="F93" s="371"/>
      <c r="G93" s="365"/>
    </row>
    <row r="94" spans="1:7" s="185" customFormat="1" ht="15.75" thickBot="1">
      <c r="A94" s="167">
        <v>43187</v>
      </c>
      <c r="B94" s="371"/>
      <c r="C94" s="371"/>
      <c r="D94" s="365"/>
      <c r="E94" s="371"/>
      <c r="F94" s="371"/>
      <c r="G94" s="365"/>
    </row>
    <row r="95" spans="1:7" s="185" customFormat="1" ht="15.75" thickBot="1">
      <c r="A95" s="175">
        <v>43186</v>
      </c>
      <c r="B95" s="371"/>
      <c r="C95" s="371"/>
      <c r="D95" s="365"/>
      <c r="E95" s="371"/>
      <c r="F95" s="371"/>
      <c r="G95" s="365"/>
    </row>
    <row r="96" spans="1:7" s="185" customFormat="1" ht="15.75" thickBot="1">
      <c r="A96" s="167">
        <v>43185</v>
      </c>
      <c r="B96" s="371"/>
      <c r="C96" s="371"/>
      <c r="D96" s="365"/>
      <c r="E96" s="371"/>
      <c r="F96" s="371"/>
      <c r="G96" s="365"/>
    </row>
    <row r="97" spans="1:7" s="185" customFormat="1" ht="15.75" thickBot="1">
      <c r="A97" s="175">
        <v>43184</v>
      </c>
      <c r="B97" s="371"/>
      <c r="C97" s="371"/>
      <c r="D97" s="365"/>
      <c r="E97" s="371"/>
      <c r="F97" s="371"/>
      <c r="G97" s="365"/>
    </row>
    <row r="98" spans="1:7" s="185" customFormat="1" ht="15.75" thickBot="1">
      <c r="A98" s="167">
        <v>43183</v>
      </c>
      <c r="B98" s="371"/>
      <c r="C98" s="371"/>
      <c r="D98" s="365"/>
      <c r="E98" s="371"/>
      <c r="F98" s="371"/>
      <c r="G98" s="365"/>
    </row>
    <row r="99" spans="1:7" s="185" customFormat="1" ht="15.75" thickBot="1">
      <c r="A99" s="175">
        <v>43182</v>
      </c>
      <c r="B99" s="371"/>
      <c r="C99" s="371"/>
      <c r="D99" s="365"/>
      <c r="E99" s="371"/>
      <c r="F99" s="371"/>
      <c r="G99" s="365"/>
    </row>
    <row r="100" spans="1:7" s="185" customFormat="1" ht="15.75" thickBot="1">
      <c r="A100" s="167">
        <v>43181</v>
      </c>
      <c r="B100" s="371"/>
      <c r="C100" s="371"/>
      <c r="D100" s="365"/>
      <c r="E100" s="371"/>
      <c r="F100" s="371"/>
      <c r="G100" s="365"/>
    </row>
    <row r="101" spans="1:7" s="185" customFormat="1" ht="15.75" thickBot="1">
      <c r="A101" s="175">
        <v>43180</v>
      </c>
      <c r="B101" s="371"/>
      <c r="C101" s="371"/>
      <c r="D101" s="365"/>
      <c r="E101" s="371"/>
      <c r="F101" s="371"/>
      <c r="G101" s="365"/>
    </row>
    <row r="102" spans="1:7" s="185" customFormat="1" ht="15.75" thickBot="1">
      <c r="A102" s="167">
        <v>43179</v>
      </c>
      <c r="B102" s="371"/>
      <c r="C102" s="371"/>
      <c r="D102" s="365"/>
      <c r="E102" s="371"/>
      <c r="F102" s="371"/>
      <c r="G102" s="365"/>
    </row>
    <row r="103" spans="1:7" s="185" customFormat="1" ht="15.75" thickBot="1">
      <c r="A103" s="175">
        <v>43178</v>
      </c>
      <c r="B103" s="371"/>
      <c r="C103" s="371"/>
      <c r="D103" s="365"/>
      <c r="E103" s="371"/>
      <c r="F103" s="371"/>
      <c r="G103" s="365"/>
    </row>
    <row r="104" spans="1:7" s="185" customFormat="1" ht="15.75" thickBot="1">
      <c r="A104" s="167">
        <v>43177</v>
      </c>
      <c r="B104" s="371"/>
      <c r="C104" s="371"/>
      <c r="D104" s="365"/>
      <c r="E104" s="371"/>
      <c r="F104" s="371"/>
      <c r="G104" s="365"/>
    </row>
    <row r="105" spans="1:7" s="185" customFormat="1" ht="15.75" thickBot="1">
      <c r="A105" s="175">
        <v>43176</v>
      </c>
      <c r="B105" s="371"/>
      <c r="C105" s="371"/>
      <c r="D105" s="365"/>
      <c r="E105" s="371"/>
      <c r="F105" s="371"/>
      <c r="G105" s="365"/>
    </row>
    <row r="106" spans="1:7" s="185" customFormat="1" ht="15.75" thickBot="1">
      <c r="A106" s="167">
        <v>43175</v>
      </c>
      <c r="B106" s="371"/>
      <c r="C106" s="371"/>
      <c r="D106" s="365"/>
      <c r="E106" s="371"/>
      <c r="F106" s="371"/>
      <c r="G106" s="365"/>
    </row>
    <row r="107" spans="1:7" s="185" customFormat="1" ht="15.75" thickBot="1">
      <c r="A107" s="175">
        <v>43174</v>
      </c>
      <c r="B107" s="371"/>
      <c r="C107" s="371"/>
      <c r="D107" s="365"/>
      <c r="E107" s="371"/>
      <c r="F107" s="371"/>
      <c r="G107" s="365"/>
    </row>
    <row r="108" spans="1:7" s="185" customFormat="1" ht="15.75" thickBot="1">
      <c r="A108" s="175">
        <v>43173</v>
      </c>
      <c r="B108" s="371"/>
      <c r="C108" s="371"/>
      <c r="D108" s="365"/>
      <c r="E108" s="371"/>
      <c r="F108" s="371"/>
      <c r="G108" s="365"/>
    </row>
    <row r="109" spans="1:7" s="185" customFormat="1" ht="15.75" thickBot="1">
      <c r="A109" s="167">
        <v>43172</v>
      </c>
      <c r="B109" s="371"/>
      <c r="C109" s="371"/>
      <c r="D109" s="365"/>
      <c r="E109" s="371"/>
      <c r="F109" s="371"/>
      <c r="G109" s="365"/>
    </row>
    <row r="110" spans="1:7" s="185" customFormat="1" ht="15.75" thickBot="1">
      <c r="A110" s="175">
        <v>43171</v>
      </c>
      <c r="B110" s="371"/>
      <c r="C110" s="371"/>
      <c r="D110" s="365"/>
      <c r="E110" s="371"/>
      <c r="F110" s="371"/>
      <c r="G110" s="365"/>
    </row>
    <row r="111" spans="1:7" s="185" customFormat="1" ht="15.75" thickBot="1">
      <c r="A111" s="167">
        <v>43170</v>
      </c>
      <c r="B111" s="371"/>
      <c r="C111" s="371"/>
      <c r="D111" s="365"/>
      <c r="E111" s="371"/>
      <c r="F111" s="371"/>
      <c r="G111" s="365"/>
    </row>
    <row r="112" spans="1:7" s="185" customFormat="1" ht="15.75" thickBot="1">
      <c r="A112" s="175">
        <v>43169</v>
      </c>
      <c r="B112" s="371"/>
      <c r="C112" s="371"/>
      <c r="D112" s="365"/>
      <c r="E112" s="371"/>
      <c r="F112" s="371"/>
      <c r="G112" s="365"/>
    </row>
    <row r="113" spans="1:7" s="185" customFormat="1" ht="15.75" thickBot="1">
      <c r="A113" s="167">
        <v>43168</v>
      </c>
      <c r="B113" s="371"/>
      <c r="C113" s="371"/>
      <c r="D113" s="365"/>
      <c r="E113" s="371"/>
      <c r="F113" s="371"/>
      <c r="G113" s="365"/>
    </row>
    <row r="114" spans="1:7" s="185" customFormat="1" ht="15.75" thickBot="1">
      <c r="A114" s="175">
        <v>43167</v>
      </c>
      <c r="B114" s="371"/>
      <c r="C114" s="371"/>
      <c r="D114" s="365"/>
      <c r="E114" s="371"/>
      <c r="F114" s="371"/>
      <c r="G114" s="365"/>
    </row>
    <row r="115" spans="1:7" s="185" customFormat="1" ht="15.75" thickBot="1">
      <c r="A115" s="167">
        <v>43166</v>
      </c>
      <c r="B115" s="371"/>
      <c r="C115" s="371"/>
      <c r="D115" s="365"/>
      <c r="E115" s="371"/>
      <c r="F115" s="371"/>
      <c r="G115" s="365"/>
    </row>
    <row r="116" spans="1:7" s="185" customFormat="1" ht="15.75" thickBot="1">
      <c r="A116" s="175">
        <v>43165</v>
      </c>
      <c r="B116" s="371"/>
      <c r="C116" s="371"/>
      <c r="D116" s="365"/>
      <c r="E116" s="371"/>
      <c r="F116" s="371"/>
      <c r="G116" s="365"/>
    </row>
    <row r="117" spans="1:7" s="185" customFormat="1" ht="15.75" thickBot="1">
      <c r="A117" s="167">
        <v>43164</v>
      </c>
      <c r="B117" s="371"/>
      <c r="C117" s="371"/>
      <c r="D117" s="365"/>
      <c r="E117" s="371"/>
      <c r="F117" s="371"/>
      <c r="G117" s="365"/>
    </row>
    <row r="118" spans="1:7" s="185" customFormat="1" ht="15.75" thickBot="1">
      <c r="A118" s="175">
        <v>43163</v>
      </c>
      <c r="B118" s="371"/>
      <c r="C118" s="371"/>
      <c r="D118" s="365"/>
      <c r="E118" s="371"/>
      <c r="F118" s="371"/>
      <c r="G118" s="365"/>
    </row>
    <row r="119" spans="1:7" s="185" customFormat="1" ht="15.75" thickBot="1">
      <c r="A119" s="167">
        <v>43162</v>
      </c>
      <c r="B119" s="371"/>
      <c r="C119" s="371"/>
      <c r="D119" s="365"/>
      <c r="E119" s="371"/>
      <c r="F119" s="371"/>
      <c r="G119" s="365"/>
    </row>
    <row r="120" spans="1:7" s="185" customFormat="1" ht="15.75" thickBot="1">
      <c r="A120" s="175">
        <v>43161</v>
      </c>
      <c r="B120" s="371"/>
      <c r="C120" s="371"/>
      <c r="D120" s="365"/>
      <c r="E120" s="371"/>
      <c r="F120" s="371"/>
      <c r="G120" s="365"/>
    </row>
    <row r="121" spans="1:7" s="185" customFormat="1" ht="15.75" thickBot="1">
      <c r="A121" s="175">
        <v>43160</v>
      </c>
      <c r="B121" s="371"/>
      <c r="C121" s="371"/>
      <c r="D121" s="365"/>
      <c r="E121" s="371"/>
      <c r="F121" s="371"/>
      <c r="G121" s="365"/>
    </row>
    <row r="122" spans="1:7" s="185" customFormat="1" ht="15.75" thickBot="1">
      <c r="A122" s="167">
        <v>43159</v>
      </c>
      <c r="B122" s="371"/>
      <c r="C122" s="371"/>
      <c r="D122" s="365"/>
      <c r="E122" s="371"/>
      <c r="F122" s="371"/>
      <c r="G122" s="365"/>
    </row>
    <row r="123" spans="1:7" s="185" customFormat="1" ht="15.75" thickBot="1">
      <c r="A123" s="175">
        <v>43158</v>
      </c>
      <c r="B123" s="371"/>
      <c r="C123" s="371"/>
      <c r="D123" s="365"/>
      <c r="E123" s="371"/>
      <c r="F123" s="371"/>
      <c r="G123" s="36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H65"/>
  <sheetViews>
    <sheetView topLeftCell="A30" workbookViewId="0">
      <selection activeCell="C53" sqref="C53"/>
    </sheetView>
  </sheetViews>
  <sheetFormatPr defaultRowHeight="14.25"/>
  <cols>
    <col min="1" max="1" width="11.375" customWidth="1"/>
    <col min="2" max="2" width="32.375" customWidth="1"/>
    <col min="3" max="3" width="68" customWidth="1"/>
  </cols>
  <sheetData>
    <row r="2" spans="1:2">
      <c r="A2" s="45" t="s">
        <v>1695</v>
      </c>
      <c r="B2" s="45"/>
    </row>
    <row r="17" spans="1:8">
      <c r="A17" t="s">
        <v>1696</v>
      </c>
      <c r="C17">
        <v>3210</v>
      </c>
    </row>
    <row r="18" spans="1:8" ht="15.75">
      <c r="B18" s="48"/>
    </row>
    <row r="19" spans="1:8" ht="15">
      <c r="B19" s="54" t="s">
        <v>1707</v>
      </c>
      <c r="C19" s="55" t="s">
        <v>1708</v>
      </c>
      <c r="D19" s="55" t="s">
        <v>1971</v>
      </c>
    </row>
    <row r="20" spans="1:8" ht="67.5" customHeight="1">
      <c r="A20" s="46"/>
      <c r="B20" s="49" t="s">
        <v>1709</v>
      </c>
      <c r="C20" s="50" t="s">
        <v>1697</v>
      </c>
      <c r="D20" s="51">
        <v>2560</v>
      </c>
      <c r="E20" s="46"/>
      <c r="F20" s="46"/>
      <c r="G20" s="46"/>
      <c r="H20" s="46"/>
    </row>
    <row r="21" spans="1:8" ht="33">
      <c r="A21" s="46"/>
      <c r="B21" s="49" t="s">
        <v>1699</v>
      </c>
      <c r="C21" s="52" t="s">
        <v>1698</v>
      </c>
      <c r="D21" s="51">
        <v>630</v>
      </c>
      <c r="E21" s="46"/>
      <c r="F21" s="46"/>
      <c r="G21" s="46"/>
      <c r="H21" s="46"/>
    </row>
    <row r="22" spans="1:8" ht="33">
      <c r="A22" s="46"/>
      <c r="B22" s="52" t="s">
        <v>1700</v>
      </c>
      <c r="C22" s="52" t="s">
        <v>1701</v>
      </c>
      <c r="D22" s="51">
        <v>13</v>
      </c>
      <c r="E22" s="46"/>
      <c r="F22" s="46"/>
      <c r="G22" s="46"/>
      <c r="H22" s="46"/>
    </row>
    <row r="23" spans="1:8" ht="33">
      <c r="A23" s="46"/>
      <c r="B23" s="53" t="s">
        <v>1700</v>
      </c>
      <c r="C23" s="53" t="s">
        <v>1702</v>
      </c>
      <c r="D23" s="51">
        <v>2</v>
      </c>
      <c r="E23" s="46"/>
      <c r="F23" s="46"/>
      <c r="G23" s="46"/>
      <c r="H23" s="46"/>
    </row>
    <row r="24" spans="1:8" ht="33">
      <c r="A24" s="46"/>
      <c r="B24" s="53" t="s">
        <v>1703</v>
      </c>
      <c r="C24" s="53" t="s">
        <v>1704</v>
      </c>
      <c r="D24" s="51">
        <v>1</v>
      </c>
      <c r="E24" s="46"/>
      <c r="F24" s="46"/>
      <c r="G24" s="46"/>
      <c r="H24" s="46"/>
    </row>
    <row r="25" spans="1:8" ht="33">
      <c r="A25" s="46"/>
      <c r="B25" s="53" t="s">
        <v>1705</v>
      </c>
      <c r="C25" s="53" t="s">
        <v>1706</v>
      </c>
      <c r="D25" s="51">
        <v>2</v>
      </c>
      <c r="E25" s="46"/>
      <c r="F25" s="46"/>
      <c r="G25" s="46"/>
      <c r="H25" s="46"/>
    </row>
    <row r="26" spans="1:8" ht="16.5">
      <c r="A26" s="46"/>
      <c r="B26" s="53"/>
      <c r="C26" s="53"/>
      <c r="D26" s="51">
        <f>SUM(D20:D25)</f>
        <v>3208</v>
      </c>
      <c r="E26" s="46"/>
      <c r="F26" s="46"/>
      <c r="G26" s="46"/>
      <c r="H26" s="46"/>
    </row>
    <row r="27" spans="1:8">
      <c r="A27" s="46"/>
      <c r="B27" s="47"/>
      <c r="C27" s="47"/>
      <c r="D27" s="46"/>
      <c r="E27" s="46"/>
      <c r="F27" s="46"/>
      <c r="G27" s="46"/>
      <c r="H27" s="46"/>
    </row>
    <row r="28" spans="1:8" ht="15">
      <c r="A28" s="46"/>
      <c r="B28" s="54" t="s">
        <v>1707</v>
      </c>
      <c r="C28" s="55" t="s">
        <v>1708</v>
      </c>
      <c r="D28" s="55" t="s">
        <v>1971</v>
      </c>
      <c r="E28" s="59" t="s">
        <v>1727</v>
      </c>
      <c r="F28" s="59" t="s">
        <v>1728</v>
      </c>
      <c r="G28" s="46"/>
      <c r="H28" s="46"/>
    </row>
    <row r="29" spans="1:8" ht="28.5">
      <c r="A29" s="46"/>
      <c r="B29" s="57" t="s">
        <v>1710</v>
      </c>
      <c r="C29" s="57" t="s">
        <v>1711</v>
      </c>
      <c r="D29" s="58">
        <v>35</v>
      </c>
      <c r="E29" s="58"/>
      <c r="F29" s="58"/>
      <c r="G29" s="46"/>
      <c r="H29" s="46"/>
    </row>
    <row r="30" spans="1:8" ht="28.5">
      <c r="A30" s="46"/>
      <c r="B30" s="57" t="s">
        <v>1712</v>
      </c>
      <c r="C30" s="57" t="s">
        <v>1713</v>
      </c>
      <c r="D30" s="58">
        <v>71</v>
      </c>
      <c r="E30" s="58"/>
      <c r="F30" s="58"/>
      <c r="G30" s="46"/>
      <c r="H30" s="46"/>
    </row>
    <row r="31" spans="1:8" ht="57">
      <c r="A31" s="46"/>
      <c r="B31" s="57" t="s">
        <v>1714</v>
      </c>
      <c r="C31" s="57" t="s">
        <v>1715</v>
      </c>
      <c r="D31" s="58">
        <v>12</v>
      </c>
      <c r="E31" s="58"/>
      <c r="F31" s="58"/>
      <c r="G31" s="46"/>
      <c r="H31" s="46"/>
    </row>
    <row r="32" spans="1:8" ht="28.5">
      <c r="A32" s="46"/>
      <c r="B32" s="57" t="s">
        <v>1722</v>
      </c>
      <c r="C32" s="57" t="s">
        <v>1723</v>
      </c>
      <c r="D32" s="58">
        <v>7</v>
      </c>
      <c r="E32" s="58"/>
      <c r="F32" s="58"/>
      <c r="G32" s="46"/>
      <c r="H32" s="46"/>
    </row>
    <row r="33" spans="1:8" ht="28.5">
      <c r="A33" s="46"/>
      <c r="B33" s="57" t="s">
        <v>1722</v>
      </c>
      <c r="C33" s="57" t="s">
        <v>1724</v>
      </c>
      <c r="D33" s="58">
        <v>9</v>
      </c>
      <c r="E33" s="58"/>
      <c r="F33" s="58"/>
      <c r="G33" s="46"/>
      <c r="H33" s="46"/>
    </row>
    <row r="34" spans="1:8" ht="128.25">
      <c r="A34" s="46"/>
      <c r="B34" s="57" t="s">
        <v>1720</v>
      </c>
      <c r="C34" s="57" t="s">
        <v>1721</v>
      </c>
      <c r="D34" s="58">
        <v>5</v>
      </c>
      <c r="E34" s="58"/>
      <c r="F34" s="58"/>
      <c r="G34" s="46"/>
      <c r="H34" s="46"/>
    </row>
    <row r="35" spans="1:8" ht="28.5">
      <c r="A35" s="46"/>
      <c r="B35" s="47" t="s">
        <v>1705</v>
      </c>
      <c r="C35" s="47" t="s">
        <v>1706</v>
      </c>
      <c r="D35" s="46">
        <v>3</v>
      </c>
      <c r="E35" s="46"/>
      <c r="F35" s="46"/>
      <c r="G35" s="46"/>
      <c r="H35" s="46"/>
    </row>
    <row r="36" spans="1:8" ht="28.5">
      <c r="A36" s="46"/>
      <c r="B36" s="47" t="s">
        <v>1712</v>
      </c>
      <c r="C36" s="47" t="s">
        <v>1716</v>
      </c>
      <c r="D36" s="46">
        <v>1</v>
      </c>
      <c r="E36" s="46"/>
      <c r="F36" s="46"/>
      <c r="G36" s="46"/>
      <c r="H36" s="46"/>
    </row>
    <row r="37" spans="1:8" ht="28.5">
      <c r="A37" s="46"/>
      <c r="B37" s="47" t="s">
        <v>1705</v>
      </c>
      <c r="C37" s="47" t="s">
        <v>1717</v>
      </c>
      <c r="D37" s="46">
        <v>3</v>
      </c>
      <c r="E37" s="46"/>
      <c r="F37" s="46"/>
      <c r="G37" s="46"/>
      <c r="H37" s="46"/>
    </row>
    <row r="38" spans="1:8" ht="57">
      <c r="A38" s="46"/>
      <c r="B38" s="47" t="s">
        <v>1718</v>
      </c>
      <c r="C38" s="56" t="s">
        <v>1719</v>
      </c>
      <c r="D38" s="46">
        <v>2</v>
      </c>
      <c r="E38" s="46"/>
      <c r="F38" s="46"/>
      <c r="G38" s="46"/>
      <c r="H38" s="46"/>
    </row>
    <row r="39" spans="1:8" ht="71.25">
      <c r="A39" s="46"/>
      <c r="B39" s="47" t="s">
        <v>1725</v>
      </c>
      <c r="C39" s="47" t="s">
        <v>1726</v>
      </c>
      <c r="D39" s="46"/>
      <c r="E39" s="46"/>
      <c r="F39" s="46"/>
      <c r="G39" s="46"/>
      <c r="H39" s="46"/>
    </row>
    <row r="40" spans="1:8">
      <c r="A40" s="46"/>
      <c r="B40" s="47"/>
      <c r="C40" s="47"/>
      <c r="D40" s="46">
        <f>SUM(D29:D39)</f>
        <v>148</v>
      </c>
      <c r="E40" s="46"/>
      <c r="F40" s="46"/>
      <c r="G40" s="46"/>
      <c r="H40" s="46"/>
    </row>
    <row r="41" spans="1:8">
      <c r="A41" s="46"/>
      <c r="B41" s="47"/>
      <c r="C41" s="46"/>
      <c r="D41" s="46"/>
      <c r="E41" s="46"/>
      <c r="F41" s="46"/>
      <c r="G41" s="46"/>
      <c r="H41" s="46"/>
    </row>
    <row r="42" spans="1:8">
      <c r="A42" s="46"/>
      <c r="B42" s="47"/>
      <c r="C42" s="46"/>
      <c r="D42" s="46"/>
      <c r="E42" s="46"/>
      <c r="F42" s="46"/>
      <c r="G42" s="46"/>
      <c r="H42" s="46"/>
    </row>
    <row r="43" spans="1:8">
      <c r="A43" s="46"/>
      <c r="B43" s="47"/>
      <c r="C43" s="46"/>
      <c r="D43" s="46"/>
      <c r="E43" s="46">
        <v>146</v>
      </c>
      <c r="F43" s="46"/>
      <c r="G43" s="46"/>
      <c r="H43" s="46"/>
    </row>
    <row r="44" spans="1:8">
      <c r="A44" s="46"/>
      <c r="B44" s="47"/>
      <c r="C44" s="46"/>
      <c r="D44" s="46"/>
      <c r="E44" s="46">
        <v>16</v>
      </c>
      <c r="F44" s="46"/>
      <c r="G44" s="46"/>
      <c r="H44" s="46"/>
    </row>
    <row r="45" spans="1:8">
      <c r="A45" s="46"/>
      <c r="B45" s="47"/>
      <c r="C45" s="46"/>
      <c r="D45" s="46"/>
      <c r="E45" s="46">
        <v>9</v>
      </c>
      <c r="F45" s="46"/>
      <c r="G45" s="46"/>
      <c r="H45" s="46"/>
    </row>
    <row r="46" spans="1:8">
      <c r="A46" s="46"/>
      <c r="B46" s="47"/>
      <c r="C46" s="46"/>
      <c r="D46" s="46"/>
      <c r="E46" s="46">
        <v>7</v>
      </c>
      <c r="F46" s="46"/>
      <c r="G46" s="46"/>
      <c r="H46" s="46"/>
    </row>
    <row r="47" spans="1:8">
      <c r="A47" s="46"/>
      <c r="B47" s="47"/>
      <c r="C47" s="46"/>
      <c r="D47" s="46"/>
      <c r="E47" s="46">
        <f>SUM(E43:E46)</f>
        <v>178</v>
      </c>
      <c r="F47" s="46"/>
      <c r="G47" s="46"/>
      <c r="H47" s="46"/>
    </row>
    <row r="48" spans="1:8">
      <c r="A48" s="46"/>
      <c r="B48" s="47"/>
      <c r="C48" s="46"/>
      <c r="D48" s="46"/>
      <c r="E48" s="46"/>
      <c r="F48" s="46"/>
      <c r="G48" s="46"/>
      <c r="H48" s="46"/>
    </row>
    <row r="49" spans="1:8">
      <c r="A49" s="46"/>
      <c r="B49" s="47"/>
      <c r="C49" s="46"/>
      <c r="D49" s="46"/>
      <c r="E49" s="46"/>
      <c r="F49" s="46"/>
      <c r="G49" s="46"/>
      <c r="H49" s="46"/>
    </row>
    <row r="50" spans="1:8">
      <c r="A50" s="46"/>
      <c r="B50" s="47"/>
      <c r="C50" s="46"/>
      <c r="D50" s="46"/>
      <c r="E50" s="46"/>
      <c r="F50" s="46"/>
      <c r="G50" s="46"/>
      <c r="H50" s="46"/>
    </row>
    <row r="51" spans="1:8">
      <c r="A51" s="46"/>
      <c r="B51" s="46"/>
      <c r="C51" s="46"/>
      <c r="D51" s="46"/>
      <c r="E51" s="46"/>
      <c r="F51" s="46"/>
      <c r="G51" s="46"/>
      <c r="H51" s="46"/>
    </row>
    <row r="52" spans="1:8">
      <c r="A52" s="46"/>
      <c r="B52" s="46"/>
      <c r="C52" s="46"/>
      <c r="D52" s="46"/>
      <c r="E52" s="46"/>
      <c r="F52" s="46"/>
      <c r="G52" s="46"/>
      <c r="H52" s="46"/>
    </row>
    <row r="53" spans="1:8">
      <c r="A53" s="46"/>
      <c r="B53" s="46"/>
      <c r="C53" s="46"/>
      <c r="D53" s="46"/>
      <c r="E53" s="46"/>
      <c r="F53" s="46"/>
      <c r="G53" s="46"/>
      <c r="H53" s="46"/>
    </row>
    <row r="54" spans="1:8">
      <c r="A54" s="46"/>
      <c r="B54" s="46"/>
      <c r="C54" s="46"/>
      <c r="D54" s="46"/>
      <c r="E54" s="46"/>
      <c r="F54" s="46"/>
      <c r="G54" s="46"/>
      <c r="H54" s="46"/>
    </row>
    <row r="55" spans="1:8">
      <c r="A55" s="46"/>
      <c r="B55" s="46"/>
      <c r="C55" s="46"/>
      <c r="D55" s="46"/>
      <c r="E55" s="46"/>
      <c r="F55" s="46"/>
      <c r="G55" s="46"/>
      <c r="H55" s="46"/>
    </row>
    <row r="56" spans="1:8">
      <c r="A56" s="46"/>
      <c r="B56" s="46"/>
      <c r="C56" s="46"/>
      <c r="D56" s="46"/>
      <c r="E56" s="46"/>
      <c r="F56" s="46"/>
      <c r="G56" s="46"/>
      <c r="H56" s="46"/>
    </row>
    <row r="57" spans="1:8">
      <c r="A57" s="46"/>
      <c r="B57" s="46"/>
      <c r="C57" s="46"/>
      <c r="D57" s="46"/>
      <c r="E57" s="46"/>
      <c r="F57" s="46"/>
      <c r="G57" s="46"/>
      <c r="H57" s="46"/>
    </row>
    <row r="58" spans="1:8">
      <c r="A58" s="46"/>
      <c r="B58" s="46"/>
      <c r="C58" s="46"/>
      <c r="D58" s="46"/>
      <c r="E58" s="46"/>
      <c r="F58" s="46"/>
      <c r="G58" s="46"/>
      <c r="H58" s="46"/>
    </row>
    <row r="59" spans="1:8">
      <c r="A59" s="46"/>
      <c r="B59" s="46"/>
      <c r="C59" s="46"/>
      <c r="D59" s="46"/>
      <c r="E59" s="46"/>
      <c r="F59" s="46"/>
      <c r="G59" s="46"/>
      <c r="H59" s="46"/>
    </row>
    <row r="60" spans="1:8">
      <c r="A60" s="46"/>
      <c r="B60" s="46"/>
      <c r="C60" s="46"/>
      <c r="D60" s="46"/>
      <c r="E60" s="46"/>
      <c r="F60" s="46"/>
      <c r="G60" s="46"/>
      <c r="H60" s="46"/>
    </row>
    <row r="61" spans="1:8">
      <c r="A61" s="46"/>
      <c r="B61" s="46"/>
      <c r="C61" s="46"/>
      <c r="D61" s="46"/>
      <c r="E61" s="46"/>
      <c r="F61" s="46"/>
      <c r="G61" s="46"/>
      <c r="H61" s="46"/>
    </row>
    <row r="62" spans="1:8">
      <c r="A62" s="46"/>
      <c r="B62" s="46"/>
      <c r="C62" s="46"/>
      <c r="D62" s="46"/>
      <c r="E62" s="46"/>
      <c r="F62" s="46"/>
      <c r="G62" s="46"/>
      <c r="H62" s="46"/>
    </row>
    <row r="63" spans="1:8">
      <c r="A63" s="46"/>
      <c r="B63" s="46"/>
      <c r="C63" s="46"/>
      <c r="D63" s="46"/>
      <c r="E63" s="46"/>
      <c r="F63" s="46"/>
      <c r="G63" s="46"/>
      <c r="H63" s="46"/>
    </row>
    <row r="64" spans="1:8">
      <c r="A64" s="46"/>
      <c r="B64" s="46"/>
      <c r="C64" s="46"/>
      <c r="D64" s="46"/>
      <c r="E64" s="46"/>
      <c r="F64" s="46"/>
      <c r="G64" s="46"/>
      <c r="H64" s="46"/>
    </row>
    <row r="65" spans="1:8">
      <c r="A65" s="46"/>
      <c r="B65" s="46"/>
      <c r="C65" s="46"/>
      <c r="D65" s="46"/>
      <c r="E65" s="46"/>
      <c r="F65" s="46"/>
      <c r="G65" s="46"/>
      <c r="H65" s="4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D22"/>
  <sheetViews>
    <sheetView workbookViewId="0">
      <selection activeCell="B27" sqref="B27"/>
    </sheetView>
  </sheetViews>
  <sheetFormatPr defaultRowHeight="14.25"/>
  <cols>
    <col min="2" max="2" width="10.5" bestFit="1" customWidth="1"/>
    <col min="3" max="3" width="43" customWidth="1"/>
    <col min="4" max="4" width="18.625" customWidth="1"/>
  </cols>
  <sheetData>
    <row r="2" spans="2:4">
      <c r="B2" s="60" t="s">
        <v>1729</v>
      </c>
      <c r="C2" s="60" t="s">
        <v>1730</v>
      </c>
      <c r="D2" s="60" t="s">
        <v>1731</v>
      </c>
    </row>
    <row r="3" spans="2:4">
      <c r="B3">
        <v>100001828</v>
      </c>
      <c r="C3" t="s">
        <v>1732</v>
      </c>
      <c r="D3" t="s">
        <v>1733</v>
      </c>
    </row>
    <row r="4" spans="2:4">
      <c r="B4">
        <v>100007424</v>
      </c>
      <c r="C4" t="s">
        <v>1734</v>
      </c>
      <c r="D4" t="s">
        <v>1735</v>
      </c>
    </row>
    <row r="5" spans="2:4">
      <c r="B5">
        <v>100001826</v>
      </c>
      <c r="C5" t="s">
        <v>1736</v>
      </c>
      <c r="D5" t="s">
        <v>1737</v>
      </c>
    </row>
    <row r="6" spans="2:4">
      <c r="B6">
        <v>100001829</v>
      </c>
      <c r="C6" t="s">
        <v>1738</v>
      </c>
      <c r="D6" t="s">
        <v>1739</v>
      </c>
    </row>
    <row r="7" spans="2:4">
      <c r="B7">
        <v>100001830</v>
      </c>
      <c r="C7" t="s">
        <v>1740</v>
      </c>
      <c r="D7" t="s">
        <v>1741</v>
      </c>
    </row>
    <row r="8" spans="2:4">
      <c r="B8">
        <v>100001831</v>
      </c>
      <c r="C8" t="s">
        <v>1742</v>
      </c>
      <c r="D8" t="s">
        <v>1743</v>
      </c>
    </row>
    <row r="9" spans="2:4">
      <c r="B9">
        <v>100001832</v>
      </c>
      <c r="C9" t="s">
        <v>1744</v>
      </c>
      <c r="D9" t="s">
        <v>1745</v>
      </c>
    </row>
    <row r="10" spans="2:4">
      <c r="B10">
        <v>100002101</v>
      </c>
      <c r="C10" t="s">
        <v>1746</v>
      </c>
      <c r="D10" t="s">
        <v>1747</v>
      </c>
    </row>
    <row r="11" spans="2:4">
      <c r="B11">
        <v>100002262</v>
      </c>
      <c r="C11" t="s">
        <v>1750</v>
      </c>
      <c r="D11" t="s">
        <v>1748</v>
      </c>
    </row>
    <row r="12" spans="2:4">
      <c r="B12">
        <v>100002266</v>
      </c>
      <c r="C12" t="s">
        <v>1751</v>
      </c>
      <c r="D12" t="s">
        <v>1749</v>
      </c>
    </row>
    <row r="13" spans="2:4">
      <c r="B13">
        <v>100002268</v>
      </c>
      <c r="C13" t="s">
        <v>1752</v>
      </c>
      <c r="D13" t="s">
        <v>1753</v>
      </c>
    </row>
    <row r="14" spans="2:4">
      <c r="B14">
        <v>100002272</v>
      </c>
      <c r="C14" t="s">
        <v>1755</v>
      </c>
      <c r="D14" t="s">
        <v>1754</v>
      </c>
    </row>
    <row r="15" spans="2:4">
      <c r="B15">
        <v>100002380</v>
      </c>
      <c r="C15" t="s">
        <v>1756</v>
      </c>
      <c r="D15" t="s">
        <v>1757</v>
      </c>
    </row>
    <row r="16" spans="2:4">
      <c r="B16">
        <v>100002981</v>
      </c>
      <c r="C16" t="s">
        <v>1759</v>
      </c>
      <c r="D16" t="s">
        <v>1758</v>
      </c>
    </row>
    <row r="17" spans="2:4">
      <c r="B17">
        <v>100003377</v>
      </c>
      <c r="C17" t="s">
        <v>1761</v>
      </c>
      <c r="D17" t="s">
        <v>1760</v>
      </c>
    </row>
    <row r="18" spans="2:4">
      <c r="B18">
        <v>100003486</v>
      </c>
      <c r="C18" t="s">
        <v>1762</v>
      </c>
      <c r="D18" t="s">
        <v>1763</v>
      </c>
    </row>
    <row r="19" spans="2:4">
      <c r="B19">
        <v>100003699</v>
      </c>
      <c r="C19" t="s">
        <v>1765</v>
      </c>
      <c r="D19" t="s">
        <v>1764</v>
      </c>
    </row>
    <row r="20" spans="2:4">
      <c r="B20">
        <v>100004235</v>
      </c>
      <c r="C20" t="s">
        <v>1767</v>
      </c>
      <c r="D20" t="s">
        <v>1766</v>
      </c>
    </row>
    <row r="21" spans="2:4">
      <c r="B21">
        <v>100004282</v>
      </c>
      <c r="C21" t="s">
        <v>1768</v>
      </c>
      <c r="D21" t="s">
        <v>1769</v>
      </c>
    </row>
    <row r="22" spans="2:4">
      <c r="C22" t="s">
        <v>1770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3:C20"/>
  <sheetViews>
    <sheetView workbookViewId="0">
      <selection activeCell="K30" sqref="K30"/>
    </sheetView>
  </sheetViews>
  <sheetFormatPr defaultRowHeight="14.25"/>
  <sheetData>
    <row r="3" spans="2:3">
      <c r="B3" s="63">
        <v>42912</v>
      </c>
      <c r="C3" s="2">
        <v>0.97</v>
      </c>
    </row>
    <row r="4" spans="2:3">
      <c r="B4" s="63">
        <v>42913</v>
      </c>
      <c r="C4" s="2">
        <v>0.98</v>
      </c>
    </row>
    <row r="5" spans="2:3">
      <c r="B5" s="63">
        <v>42914</v>
      </c>
      <c r="C5" s="2">
        <v>0.96</v>
      </c>
    </row>
    <row r="6" spans="2:3">
      <c r="B6" s="63">
        <v>42915</v>
      </c>
      <c r="C6" s="2">
        <v>0.94</v>
      </c>
    </row>
    <row r="7" spans="2:3">
      <c r="B7" s="63">
        <v>42916</v>
      </c>
      <c r="C7" s="2">
        <v>0.82</v>
      </c>
    </row>
    <row r="8" spans="2:3">
      <c r="B8" s="63">
        <v>42917</v>
      </c>
      <c r="C8" s="2">
        <v>0.93</v>
      </c>
    </row>
    <row r="9" spans="2:3">
      <c r="B9" s="63">
        <v>42918</v>
      </c>
      <c r="C9" s="2">
        <v>0.96</v>
      </c>
    </row>
    <row r="10" spans="2:3">
      <c r="B10" s="63">
        <v>42919</v>
      </c>
      <c r="C10" s="2">
        <v>0.95</v>
      </c>
    </row>
    <row r="11" spans="2:3">
      <c r="B11" s="63">
        <v>42920</v>
      </c>
      <c r="C11" s="2">
        <v>0.94</v>
      </c>
    </row>
    <row r="12" spans="2:3">
      <c r="B12" s="63">
        <v>42921</v>
      </c>
      <c r="C12" s="2">
        <v>0.91</v>
      </c>
    </row>
    <row r="13" spans="2:3">
      <c r="B13" s="63">
        <v>42922</v>
      </c>
      <c r="C13" s="2">
        <v>0.93</v>
      </c>
    </row>
    <row r="14" spans="2:3">
      <c r="B14" s="63">
        <v>42923</v>
      </c>
      <c r="C14" s="2">
        <v>0.9</v>
      </c>
    </row>
    <row r="15" spans="2:3">
      <c r="B15" s="63">
        <v>42924</v>
      </c>
      <c r="C15" s="2">
        <v>0.95</v>
      </c>
    </row>
    <row r="16" spans="2:3">
      <c r="B16" s="63">
        <v>42925</v>
      </c>
      <c r="C16" s="2">
        <v>0.95</v>
      </c>
    </row>
    <row r="17" spans="2:3">
      <c r="B17" s="63">
        <v>42926</v>
      </c>
      <c r="C17" s="2">
        <v>0.96</v>
      </c>
    </row>
    <row r="18" spans="2:3">
      <c r="B18" s="63">
        <v>42927</v>
      </c>
      <c r="C18" s="2"/>
    </row>
    <row r="19" spans="2:3">
      <c r="B19" s="63">
        <v>42928</v>
      </c>
      <c r="C19" s="2"/>
    </row>
    <row r="20" spans="2:3">
      <c r="C20" s="2"/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E66"/>
  <sheetViews>
    <sheetView topLeftCell="B1" workbookViewId="0">
      <pane ySplit="1" topLeftCell="A44" activePane="bottomLeft" state="frozen"/>
      <selection pane="bottomLeft" activeCell="G75" sqref="G75"/>
    </sheetView>
  </sheetViews>
  <sheetFormatPr defaultRowHeight="14.25"/>
  <cols>
    <col min="2" max="2" width="13.125" customWidth="1"/>
    <col min="3" max="3" width="16.125" customWidth="1"/>
    <col min="4" max="4" width="23.25" customWidth="1"/>
    <col min="5" max="5" width="18" customWidth="1"/>
  </cols>
  <sheetData>
    <row r="1" spans="2:5">
      <c r="C1" t="s">
        <v>1</v>
      </c>
      <c r="D1" t="s">
        <v>0</v>
      </c>
      <c r="E1" t="s">
        <v>2</v>
      </c>
    </row>
    <row r="2" spans="2:5">
      <c r="B2" s="1">
        <v>42719</v>
      </c>
      <c r="C2" s="2">
        <v>1.7399999999999999E-2</v>
      </c>
      <c r="D2" s="2">
        <v>1.4500000000000001E-2</v>
      </c>
      <c r="E2" s="2">
        <v>1.8499999999999999E-2</v>
      </c>
    </row>
    <row r="3" spans="2:5">
      <c r="B3" s="1">
        <v>42720</v>
      </c>
      <c r="C3" s="2">
        <v>1.7600000000000001E-2</v>
      </c>
      <c r="D3" s="2">
        <v>1.55E-2</v>
      </c>
      <c r="E3" s="2">
        <v>1.9099999999999999E-2</v>
      </c>
    </row>
    <row r="4" spans="2:5">
      <c r="B4" s="1">
        <v>42721</v>
      </c>
      <c r="C4" s="2">
        <v>1.7299999999999999E-2</v>
      </c>
      <c r="D4" s="2">
        <v>1.7999999999999999E-2</v>
      </c>
      <c r="E4" s="2">
        <v>2.1600000000000001E-2</v>
      </c>
    </row>
    <row r="5" spans="2:5">
      <c r="B5" s="1">
        <v>42722</v>
      </c>
      <c r="C5" s="2">
        <v>1.7999999999999999E-2</v>
      </c>
      <c r="D5" s="2">
        <v>1.67E-2</v>
      </c>
      <c r="E5" s="2">
        <v>2.1000000000000001E-2</v>
      </c>
    </row>
    <row r="6" spans="2:5">
      <c r="B6" s="1">
        <v>42723</v>
      </c>
      <c r="C6" s="2">
        <v>1.95E-2</v>
      </c>
      <c r="D6" s="2">
        <v>1.7000000000000001E-2</v>
      </c>
      <c r="E6" s="2">
        <v>2.1700000000000001E-2</v>
      </c>
    </row>
    <row r="7" spans="2:5">
      <c r="B7" s="1">
        <v>42724</v>
      </c>
      <c r="C7" s="2">
        <v>1.9400000000000001E-2</v>
      </c>
      <c r="D7" s="2">
        <v>1.6500000000000001E-2</v>
      </c>
      <c r="E7" s="2">
        <v>2.12E-2</v>
      </c>
    </row>
    <row r="8" spans="2:5">
      <c r="B8" s="1">
        <v>42725</v>
      </c>
      <c r="C8" s="2">
        <v>2.3599999999999999E-2</v>
      </c>
      <c r="D8" s="2">
        <v>1.6199999999999999E-2</v>
      </c>
      <c r="E8" s="2">
        <v>2.23E-2</v>
      </c>
    </row>
    <row r="9" spans="2:5">
      <c r="B9" s="1">
        <v>42726</v>
      </c>
      <c r="C9" s="2">
        <v>1.8499999999999999E-2</v>
      </c>
      <c r="D9" s="2">
        <v>1.6400000000000001E-2</v>
      </c>
      <c r="E9" s="2">
        <v>2.07E-2</v>
      </c>
    </row>
    <row r="10" spans="2:5">
      <c r="B10" s="1">
        <v>42727</v>
      </c>
      <c r="C10" s="2">
        <v>2.0899999999999998E-2</v>
      </c>
      <c r="D10" s="2">
        <v>1.6500000000000001E-2</v>
      </c>
      <c r="E10" s="2">
        <v>2.2800000000000001E-2</v>
      </c>
    </row>
    <row r="11" spans="2:5">
      <c r="B11" s="1">
        <v>42728</v>
      </c>
      <c r="C11" s="2">
        <v>2.3099999999999999E-2</v>
      </c>
      <c r="D11" s="2">
        <v>1.8100000000000002E-2</v>
      </c>
      <c r="E11" s="2">
        <v>2.4799999999999999E-2</v>
      </c>
    </row>
    <row r="12" spans="2:5">
      <c r="B12" s="1">
        <v>42729</v>
      </c>
      <c r="C12" s="2">
        <v>2.0199999999999999E-2</v>
      </c>
      <c r="D12" s="2">
        <v>1.9599999999999999E-2</v>
      </c>
      <c r="E12" s="2">
        <v>2.18E-2</v>
      </c>
    </row>
    <row r="13" spans="2:5">
      <c r="B13" s="1">
        <v>42730</v>
      </c>
      <c r="C13" s="2">
        <v>1.9400000000000001E-2</v>
      </c>
      <c r="D13" s="2">
        <v>1.43E-2</v>
      </c>
      <c r="E13" s="2">
        <v>1.89E-2</v>
      </c>
    </row>
    <row r="14" spans="2:5">
      <c r="B14" s="1">
        <v>42731</v>
      </c>
      <c r="C14" s="2">
        <v>2.35E-2</v>
      </c>
      <c r="D14" s="2">
        <v>1.6500000000000001E-2</v>
      </c>
      <c r="E14" s="2">
        <v>2.2200000000000001E-2</v>
      </c>
    </row>
    <row r="15" spans="2:5">
      <c r="B15" s="1">
        <v>42732</v>
      </c>
      <c r="C15" s="2">
        <v>2.58E-2</v>
      </c>
      <c r="D15" s="2">
        <v>1.77E-2</v>
      </c>
      <c r="E15" s="2">
        <v>2.3400000000000001E-2</v>
      </c>
    </row>
    <row r="16" spans="2:5">
      <c r="B16" s="1">
        <v>42733</v>
      </c>
      <c r="C16" s="2">
        <v>2.64E-2</v>
      </c>
      <c r="D16" s="2">
        <v>1.7000000000000001E-2</v>
      </c>
      <c r="E16" s="2">
        <v>2.3400000000000001E-2</v>
      </c>
    </row>
    <row r="17" spans="2:5">
      <c r="B17" s="1">
        <v>42734</v>
      </c>
      <c r="C17" s="2">
        <v>2.8400000000000002E-2</v>
      </c>
      <c r="D17" s="2">
        <v>2.0299999999999999E-2</v>
      </c>
      <c r="E17" s="2">
        <v>2.69E-2</v>
      </c>
    </row>
    <row r="18" spans="2:5">
      <c r="B18" s="1">
        <v>42735</v>
      </c>
      <c r="C18" s="2">
        <v>3.8100000000000002E-2</v>
      </c>
      <c r="D18" s="2">
        <v>2.1399999999999999E-2</v>
      </c>
      <c r="E18" s="2">
        <v>3.0499999999999999E-2</v>
      </c>
    </row>
    <row r="19" spans="2:5">
      <c r="B19" s="1">
        <v>42736</v>
      </c>
      <c r="C19" s="2">
        <v>2.3300000000000001E-2</v>
      </c>
      <c r="D19" s="2">
        <v>2.0400000000000001E-2</v>
      </c>
      <c r="E19" s="2">
        <v>2.53E-2</v>
      </c>
    </row>
    <row r="20" spans="2:5">
      <c r="B20" s="1">
        <v>42737</v>
      </c>
      <c r="C20" s="2">
        <v>1.6299999999999999E-2</v>
      </c>
      <c r="D20" s="2">
        <v>1.41E-2</v>
      </c>
      <c r="E20" s="2">
        <v>1.77E-2</v>
      </c>
    </row>
    <row r="21" spans="2:5">
      <c r="B21" s="1">
        <v>42738</v>
      </c>
      <c r="C21" s="2">
        <v>1.6500000000000001E-2</v>
      </c>
      <c r="D21" s="2">
        <v>1.3899999999999999E-2</v>
      </c>
      <c r="E21" s="2">
        <v>1.77E-2</v>
      </c>
    </row>
    <row r="22" spans="2:5">
      <c r="B22" s="1">
        <v>42739</v>
      </c>
      <c r="C22" s="2">
        <v>1.9400000000000001E-2</v>
      </c>
      <c r="D22" s="2">
        <v>1.4999999999999999E-2</v>
      </c>
      <c r="E22" s="2">
        <v>1.9800000000000002E-2</v>
      </c>
    </row>
    <row r="23" spans="2:5">
      <c r="B23" s="1">
        <v>42740</v>
      </c>
      <c r="C23" s="2">
        <v>1.89E-2</v>
      </c>
      <c r="D23" s="2">
        <v>1.5299999999999999E-2</v>
      </c>
      <c r="E23" s="2">
        <v>1.9599999999999999E-2</v>
      </c>
    </row>
    <row r="24" spans="2:5">
      <c r="B24" s="1">
        <v>42741</v>
      </c>
      <c r="C24" s="2">
        <v>1.9E-2</v>
      </c>
      <c r="D24" s="2">
        <v>1.5900000000000001E-2</v>
      </c>
      <c r="E24" s="2">
        <v>2.0199999999999999E-2</v>
      </c>
    </row>
    <row r="25" spans="2:5">
      <c r="B25" s="1">
        <v>42742</v>
      </c>
      <c r="C25" s="2">
        <v>2.35E-2</v>
      </c>
      <c r="D25" s="2">
        <v>1.6199999999999999E-2</v>
      </c>
      <c r="E25" s="2">
        <v>1.1900000000000001E-2</v>
      </c>
    </row>
    <row r="26" spans="2:5">
      <c r="B26" s="1">
        <v>42743</v>
      </c>
      <c r="C26" s="2">
        <v>2.4299999999999999E-2</v>
      </c>
      <c r="D26" s="2">
        <v>1.5800000000000002E-2</v>
      </c>
      <c r="E26" s="2">
        <v>2.18E-2</v>
      </c>
    </row>
    <row r="27" spans="2:5">
      <c r="B27" s="1">
        <v>42744</v>
      </c>
      <c r="C27" s="2">
        <v>2.41E-2</v>
      </c>
      <c r="D27" s="2">
        <v>1.4999999999999999E-2</v>
      </c>
      <c r="E27" s="2">
        <v>2.0799999999999999E-2</v>
      </c>
    </row>
    <row r="28" spans="2:5">
      <c r="B28" s="1">
        <v>42745</v>
      </c>
      <c r="C28" s="4">
        <v>2.8299999999999999E-2</v>
      </c>
      <c r="D28" s="2">
        <v>1.6799999999999999E-2</v>
      </c>
      <c r="E28" s="2">
        <v>2.3E-2</v>
      </c>
    </row>
    <row r="29" spans="2:5">
      <c r="B29" s="1">
        <v>42746</v>
      </c>
      <c r="C29" s="4">
        <v>3.1E-2</v>
      </c>
      <c r="D29" s="2">
        <v>1.6299999999999999E-2</v>
      </c>
      <c r="E29" s="2">
        <v>2.3E-2</v>
      </c>
    </row>
    <row r="30" spans="2:5">
      <c r="B30" s="1">
        <v>42747</v>
      </c>
      <c r="C30" s="2">
        <v>2.6800000000000001E-2</v>
      </c>
      <c r="D30" s="2">
        <v>1.8000000000000002E-2</v>
      </c>
      <c r="E30" s="2">
        <v>2.46E-2</v>
      </c>
    </row>
    <row r="31" spans="2:5">
      <c r="B31" s="1">
        <v>42748</v>
      </c>
      <c r="C31" s="2">
        <v>2.7699999999999999E-2</v>
      </c>
      <c r="D31" s="2">
        <v>1.7399999999999999E-2</v>
      </c>
      <c r="E31" s="2">
        <v>2.4199999999999999E-2</v>
      </c>
    </row>
    <row r="32" spans="2:5">
      <c r="B32" s="1">
        <v>42749</v>
      </c>
      <c r="C32" s="2">
        <v>2.58E-2</v>
      </c>
      <c r="D32" s="2">
        <v>1.8000000000000002E-2</v>
      </c>
      <c r="E32" s="2">
        <v>2.4300000000000002E-2</v>
      </c>
    </row>
    <row r="33" spans="2:5">
      <c r="B33" s="1">
        <v>42750</v>
      </c>
      <c r="C33" s="2">
        <v>2.4500000000000001E-2</v>
      </c>
      <c r="D33" s="2">
        <v>1.7000000000000001E-2</v>
      </c>
      <c r="E33" s="2">
        <v>2.3199999999999998E-2</v>
      </c>
    </row>
    <row r="34" spans="2:5">
      <c r="B34" s="1">
        <v>42751</v>
      </c>
      <c r="C34" s="2">
        <v>2.2599999999999999E-2</v>
      </c>
      <c r="D34" s="2">
        <v>1.61E-2</v>
      </c>
      <c r="E34" s="2">
        <v>2.1700000000000001E-2</v>
      </c>
    </row>
    <row r="35" spans="2:5">
      <c r="B35" s="1">
        <v>42752</v>
      </c>
      <c r="C35" s="2">
        <v>2.53E-2</v>
      </c>
      <c r="D35" s="2">
        <v>1.6299999999999999E-2</v>
      </c>
      <c r="E35" s="2">
        <v>2.2499999999999999E-2</v>
      </c>
    </row>
    <row r="36" spans="2:5">
      <c r="B36" s="1">
        <v>42753</v>
      </c>
      <c r="C36" s="2">
        <v>2.5600000000000001E-2</v>
      </c>
      <c r="D36" s="2">
        <v>1.61E-2</v>
      </c>
      <c r="E36" s="2">
        <v>2.2499999999999999E-2</v>
      </c>
    </row>
    <row r="37" spans="2:5">
      <c r="B37" s="1">
        <v>42754</v>
      </c>
      <c r="C37" s="2">
        <v>2.6699999999999998E-2</v>
      </c>
      <c r="D37" s="2">
        <v>1.6399999999999998E-2</v>
      </c>
      <c r="E37" s="2">
        <v>2.35E-2</v>
      </c>
    </row>
    <row r="38" spans="2:5">
      <c r="B38" s="1">
        <v>42755</v>
      </c>
      <c r="C38" s="2">
        <v>2.6099999999999998E-2</v>
      </c>
      <c r="D38" s="2">
        <v>1.67E-2</v>
      </c>
      <c r="E38" s="2">
        <v>2.3599999999999999E-2</v>
      </c>
    </row>
    <row r="39" spans="2:5">
      <c r="B39" s="1">
        <v>42756</v>
      </c>
      <c r="C39" s="2">
        <v>2.8399999999999998E-2</v>
      </c>
      <c r="D39" s="2">
        <v>1.5100000000000001E-2</v>
      </c>
      <c r="E39" s="2">
        <v>2.29E-2</v>
      </c>
    </row>
    <row r="40" spans="2:5">
      <c r="B40" s="1">
        <v>42757</v>
      </c>
      <c r="C40" s="2">
        <v>2.4900000000000002E-2</v>
      </c>
      <c r="D40" s="2">
        <v>1.49E-2</v>
      </c>
      <c r="E40" s="2">
        <v>2.1700000000000001E-2</v>
      </c>
    </row>
    <row r="41" spans="2:5">
      <c r="B41" s="1">
        <v>42758</v>
      </c>
      <c r="C41" s="2">
        <v>2.46E-2</v>
      </c>
      <c r="D41" s="2">
        <v>1.61E-2</v>
      </c>
      <c r="E41" s="2">
        <v>2.3099999999999999E-2</v>
      </c>
    </row>
    <row r="42" spans="2:5">
      <c r="B42" s="1">
        <v>42759</v>
      </c>
      <c r="C42" s="2">
        <v>2.64E-2</v>
      </c>
      <c r="D42" s="2">
        <v>1.61E-2</v>
      </c>
      <c r="E42" s="2">
        <v>2.3599999999999999E-2</v>
      </c>
    </row>
    <row r="43" spans="2:5">
      <c r="B43" s="1">
        <v>42760</v>
      </c>
      <c r="C43" s="2">
        <v>2.6499999999999999E-2</v>
      </c>
      <c r="D43" s="2">
        <v>1.6200000000000003E-2</v>
      </c>
      <c r="E43" s="2">
        <v>2.3700000000000002E-2</v>
      </c>
    </row>
    <row r="44" spans="2:5">
      <c r="B44" s="5">
        <v>42761</v>
      </c>
      <c r="C44" s="4">
        <v>3.2199999999999999E-2</v>
      </c>
      <c r="D44" s="4">
        <v>1.9400000000000001E-2</v>
      </c>
      <c r="E44" s="4">
        <v>2.8900000000000002E-2</v>
      </c>
    </row>
    <row r="45" spans="2:5">
      <c r="B45" s="5">
        <v>42762</v>
      </c>
      <c r="C45" s="4">
        <v>3.6200000000000003E-2</v>
      </c>
      <c r="D45" s="4">
        <v>1.7899999999999999E-2</v>
      </c>
      <c r="E45" s="4">
        <v>2.8300000000000002E-2</v>
      </c>
    </row>
    <row r="46" spans="2:5">
      <c r="B46" s="1">
        <v>42763</v>
      </c>
      <c r="C46" s="3">
        <v>2.7900000000000001E-2</v>
      </c>
      <c r="D46" s="2">
        <v>1.78E-2</v>
      </c>
      <c r="E46" s="2">
        <v>2.5699999999999997E-2</v>
      </c>
    </row>
    <row r="47" spans="2:5">
      <c r="B47" s="5">
        <v>42764</v>
      </c>
      <c r="C47" s="4">
        <v>3.0800000000000001E-2</v>
      </c>
      <c r="D47" s="4">
        <v>1.7100000000000001E-2</v>
      </c>
      <c r="E47" s="4">
        <v>2.6200000000000001E-2</v>
      </c>
    </row>
    <row r="48" spans="2:5">
      <c r="B48" s="5">
        <v>42765</v>
      </c>
      <c r="C48" s="4">
        <v>3.27E-2</v>
      </c>
      <c r="D48" s="4">
        <v>1.8200000000000001E-2</v>
      </c>
      <c r="E48" s="4">
        <v>2.8300000000000002E-2</v>
      </c>
    </row>
    <row r="49" spans="2:5">
      <c r="B49" s="5">
        <v>42766</v>
      </c>
      <c r="C49" s="4">
        <v>3.27E-2</v>
      </c>
      <c r="D49" s="4">
        <v>1.8000000000000002E-2</v>
      </c>
      <c r="E49" s="4">
        <v>2.76E-2</v>
      </c>
    </row>
    <row r="50" spans="2:5">
      <c r="B50" s="1">
        <v>42767</v>
      </c>
      <c r="C50" s="2">
        <v>2.7099999999999999E-2</v>
      </c>
      <c r="D50" s="2">
        <v>1.6500000000000001E-2</v>
      </c>
      <c r="E50" s="2">
        <v>2.3799999999999998E-2</v>
      </c>
    </row>
    <row r="51" spans="2:5">
      <c r="B51" s="1">
        <v>42768</v>
      </c>
      <c r="C51" s="2">
        <v>2.53E-2</v>
      </c>
      <c r="D51" s="2">
        <v>1.61E-2</v>
      </c>
      <c r="E51" s="2">
        <v>2.29E-2</v>
      </c>
    </row>
    <row r="52" spans="2:5">
      <c r="B52" s="1">
        <v>42769</v>
      </c>
      <c r="C52" s="3">
        <v>2.6699999999999998E-2</v>
      </c>
      <c r="D52" s="2">
        <v>1.5900000000000001E-2</v>
      </c>
      <c r="E52" s="2">
        <v>2.3599999999999999E-2</v>
      </c>
    </row>
    <row r="53" spans="2:5">
      <c r="B53" s="1">
        <v>42770</v>
      </c>
      <c r="C53" s="3">
        <v>2.5600000000000001E-2</v>
      </c>
      <c r="D53" s="2">
        <v>1.5900000000000001E-2</v>
      </c>
      <c r="E53" s="2">
        <v>2.3E-2</v>
      </c>
    </row>
    <row r="54" spans="2:5">
      <c r="B54" s="1">
        <v>42771</v>
      </c>
      <c r="C54" s="3">
        <v>2.7900000000000001E-2</v>
      </c>
      <c r="D54" s="2">
        <v>1.5300000000000001E-2</v>
      </c>
      <c r="E54" s="2">
        <v>2.3300000000000001E-2</v>
      </c>
    </row>
    <row r="55" spans="2:5">
      <c r="B55" s="1">
        <v>42772</v>
      </c>
      <c r="C55" s="3">
        <v>2.8899999999999999E-2</v>
      </c>
      <c r="D55" s="2">
        <v>1.6299999999999999E-2</v>
      </c>
      <c r="E55" s="2">
        <v>2.46E-2</v>
      </c>
    </row>
    <row r="56" spans="2:5">
      <c r="B56" s="1">
        <v>42773</v>
      </c>
      <c r="C56" s="3">
        <v>2.8799999999999999E-2</v>
      </c>
      <c r="D56" s="2">
        <v>1.7100000000000001E-2</v>
      </c>
      <c r="E56" s="2">
        <v>2.52E-2</v>
      </c>
    </row>
    <row r="57" spans="2:5">
      <c r="B57" s="1">
        <v>42774</v>
      </c>
      <c r="C57" s="2">
        <v>2.4500000000000001E-2</v>
      </c>
      <c r="D57" s="2">
        <v>1.54E-2</v>
      </c>
      <c r="E57" s="2">
        <v>2.2200000000000001E-2</v>
      </c>
    </row>
    <row r="58" spans="2:5">
      <c r="B58" s="1">
        <v>42775</v>
      </c>
      <c r="C58" s="2">
        <v>2.4299999999999999E-2</v>
      </c>
      <c r="D58" s="2">
        <v>1.5800000000000002E-2</v>
      </c>
      <c r="E58" s="2">
        <v>2.2599999999999999E-2</v>
      </c>
    </row>
    <row r="59" spans="2:5">
      <c r="B59" s="1">
        <v>42776</v>
      </c>
      <c r="C59" s="2">
        <v>2.5999999999999999E-2</v>
      </c>
      <c r="D59" s="2">
        <v>1.55E-2</v>
      </c>
      <c r="E59" s="2">
        <v>2.2599999999999999E-2</v>
      </c>
    </row>
    <row r="60" spans="2:5">
      <c r="B60" s="1">
        <v>42777</v>
      </c>
      <c r="C60" s="2">
        <v>2.3599999999999999E-2</v>
      </c>
      <c r="D60" s="2">
        <v>1.7100000000000001E-2</v>
      </c>
      <c r="E60" s="2">
        <v>2.3699999999999999E-2</v>
      </c>
    </row>
    <row r="61" spans="2:5">
      <c r="B61" s="1">
        <v>42778</v>
      </c>
      <c r="C61" s="2"/>
      <c r="D61" s="2"/>
      <c r="E61" s="2"/>
    </row>
    <row r="62" spans="2:5">
      <c r="B62" s="1">
        <v>42779</v>
      </c>
      <c r="C62" s="2"/>
      <c r="D62" s="2"/>
      <c r="E62" s="2"/>
    </row>
    <row r="63" spans="2:5">
      <c r="B63" s="1">
        <v>42780</v>
      </c>
      <c r="C63" s="2"/>
      <c r="D63" s="2"/>
      <c r="E63" s="2"/>
    </row>
    <row r="64" spans="2:5">
      <c r="C64" s="2"/>
      <c r="D64" s="2"/>
      <c r="E64" s="2"/>
    </row>
    <row r="65" spans="3:5">
      <c r="C65" s="2"/>
      <c r="D65" s="2"/>
      <c r="E65" s="2"/>
    </row>
    <row r="66" spans="3:5">
      <c r="C66" s="2"/>
      <c r="D66" s="2"/>
      <c r="E6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A43" zoomScale="115" zoomScaleNormal="115" workbookViewId="0">
      <selection activeCell="U61" sqref="U61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4:F9"/>
  <sheetViews>
    <sheetView workbookViewId="0">
      <selection activeCell="F4" sqref="F4:F9"/>
    </sheetView>
  </sheetViews>
  <sheetFormatPr defaultRowHeight="14.25"/>
  <sheetData>
    <row r="4" spans="3:6">
      <c r="C4" t="s">
        <v>1874</v>
      </c>
      <c r="D4">
        <v>114844</v>
      </c>
      <c r="F4">
        <v>185906</v>
      </c>
    </row>
    <row r="5" spans="3:6">
      <c r="C5" t="s">
        <v>1875</v>
      </c>
      <c r="D5">
        <v>58087</v>
      </c>
      <c r="F5">
        <v>101595</v>
      </c>
    </row>
    <row r="6" spans="3:6">
      <c r="C6" t="s">
        <v>1876</v>
      </c>
      <c r="D6">
        <v>931</v>
      </c>
      <c r="F6">
        <v>934</v>
      </c>
    </row>
    <row r="7" spans="3:6">
      <c r="C7" t="s">
        <v>1871</v>
      </c>
      <c r="D7">
        <v>352</v>
      </c>
      <c r="F7">
        <v>37990</v>
      </c>
    </row>
    <row r="8" spans="3:6">
      <c r="C8" t="s">
        <v>1873</v>
      </c>
      <c r="D8">
        <v>5303</v>
      </c>
      <c r="F8">
        <v>26760</v>
      </c>
    </row>
    <row r="9" spans="3:6">
      <c r="C9" t="s">
        <v>1872</v>
      </c>
      <c r="D9">
        <v>55209</v>
      </c>
      <c r="F9">
        <v>147787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13" workbookViewId="0">
      <selection activeCell="G2" sqref="G2"/>
    </sheetView>
  </sheetViews>
  <sheetFormatPr defaultRowHeight="14.25"/>
  <cols>
    <col min="1" max="1" width="11.375" style="164" customWidth="1"/>
    <col min="2" max="5" width="9" style="164"/>
    <col min="6" max="6" width="11" style="164" customWidth="1"/>
    <col min="7" max="16384" width="9" style="164"/>
  </cols>
  <sheetData>
    <row r="1" spans="1:9" s="185" customFormat="1" ht="18.75" customHeight="1" thickBot="1">
      <c r="A1" s="338" t="s">
        <v>2075</v>
      </c>
      <c r="B1" s="339" t="s">
        <v>2082</v>
      </c>
      <c r="C1" s="339" t="s">
        <v>2076</v>
      </c>
      <c r="D1" s="339" t="s">
        <v>2059</v>
      </c>
      <c r="E1" s="339" t="s">
        <v>2077</v>
      </c>
      <c r="F1" s="339" t="s">
        <v>2078</v>
      </c>
      <c r="G1" s="339" t="s">
        <v>2079</v>
      </c>
      <c r="H1" s="339" t="s">
        <v>2080</v>
      </c>
      <c r="I1" s="338" t="s">
        <v>2081</v>
      </c>
    </row>
    <row r="2" spans="1:9" s="185" customFormat="1" ht="15.75" thickBot="1">
      <c r="A2" s="175">
        <v>43269</v>
      </c>
      <c r="B2" s="177">
        <v>83409</v>
      </c>
      <c r="C2" s="177">
        <v>4746</v>
      </c>
      <c r="D2" s="178">
        <v>5.6899999999999999E-2</v>
      </c>
      <c r="E2" s="178">
        <v>0.73340000000000005</v>
      </c>
      <c r="F2" s="178">
        <v>0.67600000000000005</v>
      </c>
      <c r="G2" s="178">
        <v>0.31</v>
      </c>
      <c r="H2" s="178">
        <v>0.4592</v>
      </c>
      <c r="I2" s="178">
        <v>0.80649999999999999</v>
      </c>
    </row>
    <row r="3" spans="1:9" s="185" customFormat="1" ht="15.75" thickBot="1">
      <c r="A3" s="171">
        <v>43268</v>
      </c>
      <c r="B3" s="173">
        <v>97151</v>
      </c>
      <c r="C3" s="173">
        <v>5552</v>
      </c>
      <c r="D3" s="174">
        <v>5.7099999999999998E-2</v>
      </c>
      <c r="E3" s="174">
        <v>0.74139999999999995</v>
      </c>
      <c r="F3" s="174">
        <v>0.65510000000000002</v>
      </c>
      <c r="G3" s="174">
        <v>0.33660000000000001</v>
      </c>
      <c r="H3" s="174">
        <v>0.43780000000000002</v>
      </c>
      <c r="I3" s="174">
        <v>0.79849999999999999</v>
      </c>
    </row>
    <row r="4" spans="1:9" s="185" customFormat="1" ht="15.75" thickBot="1">
      <c r="A4" s="171">
        <v>43267</v>
      </c>
      <c r="B4" s="173">
        <v>112094</v>
      </c>
      <c r="C4" s="173">
        <v>7313</v>
      </c>
      <c r="D4" s="174">
        <v>6.5199999999999994E-2</v>
      </c>
      <c r="E4" s="174">
        <v>0.74939999999999996</v>
      </c>
      <c r="F4" s="174">
        <v>0.65469999999999995</v>
      </c>
      <c r="G4" s="174">
        <v>0.3659</v>
      </c>
      <c r="H4" s="174">
        <v>0.45689999999999997</v>
      </c>
      <c r="I4" s="174">
        <v>0.79520000000000002</v>
      </c>
    </row>
    <row r="5" spans="1:9" s="185" customFormat="1" ht="15.75" thickBot="1">
      <c r="A5" s="171">
        <v>43266</v>
      </c>
      <c r="B5" s="173">
        <v>101855</v>
      </c>
      <c r="C5" s="173">
        <v>7315</v>
      </c>
      <c r="D5" s="174">
        <v>7.1800000000000003E-2</v>
      </c>
      <c r="E5" s="174">
        <v>0.73670000000000002</v>
      </c>
      <c r="F5" s="174">
        <v>0.66700000000000004</v>
      </c>
      <c r="G5" s="174">
        <v>0.3579</v>
      </c>
      <c r="H5" s="174">
        <v>0.51880000000000004</v>
      </c>
      <c r="I5" s="174">
        <v>0.78720000000000001</v>
      </c>
    </row>
    <row r="6" spans="1:9" s="185" customFormat="1" ht="15.75" thickBot="1">
      <c r="A6" s="171">
        <v>43264</v>
      </c>
      <c r="B6" s="173">
        <v>108462</v>
      </c>
      <c r="C6" s="173">
        <v>6898</v>
      </c>
      <c r="D6" s="174">
        <v>6.3600000000000004E-2</v>
      </c>
      <c r="E6" s="174">
        <v>0.75439999999999996</v>
      </c>
      <c r="F6" s="174">
        <v>0.68899999999999995</v>
      </c>
      <c r="G6" s="174">
        <v>0.35120000000000001</v>
      </c>
      <c r="H6" s="174">
        <v>0.4446</v>
      </c>
      <c r="I6" s="174">
        <v>0.78380000000000005</v>
      </c>
    </row>
    <row r="7" spans="1:9" s="185" customFormat="1" ht="15.75" thickBot="1">
      <c r="A7" s="171">
        <v>43263</v>
      </c>
      <c r="B7" s="173">
        <v>107532</v>
      </c>
      <c r="C7" s="173">
        <v>6966</v>
      </c>
      <c r="D7" s="174">
        <v>6.4799999999999996E-2</v>
      </c>
      <c r="E7" s="174">
        <v>0.7591</v>
      </c>
      <c r="F7" s="174">
        <v>0.69110000000000005</v>
      </c>
      <c r="G7" s="174">
        <v>0.34620000000000001</v>
      </c>
      <c r="H7" s="174">
        <v>0.45079999999999998</v>
      </c>
      <c r="I7" s="174">
        <v>0.79120000000000001</v>
      </c>
    </row>
    <row r="8" spans="1:9" s="185" customFormat="1" ht="15.75" thickBot="1">
      <c r="A8" s="171">
        <v>43262</v>
      </c>
      <c r="B8" s="173">
        <v>102159</v>
      </c>
      <c r="C8" s="173">
        <v>6393</v>
      </c>
      <c r="D8" s="174">
        <v>6.2600000000000003E-2</v>
      </c>
      <c r="E8" s="174">
        <v>0.76229999999999998</v>
      </c>
      <c r="F8" s="174">
        <v>0.69059999999999999</v>
      </c>
      <c r="G8" s="174">
        <v>0.3397</v>
      </c>
      <c r="H8" s="174">
        <v>0.44</v>
      </c>
      <c r="I8" s="174">
        <v>0.79510000000000003</v>
      </c>
    </row>
    <row r="9" spans="1:9" s="185" customFormat="1" ht="15.75" thickBot="1">
      <c r="A9" s="171">
        <v>43261</v>
      </c>
      <c r="B9" s="173">
        <v>92225</v>
      </c>
      <c r="C9" s="173">
        <v>5432</v>
      </c>
      <c r="D9" s="174">
        <v>5.8900000000000001E-2</v>
      </c>
      <c r="E9" s="174">
        <v>0.73240000000000005</v>
      </c>
      <c r="F9" s="174">
        <v>0.68679999999999997</v>
      </c>
      <c r="G9" s="174">
        <v>0.3241</v>
      </c>
      <c r="H9" s="174">
        <v>0.44950000000000001</v>
      </c>
      <c r="I9" s="174">
        <v>0.80369999999999997</v>
      </c>
    </row>
    <row r="10" spans="1:9" s="185" customFormat="1" ht="15.75" thickBot="1">
      <c r="A10" s="171">
        <v>43260</v>
      </c>
      <c r="B10" s="173">
        <v>90073</v>
      </c>
      <c r="C10" s="173">
        <v>5159</v>
      </c>
      <c r="D10" s="174">
        <v>5.7299999999999997E-2</v>
      </c>
      <c r="E10" s="174">
        <v>0.73460000000000003</v>
      </c>
      <c r="F10" s="174">
        <v>0.67300000000000004</v>
      </c>
      <c r="G10" s="174">
        <v>0.32840000000000003</v>
      </c>
      <c r="H10" s="174">
        <v>0.43790000000000001</v>
      </c>
      <c r="I10" s="174">
        <v>0.80569999999999997</v>
      </c>
    </row>
    <row r="11" spans="1:9" s="185" customFormat="1" ht="15.75" thickBot="1">
      <c r="A11" s="171">
        <v>43259</v>
      </c>
      <c r="B11" s="173">
        <v>79872</v>
      </c>
      <c r="C11" s="173">
        <v>4907</v>
      </c>
      <c r="D11" s="174">
        <v>6.1400000000000003E-2</v>
      </c>
      <c r="E11" s="174">
        <v>0.73829999999999996</v>
      </c>
      <c r="F11" s="174">
        <v>0.67559999999999998</v>
      </c>
      <c r="G11" s="174">
        <v>0.32869999999999999</v>
      </c>
      <c r="H11" s="174">
        <v>0.4667</v>
      </c>
      <c r="I11" s="174">
        <v>0.80300000000000005</v>
      </c>
    </row>
    <row r="12" spans="1:9" s="185" customFormat="1" ht="15.75" thickBot="1">
      <c r="A12" s="171">
        <v>43258</v>
      </c>
      <c r="B12" s="173">
        <v>77073</v>
      </c>
      <c r="C12" s="173">
        <v>4553</v>
      </c>
      <c r="D12" s="174">
        <v>5.91E-2</v>
      </c>
      <c r="E12" s="174">
        <v>0.746</v>
      </c>
      <c r="F12" s="174">
        <v>0.68420000000000003</v>
      </c>
      <c r="G12" s="174">
        <v>0.3125</v>
      </c>
      <c r="H12" s="174">
        <v>0.45929999999999999</v>
      </c>
      <c r="I12" s="174">
        <v>0.80640000000000001</v>
      </c>
    </row>
    <row r="13" spans="1:9" s="185" customFormat="1" ht="15.75" thickBot="1">
      <c r="A13" s="171">
        <v>43257</v>
      </c>
      <c r="B13" s="173">
        <v>76719</v>
      </c>
      <c r="C13" s="173">
        <v>4460</v>
      </c>
      <c r="D13" s="174">
        <v>5.8099999999999999E-2</v>
      </c>
      <c r="E13" s="174">
        <v>0.74239999999999995</v>
      </c>
      <c r="F13" s="174">
        <v>0.68479999999999996</v>
      </c>
      <c r="G13" s="174">
        <v>0.30370000000000003</v>
      </c>
      <c r="H13" s="174">
        <v>0.46210000000000001</v>
      </c>
      <c r="I13" s="174">
        <v>0.81459999999999999</v>
      </c>
    </row>
    <row r="14" spans="1:9" s="185" customFormat="1" ht="15.75" thickBot="1">
      <c r="A14" s="171">
        <v>43256</v>
      </c>
      <c r="B14" s="173">
        <v>77595</v>
      </c>
      <c r="C14" s="173">
        <v>4515</v>
      </c>
      <c r="D14" s="174">
        <v>5.8200000000000002E-2</v>
      </c>
      <c r="E14" s="174">
        <v>0.74060000000000004</v>
      </c>
      <c r="F14" s="174">
        <v>0.68589999999999995</v>
      </c>
      <c r="G14" s="174">
        <v>0.2999</v>
      </c>
      <c r="H14" s="174">
        <v>0.46820000000000001</v>
      </c>
      <c r="I14" s="174">
        <v>0.81589999999999996</v>
      </c>
    </row>
    <row r="15" spans="1:9" s="185" customFormat="1" ht="15.75" thickBot="1">
      <c r="A15" s="171">
        <v>43255</v>
      </c>
      <c r="B15" s="173">
        <v>74731</v>
      </c>
      <c r="C15" s="173">
        <v>4120</v>
      </c>
      <c r="D15" s="174">
        <v>5.5100000000000003E-2</v>
      </c>
      <c r="E15" s="174">
        <v>0.73360000000000003</v>
      </c>
      <c r="F15" s="174">
        <v>0.6905</v>
      </c>
      <c r="G15" s="174">
        <v>0.2913</v>
      </c>
      <c r="H15" s="174">
        <v>0.4597</v>
      </c>
      <c r="I15" s="174">
        <v>0.81279999999999997</v>
      </c>
    </row>
    <row r="16" spans="1:9" s="185" customFormat="1" ht="15.75" thickBot="1">
      <c r="A16" s="171">
        <v>43254</v>
      </c>
      <c r="B16" s="173">
        <v>69797</v>
      </c>
      <c r="C16" s="173">
        <v>3743</v>
      </c>
      <c r="D16" s="174">
        <v>5.3600000000000002E-2</v>
      </c>
      <c r="E16" s="174">
        <v>0.71609999999999996</v>
      </c>
      <c r="F16" s="174">
        <v>0.68100000000000005</v>
      </c>
      <c r="G16" s="174">
        <v>0.28699999999999998</v>
      </c>
      <c r="H16" s="174">
        <v>0.4773</v>
      </c>
      <c r="I16" s="174">
        <v>0.80269999999999997</v>
      </c>
    </row>
    <row r="17" spans="1:9" s="185" customFormat="1" ht="15.75" thickBot="1">
      <c r="A17" s="171">
        <v>43253</v>
      </c>
      <c r="B17" s="173">
        <v>71022</v>
      </c>
      <c r="C17" s="173">
        <v>4191</v>
      </c>
      <c r="D17" s="174">
        <v>5.8999999999999997E-2</v>
      </c>
      <c r="E17" s="174">
        <v>0.72389999999999999</v>
      </c>
      <c r="F17" s="174">
        <v>0.66849999999999998</v>
      </c>
      <c r="G17" s="174">
        <v>0.3054</v>
      </c>
      <c r="H17" s="174">
        <v>0.4844</v>
      </c>
      <c r="I17" s="174">
        <v>0.82420000000000004</v>
      </c>
    </row>
    <row r="18" spans="1:9" s="185" customFormat="1" ht="15.75" thickBot="1">
      <c r="A18" s="171">
        <v>43252</v>
      </c>
      <c r="B18" s="173">
        <v>67206</v>
      </c>
      <c r="C18" s="173">
        <v>4162</v>
      </c>
      <c r="D18" s="174">
        <v>6.1899999999999997E-2</v>
      </c>
      <c r="E18" s="174">
        <v>0.72250000000000003</v>
      </c>
      <c r="F18" s="174">
        <v>0.66349999999999998</v>
      </c>
      <c r="G18" s="174">
        <v>0.31759999999999999</v>
      </c>
      <c r="H18" s="174">
        <v>0.49790000000000001</v>
      </c>
      <c r="I18" s="174">
        <v>0.81669999999999998</v>
      </c>
    </row>
    <row r="19" spans="1:9" s="185" customFormat="1" ht="15.75" thickBot="1">
      <c r="A19" s="171">
        <v>43251</v>
      </c>
      <c r="B19" s="173">
        <v>68564</v>
      </c>
      <c r="C19" s="173">
        <v>4028</v>
      </c>
      <c r="D19" s="174">
        <v>5.8700000000000002E-2</v>
      </c>
      <c r="E19" s="174">
        <v>0.72130000000000005</v>
      </c>
      <c r="F19" s="174">
        <v>0.6835</v>
      </c>
      <c r="G19" s="174">
        <v>0.31369999999999998</v>
      </c>
      <c r="H19" s="174">
        <v>0.46899999999999997</v>
      </c>
      <c r="I19" s="174">
        <v>0.81</v>
      </c>
    </row>
    <row r="20" spans="1:9" s="185" customFormat="1" ht="15.75" thickBot="1">
      <c r="A20" s="171">
        <v>43250</v>
      </c>
      <c r="B20" s="173">
        <v>68300</v>
      </c>
      <c r="C20" s="173">
        <v>3896</v>
      </c>
      <c r="D20" s="174">
        <v>5.7000000000000002E-2</v>
      </c>
      <c r="E20" s="174">
        <v>0.71779999999999999</v>
      </c>
      <c r="F20" s="174">
        <v>0.6885</v>
      </c>
      <c r="G20" s="174">
        <v>0.29949999999999999</v>
      </c>
      <c r="H20" s="174">
        <v>0.47749999999999998</v>
      </c>
      <c r="I20" s="174">
        <v>0.80700000000000005</v>
      </c>
    </row>
    <row r="21" spans="1:9" s="185" customFormat="1" ht="15.75" thickBot="1">
      <c r="A21" s="171">
        <v>43249</v>
      </c>
      <c r="B21" s="173">
        <v>68747</v>
      </c>
      <c r="C21" s="173">
        <v>3654</v>
      </c>
      <c r="D21" s="174">
        <v>5.3199999999999997E-2</v>
      </c>
      <c r="E21" s="174">
        <v>0.7268</v>
      </c>
      <c r="F21" s="174">
        <v>0.68389999999999995</v>
      </c>
      <c r="G21" s="174">
        <v>0.29899999999999999</v>
      </c>
      <c r="H21" s="174">
        <v>0.43869999999999998</v>
      </c>
      <c r="I21" s="174">
        <v>0.81530000000000002</v>
      </c>
    </row>
    <row r="22" spans="1:9" s="185" customFormat="1" ht="15.75" thickBot="1">
      <c r="A22" s="171">
        <v>43248</v>
      </c>
      <c r="B22" s="173">
        <v>66587</v>
      </c>
      <c r="C22" s="173">
        <v>3380</v>
      </c>
      <c r="D22" s="174">
        <v>5.0799999999999998E-2</v>
      </c>
      <c r="E22" s="174">
        <v>0.72430000000000005</v>
      </c>
      <c r="F22" s="174">
        <v>0.68469999999999998</v>
      </c>
      <c r="G22" s="174">
        <v>0.28599999999999998</v>
      </c>
      <c r="H22" s="174">
        <v>0.44040000000000001</v>
      </c>
      <c r="I22" s="174">
        <v>0.81269999999999998</v>
      </c>
    </row>
    <row r="23" spans="1:9" s="185" customFormat="1" ht="15.75" thickBot="1">
      <c r="A23" s="171">
        <v>43247</v>
      </c>
      <c r="B23" s="173">
        <v>62307</v>
      </c>
      <c r="C23" s="173">
        <v>3045</v>
      </c>
      <c r="D23" s="174">
        <v>4.8899999999999999E-2</v>
      </c>
      <c r="E23" s="174">
        <v>0.71930000000000005</v>
      </c>
      <c r="F23" s="174">
        <v>0.67520000000000002</v>
      </c>
      <c r="G23" s="174">
        <v>0.28199999999999997</v>
      </c>
      <c r="H23" s="174">
        <v>0.43909999999999999</v>
      </c>
      <c r="I23" s="174">
        <v>0.81269999999999998</v>
      </c>
    </row>
    <row r="24" spans="1:9" s="185" customFormat="1" ht="15.75" thickBot="1">
      <c r="A24" s="171">
        <v>43246</v>
      </c>
      <c r="B24" s="173">
        <v>65189</v>
      </c>
      <c r="C24" s="173">
        <v>3499</v>
      </c>
      <c r="D24" s="174">
        <v>5.3699999999999998E-2</v>
      </c>
      <c r="E24" s="174">
        <v>0.72140000000000004</v>
      </c>
      <c r="F24" s="174">
        <v>0.66410000000000002</v>
      </c>
      <c r="G24" s="174">
        <v>0.29120000000000001</v>
      </c>
      <c r="H24" s="174">
        <v>0.47270000000000001</v>
      </c>
    </row>
    <row r="25" spans="1:9" s="185" customFormat="1" ht="15.75" thickBot="1">
      <c r="A25" s="175">
        <v>43245</v>
      </c>
      <c r="B25" s="177">
        <v>67082</v>
      </c>
      <c r="C25" s="177">
        <v>3070</v>
      </c>
      <c r="D25" s="178">
        <v>4.58E-2</v>
      </c>
      <c r="E25" s="178">
        <v>0.68220000000000003</v>
      </c>
      <c r="F25" s="178">
        <v>0.66590000000000005</v>
      </c>
      <c r="G25" s="178">
        <v>0.29880000000000001</v>
      </c>
      <c r="H25" s="178">
        <v>0.42020000000000002</v>
      </c>
    </row>
    <row r="26" spans="1:9" s="185" customFormat="1" ht="15.75" thickBot="1">
      <c r="A26" s="171">
        <v>43244</v>
      </c>
      <c r="B26" s="173">
        <v>66569</v>
      </c>
      <c r="C26" s="173">
        <v>3717</v>
      </c>
      <c r="D26" s="174">
        <v>5.5800000000000002E-2</v>
      </c>
      <c r="E26" s="174">
        <v>0.71840000000000004</v>
      </c>
      <c r="F26" s="174">
        <v>0.67620000000000002</v>
      </c>
      <c r="G26" s="174">
        <v>0.30370000000000003</v>
      </c>
      <c r="H26" s="174">
        <v>0.47149999999999997</v>
      </c>
    </row>
    <row r="27" spans="1:9" s="185" customFormat="1" ht="15.75" thickBot="1">
      <c r="A27" s="171">
        <v>43243</v>
      </c>
      <c r="B27" s="173">
        <v>64445</v>
      </c>
      <c r="C27" s="173">
        <v>3666</v>
      </c>
      <c r="D27" s="174">
        <v>5.6899999999999999E-2</v>
      </c>
      <c r="E27" s="174">
        <v>0.72099999999999997</v>
      </c>
      <c r="F27" s="174">
        <v>0.67620000000000002</v>
      </c>
      <c r="G27" s="174">
        <v>0.2994</v>
      </c>
      <c r="H27" s="174">
        <v>0.48409999999999997</v>
      </c>
    </row>
    <row r="28" spans="1:9" s="185" customFormat="1" ht="15.75" thickBot="1">
      <c r="A28" s="171">
        <v>43242</v>
      </c>
      <c r="B28" s="173">
        <v>65402</v>
      </c>
      <c r="C28" s="173">
        <v>3656</v>
      </c>
      <c r="D28" s="174">
        <v>5.5899999999999998E-2</v>
      </c>
      <c r="E28" s="174">
        <v>0.72189999999999999</v>
      </c>
      <c r="F28" s="174">
        <v>0.67689999999999995</v>
      </c>
      <c r="G28" s="174">
        <v>0.29189999999999999</v>
      </c>
      <c r="H28" s="174">
        <v>0.49340000000000001</v>
      </c>
    </row>
    <row r="29" spans="1:9" s="185" customFormat="1" ht="15.75" thickBot="1">
      <c r="A29" s="171">
        <v>43241</v>
      </c>
      <c r="B29" s="173">
        <v>64400</v>
      </c>
      <c r="C29" s="173">
        <v>3368</v>
      </c>
      <c r="D29" s="174">
        <v>5.2299999999999999E-2</v>
      </c>
      <c r="E29" s="174">
        <v>0.71919999999999995</v>
      </c>
      <c r="F29" s="174">
        <v>0.67579999999999996</v>
      </c>
      <c r="G29" s="174">
        <v>0.28620000000000001</v>
      </c>
      <c r="H29" s="174">
        <v>0.46949999999999997</v>
      </c>
    </row>
    <row r="30" spans="1:9" s="185" customFormat="1" ht="15.75" thickBot="1">
      <c r="A30" s="171">
        <v>43240</v>
      </c>
      <c r="B30" s="173">
        <v>57215</v>
      </c>
      <c r="C30" s="173">
        <v>2935</v>
      </c>
      <c r="D30" s="174">
        <v>5.1299999999999998E-2</v>
      </c>
      <c r="E30" s="174">
        <v>0.71140000000000003</v>
      </c>
      <c r="F30" s="174">
        <v>0.66379999999999995</v>
      </c>
      <c r="G30" s="174">
        <v>0.28270000000000001</v>
      </c>
      <c r="H30" s="174">
        <v>0.4763</v>
      </c>
    </row>
    <row r="31" spans="1:9" s="185" customFormat="1" ht="15.75" thickBot="1">
      <c r="A31" s="171">
        <v>43239</v>
      </c>
      <c r="B31" s="173">
        <v>65695</v>
      </c>
      <c r="C31" s="173">
        <v>3585</v>
      </c>
      <c r="D31" s="174">
        <v>5.4600000000000003E-2</v>
      </c>
      <c r="E31" s="174">
        <v>0.7208</v>
      </c>
      <c r="F31" s="174">
        <v>0.64759999999999995</v>
      </c>
      <c r="G31" s="174">
        <v>0.30180000000000001</v>
      </c>
      <c r="H31" s="174">
        <v>0.48089999999999999</v>
      </c>
    </row>
    <row r="32" spans="1:9" s="185" customFormat="1" ht="15.75" thickBot="1">
      <c r="A32" s="171">
        <v>43238</v>
      </c>
      <c r="B32" s="173">
        <v>67071</v>
      </c>
      <c r="C32" s="173">
        <v>3697</v>
      </c>
      <c r="D32" s="174">
        <v>5.5100000000000003E-2</v>
      </c>
      <c r="E32" s="174">
        <v>0.72</v>
      </c>
      <c r="F32" s="174">
        <v>0.65669999999999995</v>
      </c>
      <c r="G32" s="174">
        <v>0.3095</v>
      </c>
      <c r="H32" s="174">
        <v>0.46960000000000002</v>
      </c>
    </row>
    <row r="33" spans="1:8" s="185" customFormat="1" ht="15.75" thickBot="1">
      <c r="A33" s="171">
        <v>43237</v>
      </c>
      <c r="B33" s="173">
        <v>65428</v>
      </c>
      <c r="C33" s="173">
        <v>3721</v>
      </c>
      <c r="D33" s="174">
        <v>5.6899999999999999E-2</v>
      </c>
      <c r="E33" s="174">
        <v>0.72050000000000003</v>
      </c>
      <c r="F33" s="174">
        <v>0.67030000000000001</v>
      </c>
      <c r="G33" s="174">
        <v>0.30420000000000003</v>
      </c>
      <c r="H33" s="174">
        <v>0.48620000000000002</v>
      </c>
    </row>
    <row r="34" spans="1:8" s="185" customFormat="1" ht="15.75" thickBot="1">
      <c r="A34" s="171">
        <v>43236</v>
      </c>
      <c r="B34" s="173">
        <v>64113</v>
      </c>
      <c r="C34" s="173">
        <v>3525</v>
      </c>
      <c r="D34" s="174">
        <v>5.5E-2</v>
      </c>
      <c r="E34" s="174">
        <v>0.71989999999999998</v>
      </c>
      <c r="F34" s="174">
        <v>0.67349999999999999</v>
      </c>
      <c r="G34" s="174">
        <v>0.29659999999999997</v>
      </c>
      <c r="H34" s="174">
        <v>0.48599999999999999</v>
      </c>
    </row>
    <row r="35" spans="1:8" s="185" customFormat="1" ht="15.75" thickBot="1">
      <c r="A35" s="175">
        <v>43235</v>
      </c>
      <c r="B35" s="177">
        <v>62730</v>
      </c>
      <c r="C35" s="177">
        <v>3398</v>
      </c>
      <c r="D35" s="178">
        <v>5.4199999999999998E-2</v>
      </c>
      <c r="E35" s="178">
        <v>0.71479999999999999</v>
      </c>
      <c r="F35" s="178">
        <v>0.67159999999999997</v>
      </c>
      <c r="G35" s="178">
        <v>0.29559999999999997</v>
      </c>
      <c r="H35" s="178">
        <v>0.47510000000000002</v>
      </c>
    </row>
    <row r="36" spans="1:8" s="185" customFormat="1" ht="15.75" thickBot="1">
      <c r="A36" s="171">
        <v>43234</v>
      </c>
      <c r="B36" s="173">
        <v>62163</v>
      </c>
      <c r="C36" s="173">
        <v>3191</v>
      </c>
      <c r="D36" s="174">
        <v>5.1299999999999998E-2</v>
      </c>
      <c r="E36" s="174">
        <v>0.71509999999999996</v>
      </c>
      <c r="F36" s="174">
        <v>0.67330000000000001</v>
      </c>
      <c r="G36" s="174">
        <v>0.28110000000000002</v>
      </c>
      <c r="H36" s="174">
        <v>0.47410000000000002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1"/>
  <sheetViews>
    <sheetView workbookViewId="0">
      <pane ySplit="1" topLeftCell="A85" activePane="bottomLeft" state="frozen"/>
      <selection pane="bottomLeft" activeCell="X1" sqref="X1"/>
    </sheetView>
  </sheetViews>
  <sheetFormatPr defaultRowHeight="14.25"/>
  <cols>
    <col min="1" max="1" width="13.375" style="106" customWidth="1"/>
    <col min="2" max="25" width="9" style="106" customWidth="1"/>
    <col min="26" max="16384" width="9" style="106"/>
  </cols>
  <sheetData>
    <row r="1" spans="1:29" ht="25.5" thickBot="1">
      <c r="A1" s="61" t="s">
        <v>2096</v>
      </c>
      <c r="B1" s="62" t="s">
        <v>2097</v>
      </c>
      <c r="C1" s="62" t="s">
        <v>2098</v>
      </c>
      <c r="D1" s="62" t="s">
        <v>2099</v>
      </c>
      <c r="E1" s="62" t="s">
        <v>1855</v>
      </c>
      <c r="F1" s="62" t="s">
        <v>2100</v>
      </c>
      <c r="G1" s="62" t="s">
        <v>2101</v>
      </c>
      <c r="H1" s="62" t="s">
        <v>2102</v>
      </c>
      <c r="I1" s="62" t="s">
        <v>1856</v>
      </c>
      <c r="J1" s="62" t="s">
        <v>2103</v>
      </c>
      <c r="K1" s="62" t="s">
        <v>2104</v>
      </c>
      <c r="L1" s="62" t="s">
        <v>2105</v>
      </c>
      <c r="M1" s="62" t="s">
        <v>1851</v>
      </c>
      <c r="N1" s="62" t="s">
        <v>2106</v>
      </c>
      <c r="O1" s="62" t="s">
        <v>2107</v>
      </c>
      <c r="P1" s="62" t="s">
        <v>1785</v>
      </c>
      <c r="Q1" s="62" t="s">
        <v>1786</v>
      </c>
      <c r="R1" s="62" t="s">
        <v>1787</v>
      </c>
      <c r="S1" s="62" t="s">
        <v>1788</v>
      </c>
      <c r="T1" s="62" t="s">
        <v>1852</v>
      </c>
      <c r="U1" s="62" t="s">
        <v>1789</v>
      </c>
      <c r="V1" s="62" t="s">
        <v>1790</v>
      </c>
      <c r="W1" s="62" t="s">
        <v>1792</v>
      </c>
      <c r="X1" s="62" t="s">
        <v>1793</v>
      </c>
      <c r="Y1" s="62" t="s">
        <v>1794</v>
      </c>
      <c r="Z1" s="62" t="s">
        <v>2109</v>
      </c>
      <c r="AA1" s="62" t="s">
        <v>2108</v>
      </c>
    </row>
    <row r="2" spans="1:29" ht="15" thickBot="1">
      <c r="A2" s="115">
        <v>42930</v>
      </c>
      <c r="B2" s="116">
        <v>3118</v>
      </c>
      <c r="C2" s="116">
        <v>874</v>
      </c>
      <c r="D2" s="116">
        <v>233</v>
      </c>
      <c r="E2" s="116">
        <f t="shared" ref="E2:E8" si="0">C2+D2</f>
        <v>1107</v>
      </c>
      <c r="F2" s="116">
        <v>1556</v>
      </c>
      <c r="G2" s="117">
        <v>341</v>
      </c>
      <c r="H2" s="117">
        <v>114</v>
      </c>
      <c r="I2" s="117">
        <f>G2+H2</f>
        <v>455</v>
      </c>
      <c r="J2" s="116">
        <v>5448</v>
      </c>
      <c r="K2" s="116">
        <v>1493</v>
      </c>
      <c r="L2" s="116">
        <v>369</v>
      </c>
      <c r="M2" s="116"/>
      <c r="N2" s="116">
        <v>2925</v>
      </c>
      <c r="O2" s="116">
        <v>497</v>
      </c>
      <c r="P2" s="116">
        <v>0</v>
      </c>
      <c r="Q2" s="116">
        <v>164</v>
      </c>
      <c r="R2" s="116">
        <v>578</v>
      </c>
      <c r="S2" s="116">
        <v>374</v>
      </c>
      <c r="T2" s="116">
        <v>464</v>
      </c>
      <c r="U2" s="116"/>
      <c r="V2" s="116">
        <v>730</v>
      </c>
      <c r="W2" s="116">
        <v>535</v>
      </c>
      <c r="X2" s="116"/>
      <c r="Y2" s="116">
        <v>84890</v>
      </c>
      <c r="Z2" s="118">
        <v>2.86E-2</v>
      </c>
      <c r="AA2" s="116">
        <v>1801451</v>
      </c>
      <c r="AB2" s="118"/>
      <c r="AC2" s="116"/>
    </row>
    <row r="3" spans="1:29" ht="15" thickBot="1">
      <c r="A3" s="107">
        <v>42931</v>
      </c>
      <c r="B3" s="108">
        <v>3215</v>
      </c>
      <c r="C3" s="108">
        <v>934</v>
      </c>
      <c r="D3" s="108">
        <v>254</v>
      </c>
      <c r="E3" s="116">
        <f t="shared" si="0"/>
        <v>1188</v>
      </c>
      <c r="F3" s="108">
        <v>1575</v>
      </c>
      <c r="G3" s="109">
        <v>349</v>
      </c>
      <c r="H3" s="109">
        <v>103</v>
      </c>
      <c r="I3" s="117">
        <f t="shared" ref="I3:I10" si="1">G3+H3</f>
        <v>452</v>
      </c>
      <c r="J3" s="108">
        <v>5684</v>
      </c>
      <c r="K3" s="108">
        <v>1548</v>
      </c>
      <c r="L3" s="108">
        <v>411</v>
      </c>
      <c r="M3" s="108"/>
      <c r="N3" s="108">
        <v>3014</v>
      </c>
      <c r="O3" s="108">
        <v>536</v>
      </c>
      <c r="P3" s="108">
        <v>0</v>
      </c>
      <c r="Q3" s="108">
        <v>175</v>
      </c>
      <c r="R3" s="108">
        <v>597</v>
      </c>
      <c r="S3" s="108">
        <v>384</v>
      </c>
      <c r="T3" s="108">
        <v>512</v>
      </c>
      <c r="U3" s="108"/>
      <c r="V3" s="108">
        <v>742</v>
      </c>
      <c r="W3" s="108">
        <v>579</v>
      </c>
      <c r="X3" s="108"/>
      <c r="Y3" s="108">
        <v>86668</v>
      </c>
      <c r="Z3" s="110">
        <v>2.8899999999999999E-2</v>
      </c>
      <c r="AA3" s="108">
        <v>1918248</v>
      </c>
      <c r="AB3" s="110"/>
      <c r="AC3" s="108"/>
    </row>
    <row r="4" spans="1:29" ht="15" thickBot="1">
      <c r="A4" s="115">
        <v>42932</v>
      </c>
      <c r="B4" s="116">
        <v>2864</v>
      </c>
      <c r="C4" s="116">
        <v>821</v>
      </c>
      <c r="D4" s="116">
        <v>233</v>
      </c>
      <c r="E4" s="116">
        <f t="shared" si="0"/>
        <v>1054</v>
      </c>
      <c r="F4" s="116">
        <v>1431</v>
      </c>
      <c r="G4" s="117">
        <v>265</v>
      </c>
      <c r="H4" s="117">
        <v>114</v>
      </c>
      <c r="I4" s="117">
        <f t="shared" si="1"/>
        <v>379</v>
      </c>
      <c r="J4" s="116">
        <v>5174</v>
      </c>
      <c r="K4" s="116">
        <v>1420</v>
      </c>
      <c r="L4" s="116">
        <v>387</v>
      </c>
      <c r="M4" s="116"/>
      <c r="N4" s="116">
        <v>2805</v>
      </c>
      <c r="O4" s="116">
        <v>386</v>
      </c>
      <c r="P4" s="116">
        <v>0</v>
      </c>
      <c r="Q4" s="116">
        <v>176</v>
      </c>
      <c r="R4" s="116">
        <v>589</v>
      </c>
      <c r="S4" s="116">
        <v>366</v>
      </c>
      <c r="T4" s="116">
        <v>541</v>
      </c>
      <c r="U4" s="116"/>
      <c r="V4" s="116">
        <v>755</v>
      </c>
      <c r="W4" s="116">
        <v>461</v>
      </c>
      <c r="X4" s="116"/>
      <c r="Y4" s="116">
        <v>83969</v>
      </c>
      <c r="Z4" s="118">
        <v>2.6800000000000001E-2</v>
      </c>
      <c r="AA4" s="116">
        <v>1687230</v>
      </c>
      <c r="AB4" s="118"/>
      <c r="AC4" s="116"/>
    </row>
    <row r="5" spans="1:29" ht="15" thickBot="1">
      <c r="A5" s="107">
        <v>42933</v>
      </c>
      <c r="B5" s="108">
        <v>3057</v>
      </c>
      <c r="C5" s="108">
        <v>850</v>
      </c>
      <c r="D5" s="108">
        <v>213</v>
      </c>
      <c r="E5" s="116">
        <f t="shared" si="0"/>
        <v>1063</v>
      </c>
      <c r="F5" s="108">
        <v>1581</v>
      </c>
      <c r="G5" s="109">
        <v>291</v>
      </c>
      <c r="H5" s="109">
        <v>122</v>
      </c>
      <c r="I5" s="117">
        <f t="shared" si="1"/>
        <v>413</v>
      </c>
      <c r="J5" s="108">
        <v>5428</v>
      </c>
      <c r="K5" s="108">
        <v>1403</v>
      </c>
      <c r="L5" s="108">
        <v>370</v>
      </c>
      <c r="M5" s="108"/>
      <c r="N5" s="108">
        <v>3040</v>
      </c>
      <c r="O5" s="108">
        <v>427</v>
      </c>
      <c r="P5" s="108">
        <v>0</v>
      </c>
      <c r="Q5" s="108">
        <v>188</v>
      </c>
      <c r="R5" s="108">
        <v>607</v>
      </c>
      <c r="S5" s="108">
        <v>364</v>
      </c>
      <c r="T5" s="108">
        <v>516</v>
      </c>
      <c r="U5" s="108"/>
      <c r="V5" s="108">
        <v>778</v>
      </c>
      <c r="W5" s="108">
        <v>515</v>
      </c>
      <c r="X5" s="108"/>
      <c r="Y5" s="108">
        <v>84994</v>
      </c>
      <c r="Z5" s="110">
        <v>2.86E-2</v>
      </c>
      <c r="AA5" s="108">
        <v>1855628</v>
      </c>
      <c r="AB5" s="110"/>
      <c r="AC5" s="108"/>
    </row>
    <row r="6" spans="1:29" ht="15" thickBot="1">
      <c r="A6" s="107">
        <v>42934</v>
      </c>
      <c r="B6" s="108">
        <v>3163</v>
      </c>
      <c r="C6" s="108">
        <v>832</v>
      </c>
      <c r="D6" s="108">
        <v>222</v>
      </c>
      <c r="E6" s="116">
        <f t="shared" si="0"/>
        <v>1054</v>
      </c>
      <c r="F6" s="108">
        <v>1674</v>
      </c>
      <c r="G6" s="109">
        <v>327</v>
      </c>
      <c r="H6" s="109">
        <v>108</v>
      </c>
      <c r="I6" s="117">
        <f t="shared" si="1"/>
        <v>435</v>
      </c>
      <c r="J6" s="108">
        <v>5751</v>
      </c>
      <c r="K6" s="108">
        <v>1449</v>
      </c>
      <c r="L6" s="108">
        <v>415</v>
      </c>
      <c r="M6" s="108"/>
      <c r="N6" s="108">
        <v>3237</v>
      </c>
      <c r="O6" s="108">
        <v>494</v>
      </c>
      <c r="P6" s="108">
        <v>0</v>
      </c>
      <c r="Q6" s="108">
        <v>156</v>
      </c>
      <c r="R6" s="108">
        <v>627</v>
      </c>
      <c r="S6" s="108">
        <v>398</v>
      </c>
      <c r="T6" s="108">
        <v>540</v>
      </c>
      <c r="U6" s="108"/>
      <c r="V6" s="108">
        <v>786</v>
      </c>
      <c r="W6" s="108">
        <v>507</v>
      </c>
      <c r="X6" s="108"/>
      <c r="Y6" s="108">
        <v>86087</v>
      </c>
      <c r="Z6" s="110">
        <v>2.9100000000000001E-2</v>
      </c>
      <c r="AA6" s="108">
        <v>1984202</v>
      </c>
      <c r="AB6" s="110"/>
      <c r="AC6" s="108"/>
    </row>
    <row r="7" spans="1:29" ht="15" thickBot="1">
      <c r="A7" s="115">
        <v>42935</v>
      </c>
      <c r="B7" s="116">
        <v>3466</v>
      </c>
      <c r="C7" s="116">
        <v>899</v>
      </c>
      <c r="D7" s="116">
        <v>296</v>
      </c>
      <c r="E7" s="116">
        <f t="shared" si="0"/>
        <v>1195</v>
      </c>
      <c r="F7" s="116">
        <v>1819</v>
      </c>
      <c r="G7" s="117">
        <v>317</v>
      </c>
      <c r="H7" s="117">
        <v>135</v>
      </c>
      <c r="I7" s="117">
        <f t="shared" si="1"/>
        <v>452</v>
      </c>
      <c r="J7" s="116">
        <v>6226</v>
      </c>
      <c r="K7" s="116">
        <v>1642</v>
      </c>
      <c r="L7" s="116">
        <v>466</v>
      </c>
      <c r="M7" s="116"/>
      <c r="N7" s="116">
        <v>3449</v>
      </c>
      <c r="O7" s="116">
        <v>446</v>
      </c>
      <c r="P7" s="116">
        <v>0</v>
      </c>
      <c r="Q7" s="116">
        <v>223</v>
      </c>
      <c r="R7" s="116">
        <v>606</v>
      </c>
      <c r="S7" s="116">
        <v>389</v>
      </c>
      <c r="T7" s="116">
        <v>487</v>
      </c>
      <c r="U7" s="116"/>
      <c r="V7" s="116">
        <v>754</v>
      </c>
      <c r="W7" s="116">
        <v>519</v>
      </c>
      <c r="X7" s="116"/>
      <c r="Y7" s="116">
        <v>88400</v>
      </c>
      <c r="Z7" s="118">
        <v>3.0700000000000002E-2</v>
      </c>
      <c r="AA7" s="116">
        <v>2099076</v>
      </c>
      <c r="AB7" s="118"/>
      <c r="AC7" s="116"/>
    </row>
    <row r="8" spans="1:29" ht="15" thickBot="1">
      <c r="A8" s="107">
        <v>42936</v>
      </c>
      <c r="B8" s="108">
        <v>3593</v>
      </c>
      <c r="C8" s="108">
        <v>966</v>
      </c>
      <c r="D8" s="108">
        <v>280</v>
      </c>
      <c r="E8" s="116">
        <f t="shared" si="0"/>
        <v>1246</v>
      </c>
      <c r="F8" s="108">
        <v>1921</v>
      </c>
      <c r="G8" s="109">
        <v>298</v>
      </c>
      <c r="H8" s="109">
        <v>128</v>
      </c>
      <c r="I8" s="117">
        <f t="shared" si="1"/>
        <v>426</v>
      </c>
      <c r="J8" s="108">
        <v>6387</v>
      </c>
      <c r="K8" s="108">
        <v>1762</v>
      </c>
      <c r="L8" s="108">
        <v>449</v>
      </c>
      <c r="M8" s="108"/>
      <c r="N8" s="108">
        <v>3560</v>
      </c>
      <c r="O8" s="108">
        <v>417</v>
      </c>
      <c r="P8" s="108">
        <v>0</v>
      </c>
      <c r="Q8" s="108">
        <v>199</v>
      </c>
      <c r="R8" s="108">
        <v>597</v>
      </c>
      <c r="S8" s="108">
        <v>394</v>
      </c>
      <c r="T8" s="108">
        <v>481</v>
      </c>
      <c r="U8" s="108"/>
      <c r="V8" s="108">
        <v>738</v>
      </c>
      <c r="W8" s="108">
        <v>487</v>
      </c>
      <c r="X8" s="108"/>
      <c r="Y8" s="108">
        <v>91567</v>
      </c>
      <c r="Z8" s="110">
        <v>3.15E-2</v>
      </c>
      <c r="AA8" s="108">
        <v>2143738</v>
      </c>
      <c r="AB8" s="110"/>
      <c r="AC8" s="108"/>
    </row>
    <row r="9" spans="1:29" ht="15" thickBot="1">
      <c r="A9" s="76">
        <v>42937</v>
      </c>
      <c r="B9" s="77">
        <v>3668</v>
      </c>
      <c r="C9" s="77">
        <v>1064</v>
      </c>
      <c r="D9" s="77">
        <v>263</v>
      </c>
      <c r="E9" s="116">
        <f t="shared" ref="E9:E72" si="2">C9+D9</f>
        <v>1327</v>
      </c>
      <c r="F9" s="77">
        <v>1884</v>
      </c>
      <c r="G9" s="78">
        <v>310</v>
      </c>
      <c r="H9" s="78">
        <v>147</v>
      </c>
      <c r="I9" s="117">
        <f t="shared" si="1"/>
        <v>457</v>
      </c>
      <c r="J9" s="77">
        <v>6458</v>
      </c>
      <c r="K9" s="77">
        <v>1856</v>
      </c>
      <c r="L9" s="77">
        <v>412</v>
      </c>
      <c r="M9" s="77"/>
      <c r="N9" s="77">
        <v>3472</v>
      </c>
      <c r="O9" s="77">
        <v>483</v>
      </c>
      <c r="P9" s="77">
        <v>235</v>
      </c>
      <c r="Q9" s="77">
        <v>590</v>
      </c>
      <c r="R9" s="77">
        <v>363</v>
      </c>
      <c r="S9" s="77">
        <v>469</v>
      </c>
      <c r="T9" s="77"/>
      <c r="U9" s="77">
        <v>745</v>
      </c>
      <c r="V9" s="77">
        <v>555</v>
      </c>
      <c r="W9" s="77">
        <v>537</v>
      </c>
      <c r="X9" s="77">
        <v>1.76</v>
      </c>
      <c r="Y9" s="77">
        <v>92070</v>
      </c>
      <c r="Z9" s="79">
        <v>3.2000000000000001E-2</v>
      </c>
      <c r="AA9" s="77">
        <v>2163588</v>
      </c>
    </row>
    <row r="10" spans="1:29" ht="15" thickBot="1">
      <c r="A10" s="107">
        <v>42938</v>
      </c>
      <c r="B10" s="108">
        <v>3599</v>
      </c>
      <c r="C10" s="108">
        <v>1021</v>
      </c>
      <c r="D10" s="108">
        <v>273</v>
      </c>
      <c r="E10" s="116">
        <f t="shared" si="2"/>
        <v>1294</v>
      </c>
      <c r="F10" s="108">
        <v>1810</v>
      </c>
      <c r="G10" s="109">
        <v>280</v>
      </c>
      <c r="H10" s="109">
        <v>215</v>
      </c>
      <c r="I10" s="117">
        <f t="shared" si="1"/>
        <v>495</v>
      </c>
      <c r="J10" s="108">
        <v>6175</v>
      </c>
      <c r="K10" s="108">
        <v>1684</v>
      </c>
      <c r="L10" s="108">
        <v>443</v>
      </c>
      <c r="M10" s="108"/>
      <c r="N10" s="108">
        <v>3309</v>
      </c>
      <c r="O10" s="108">
        <v>420</v>
      </c>
      <c r="P10" s="108">
        <v>319</v>
      </c>
      <c r="Q10" s="108">
        <v>565</v>
      </c>
      <c r="R10" s="108">
        <v>339</v>
      </c>
      <c r="S10" s="108">
        <v>482</v>
      </c>
      <c r="T10" s="108"/>
      <c r="U10" s="108">
        <v>715</v>
      </c>
      <c r="V10" s="108">
        <v>574</v>
      </c>
      <c r="W10" s="108">
        <v>461</v>
      </c>
      <c r="X10" s="108">
        <v>1.72</v>
      </c>
      <c r="Y10" s="108">
        <v>94145</v>
      </c>
      <c r="Z10" s="110">
        <v>3.0099999999999998E-2</v>
      </c>
      <c r="AA10" s="108">
        <v>2032693</v>
      </c>
    </row>
    <row r="11" spans="1:29" ht="15" thickBot="1">
      <c r="A11" s="115">
        <v>42939</v>
      </c>
      <c r="B11" s="116">
        <v>3196</v>
      </c>
      <c r="C11" s="116">
        <v>715</v>
      </c>
      <c r="D11" s="116">
        <v>350</v>
      </c>
      <c r="E11" s="116">
        <f t="shared" si="2"/>
        <v>1065</v>
      </c>
      <c r="F11" s="116">
        <v>1742</v>
      </c>
      <c r="G11" s="117">
        <v>255</v>
      </c>
      <c r="H11" s="117">
        <v>134</v>
      </c>
      <c r="I11" s="117">
        <f t="shared" ref="I11:I74" si="3">G11+H11</f>
        <v>389</v>
      </c>
      <c r="J11" s="116">
        <v>5782</v>
      </c>
      <c r="K11" s="116">
        <v>1234</v>
      </c>
      <c r="L11" s="116">
        <v>606</v>
      </c>
      <c r="M11" s="116"/>
      <c r="N11" s="116">
        <v>3312</v>
      </c>
      <c r="O11" s="116">
        <v>412</v>
      </c>
      <c r="P11" s="116">
        <v>218</v>
      </c>
      <c r="Q11" s="116">
        <v>610</v>
      </c>
      <c r="R11" s="116">
        <v>394</v>
      </c>
      <c r="S11" s="116">
        <v>469</v>
      </c>
      <c r="T11" s="116"/>
      <c r="U11" s="116">
        <v>749</v>
      </c>
      <c r="V11" s="116">
        <v>519</v>
      </c>
      <c r="W11" s="116">
        <v>504</v>
      </c>
      <c r="X11" s="116">
        <v>1.81</v>
      </c>
      <c r="Y11" s="116">
        <v>75246</v>
      </c>
      <c r="Z11" s="118">
        <v>3.27E-2</v>
      </c>
      <c r="AA11" s="116">
        <v>1949543</v>
      </c>
    </row>
    <row r="12" spans="1:29" ht="15" thickBot="1">
      <c r="A12" s="107">
        <v>42940</v>
      </c>
      <c r="B12" s="108">
        <v>3340</v>
      </c>
      <c r="C12" s="108">
        <v>868</v>
      </c>
      <c r="D12" s="108">
        <v>240</v>
      </c>
      <c r="E12" s="116">
        <f t="shared" si="2"/>
        <v>1108</v>
      </c>
      <c r="F12" s="108">
        <v>1842</v>
      </c>
      <c r="G12" s="109">
        <v>258</v>
      </c>
      <c r="H12" s="109">
        <v>132</v>
      </c>
      <c r="I12" s="117">
        <f t="shared" si="3"/>
        <v>390</v>
      </c>
      <c r="J12" s="108">
        <v>5956</v>
      </c>
      <c r="K12" s="108">
        <v>1424</v>
      </c>
      <c r="L12" s="108">
        <v>404</v>
      </c>
      <c r="M12" s="108"/>
      <c r="N12" s="108">
        <v>3492</v>
      </c>
      <c r="O12" s="108">
        <v>402</v>
      </c>
      <c r="P12" s="108">
        <v>234</v>
      </c>
      <c r="Q12" s="108">
        <v>615</v>
      </c>
      <c r="R12" s="108">
        <v>359</v>
      </c>
      <c r="S12" s="108">
        <v>530</v>
      </c>
      <c r="T12" s="108"/>
      <c r="U12" s="108">
        <v>759</v>
      </c>
      <c r="V12" s="108">
        <v>556</v>
      </c>
      <c r="W12" s="108">
        <v>562</v>
      </c>
      <c r="X12" s="108">
        <v>1.78</v>
      </c>
      <c r="Y12" s="108">
        <v>93046</v>
      </c>
      <c r="Z12" s="110">
        <v>2.9100000000000001E-2</v>
      </c>
      <c r="AA12" s="108">
        <v>2054684</v>
      </c>
    </row>
    <row r="13" spans="1:29" ht="15" thickBot="1">
      <c r="A13" s="107">
        <v>42941</v>
      </c>
      <c r="B13" s="108">
        <v>3412</v>
      </c>
      <c r="C13" s="108">
        <v>966</v>
      </c>
      <c r="D13" s="108">
        <v>253</v>
      </c>
      <c r="E13" s="116">
        <f t="shared" si="2"/>
        <v>1219</v>
      </c>
      <c r="F13" s="108">
        <v>1770</v>
      </c>
      <c r="G13" s="109">
        <v>279</v>
      </c>
      <c r="H13" s="109">
        <v>144</v>
      </c>
      <c r="I13" s="117">
        <f t="shared" si="3"/>
        <v>423</v>
      </c>
      <c r="J13" s="108">
        <v>6162</v>
      </c>
      <c r="K13" s="108">
        <v>1712</v>
      </c>
      <c r="L13" s="108">
        <v>405</v>
      </c>
      <c r="M13" s="108"/>
      <c r="N13" s="108">
        <v>3358</v>
      </c>
      <c r="O13" s="108">
        <v>430</v>
      </c>
      <c r="P13" s="108">
        <v>257</v>
      </c>
      <c r="Q13" s="108">
        <v>619</v>
      </c>
      <c r="R13" s="108">
        <v>400</v>
      </c>
      <c r="S13" s="108">
        <v>447</v>
      </c>
      <c r="T13" s="108"/>
      <c r="U13" s="108">
        <v>777</v>
      </c>
      <c r="V13" s="108">
        <v>544</v>
      </c>
      <c r="W13" s="108">
        <v>609</v>
      </c>
      <c r="X13" s="108">
        <v>1.81</v>
      </c>
      <c r="Y13" s="108">
        <v>95308</v>
      </c>
      <c r="Z13" s="110">
        <v>2.87E-2</v>
      </c>
      <c r="AA13" s="108">
        <v>2113298</v>
      </c>
    </row>
    <row r="14" spans="1:29" s="119" customFormat="1" ht="15.75" thickBot="1">
      <c r="A14" s="111">
        <v>42942</v>
      </c>
      <c r="B14" s="112">
        <v>3534</v>
      </c>
      <c r="C14" s="112">
        <v>1003</v>
      </c>
      <c r="D14" s="112">
        <v>238</v>
      </c>
      <c r="E14" s="116">
        <f t="shared" si="2"/>
        <v>1241</v>
      </c>
      <c r="F14" s="112">
        <v>1862</v>
      </c>
      <c r="G14" s="113">
        <v>274</v>
      </c>
      <c r="H14" s="113">
        <v>157</v>
      </c>
      <c r="I14" s="117">
        <f t="shared" si="3"/>
        <v>431</v>
      </c>
      <c r="J14" s="112">
        <v>6076</v>
      </c>
      <c r="K14" s="112">
        <v>1625</v>
      </c>
      <c r="L14" s="112">
        <v>384</v>
      </c>
      <c r="M14" s="112"/>
      <c r="N14" s="112">
        <v>3403</v>
      </c>
      <c r="O14" s="112">
        <v>426</v>
      </c>
      <c r="P14" s="112">
        <v>238</v>
      </c>
      <c r="Q14" s="112">
        <v>622</v>
      </c>
      <c r="R14" s="112">
        <v>388</v>
      </c>
      <c r="S14" s="112">
        <v>489</v>
      </c>
      <c r="T14" s="112"/>
      <c r="U14" s="112">
        <v>782</v>
      </c>
      <c r="V14" s="112">
        <v>584</v>
      </c>
      <c r="W14" s="112">
        <v>503</v>
      </c>
      <c r="X14" s="112">
        <v>1.72</v>
      </c>
      <c r="Y14" s="112">
        <v>97605</v>
      </c>
      <c r="Z14" s="114">
        <v>2.9399999999999999E-2</v>
      </c>
      <c r="AA14" s="112">
        <v>2199339</v>
      </c>
    </row>
    <row r="15" spans="1:29" s="119" customFormat="1" ht="15.75" thickBot="1">
      <c r="A15" s="115">
        <v>42943</v>
      </c>
      <c r="B15" s="116">
        <v>3612</v>
      </c>
      <c r="C15" s="116">
        <v>900</v>
      </c>
      <c r="D15" s="116">
        <v>240</v>
      </c>
      <c r="E15" s="116">
        <f t="shared" si="2"/>
        <v>1140</v>
      </c>
      <c r="F15" s="116">
        <v>2040</v>
      </c>
      <c r="G15" s="117">
        <v>300</v>
      </c>
      <c r="H15" s="117">
        <v>132</v>
      </c>
      <c r="I15" s="117">
        <f t="shared" si="3"/>
        <v>432</v>
      </c>
      <c r="J15" s="116">
        <v>6355</v>
      </c>
      <c r="K15" s="116">
        <v>1495</v>
      </c>
      <c r="L15" s="116">
        <v>439</v>
      </c>
      <c r="M15" s="116"/>
      <c r="N15" s="116">
        <v>3751</v>
      </c>
      <c r="O15" s="116">
        <v>454</v>
      </c>
      <c r="P15" s="116">
        <v>216</v>
      </c>
      <c r="Q15" s="116">
        <v>629</v>
      </c>
      <c r="R15" s="116">
        <v>366</v>
      </c>
      <c r="S15" s="116">
        <v>516</v>
      </c>
      <c r="T15" s="116"/>
      <c r="U15" s="116">
        <v>769</v>
      </c>
      <c r="V15" s="116">
        <v>581</v>
      </c>
      <c r="W15" s="116">
        <v>561</v>
      </c>
      <c r="X15" s="116">
        <v>1.76</v>
      </c>
      <c r="Y15" s="116">
        <v>95402</v>
      </c>
      <c r="Z15" s="118">
        <v>3.0800000000000001E-2</v>
      </c>
      <c r="AA15" s="116">
        <v>2271047</v>
      </c>
    </row>
    <row r="16" spans="1:29" s="119" customFormat="1" ht="15.75" thickBot="1">
      <c r="A16" s="107">
        <v>42944</v>
      </c>
      <c r="B16" s="108">
        <v>3879</v>
      </c>
      <c r="C16" s="108">
        <v>1099</v>
      </c>
      <c r="D16" s="108">
        <v>277</v>
      </c>
      <c r="E16" s="116">
        <f t="shared" si="2"/>
        <v>1376</v>
      </c>
      <c r="F16" s="108">
        <v>2015</v>
      </c>
      <c r="G16" s="109">
        <v>305</v>
      </c>
      <c r="H16" s="109">
        <v>183</v>
      </c>
      <c r="I16" s="117">
        <f t="shared" si="3"/>
        <v>488</v>
      </c>
      <c r="J16" s="108">
        <v>6563</v>
      </c>
      <c r="K16" s="108">
        <v>1769</v>
      </c>
      <c r="L16" s="108">
        <v>436</v>
      </c>
      <c r="M16" s="108"/>
      <c r="N16" s="108">
        <v>3648</v>
      </c>
      <c r="O16" s="108">
        <v>452</v>
      </c>
      <c r="P16" s="108">
        <v>258</v>
      </c>
      <c r="Q16" s="108">
        <v>593</v>
      </c>
      <c r="R16" s="108">
        <v>365</v>
      </c>
      <c r="S16" s="108">
        <v>508</v>
      </c>
      <c r="T16" s="108"/>
      <c r="U16" s="108">
        <v>740</v>
      </c>
      <c r="V16" s="108">
        <v>587</v>
      </c>
      <c r="W16" s="108">
        <v>491</v>
      </c>
      <c r="X16" s="108">
        <v>1.69</v>
      </c>
      <c r="Y16" s="108">
        <v>107372</v>
      </c>
      <c r="Z16" s="110">
        <v>2.9000000000000001E-2</v>
      </c>
      <c r="AA16" s="108">
        <v>2301916</v>
      </c>
    </row>
    <row r="17" spans="1:27" s="119" customFormat="1" ht="15.75" thickBot="1">
      <c r="A17" s="115">
        <v>42945</v>
      </c>
      <c r="B17" s="116">
        <v>3887</v>
      </c>
      <c r="C17" s="116">
        <v>905</v>
      </c>
      <c r="D17" s="116">
        <v>305</v>
      </c>
      <c r="E17" s="116">
        <f t="shared" si="2"/>
        <v>1210</v>
      </c>
      <c r="F17" s="116">
        <v>2307</v>
      </c>
      <c r="G17" s="117">
        <v>219</v>
      </c>
      <c r="H17" s="117">
        <v>151</v>
      </c>
      <c r="I17" s="117">
        <f t="shared" si="3"/>
        <v>370</v>
      </c>
      <c r="J17" s="116">
        <v>6668</v>
      </c>
      <c r="K17" s="116">
        <v>1455</v>
      </c>
      <c r="L17" s="116">
        <v>488</v>
      </c>
      <c r="M17" s="116"/>
      <c r="N17" s="116">
        <v>4148</v>
      </c>
      <c r="O17" s="116">
        <v>348</v>
      </c>
      <c r="P17" s="116">
        <v>229</v>
      </c>
      <c r="Q17" s="116">
        <v>603</v>
      </c>
      <c r="R17" s="116">
        <v>330</v>
      </c>
      <c r="S17" s="116">
        <v>529</v>
      </c>
      <c r="T17" s="116"/>
      <c r="U17" s="116">
        <v>727</v>
      </c>
      <c r="V17" s="116">
        <v>586</v>
      </c>
      <c r="W17" s="116">
        <v>527</v>
      </c>
      <c r="X17" s="116">
        <v>1.72</v>
      </c>
      <c r="Y17" s="116">
        <v>100996</v>
      </c>
      <c r="Z17" s="118">
        <v>3.1800000000000002E-2</v>
      </c>
      <c r="AA17" s="116">
        <v>2344797</v>
      </c>
    </row>
    <row r="18" spans="1:27" s="119" customFormat="1" ht="15.75" thickBot="1">
      <c r="A18" s="107">
        <v>42946</v>
      </c>
      <c r="B18" s="108">
        <v>3539</v>
      </c>
      <c r="C18" s="108">
        <v>933</v>
      </c>
      <c r="D18" s="108">
        <v>262</v>
      </c>
      <c r="E18" s="116">
        <f t="shared" si="2"/>
        <v>1195</v>
      </c>
      <c r="F18" s="108">
        <v>1996</v>
      </c>
      <c r="G18" s="109">
        <v>218</v>
      </c>
      <c r="H18" s="109">
        <v>130</v>
      </c>
      <c r="I18" s="117">
        <f t="shared" si="3"/>
        <v>348</v>
      </c>
      <c r="J18" s="108">
        <v>6190</v>
      </c>
      <c r="K18" s="108">
        <v>1537</v>
      </c>
      <c r="L18" s="108">
        <v>423</v>
      </c>
      <c r="M18" s="108"/>
      <c r="N18" s="108">
        <v>3669</v>
      </c>
      <c r="O18" s="108">
        <v>337</v>
      </c>
      <c r="P18" s="108">
        <v>224</v>
      </c>
      <c r="Q18" s="108">
        <v>595</v>
      </c>
      <c r="R18" s="108">
        <v>343</v>
      </c>
      <c r="S18" s="108">
        <v>494</v>
      </c>
      <c r="T18" s="108"/>
      <c r="U18" s="108">
        <v>739</v>
      </c>
      <c r="V18" s="108">
        <v>538</v>
      </c>
      <c r="W18" s="108">
        <v>482</v>
      </c>
      <c r="X18" s="108">
        <v>1.75</v>
      </c>
      <c r="Y18" s="108">
        <v>94811</v>
      </c>
      <c r="Z18" s="110">
        <v>3.09E-2</v>
      </c>
      <c r="AA18" s="108">
        <v>2105014</v>
      </c>
    </row>
    <row r="19" spans="1:27" s="119" customFormat="1" ht="15.75" thickBot="1">
      <c r="A19" s="115">
        <v>42947</v>
      </c>
      <c r="B19" s="116">
        <v>3734</v>
      </c>
      <c r="C19" s="116">
        <v>967</v>
      </c>
      <c r="D19" s="116">
        <v>262</v>
      </c>
      <c r="E19" s="116">
        <f t="shared" si="2"/>
        <v>1229</v>
      </c>
      <c r="F19" s="116">
        <v>2078</v>
      </c>
      <c r="G19" s="117">
        <v>262</v>
      </c>
      <c r="H19" s="117">
        <v>165</v>
      </c>
      <c r="I19" s="117">
        <f t="shared" si="3"/>
        <v>427</v>
      </c>
      <c r="J19" s="116">
        <v>6632</v>
      </c>
      <c r="K19" s="116">
        <v>1637</v>
      </c>
      <c r="L19" s="116">
        <v>426</v>
      </c>
      <c r="M19" s="116"/>
      <c r="N19" s="116">
        <v>3858</v>
      </c>
      <c r="O19" s="116">
        <v>432</v>
      </c>
      <c r="P19" s="116">
        <v>279</v>
      </c>
      <c r="Q19" s="116">
        <v>631</v>
      </c>
      <c r="R19" s="116">
        <v>399</v>
      </c>
      <c r="S19" s="116">
        <v>483</v>
      </c>
      <c r="T19" s="116"/>
      <c r="U19" s="116">
        <v>770</v>
      </c>
      <c r="V19" s="116">
        <v>584</v>
      </c>
      <c r="W19" s="116">
        <v>556</v>
      </c>
      <c r="X19" s="116">
        <v>1.78</v>
      </c>
      <c r="Y19" s="116">
        <v>98020</v>
      </c>
      <c r="Z19" s="118">
        <v>3.1099999999999999E-2</v>
      </c>
      <c r="AA19" s="116">
        <v>2356827</v>
      </c>
    </row>
    <row r="20" spans="1:27" ht="15" thickBot="1">
      <c r="A20" s="107">
        <v>42948</v>
      </c>
      <c r="B20" s="108">
        <v>4041</v>
      </c>
      <c r="C20" s="108">
        <v>1016</v>
      </c>
      <c r="D20" s="108">
        <v>289</v>
      </c>
      <c r="E20" s="116">
        <f t="shared" si="2"/>
        <v>1305</v>
      </c>
      <c r="F20" s="108">
        <v>2294</v>
      </c>
      <c r="G20" s="109">
        <v>241</v>
      </c>
      <c r="H20" s="109">
        <v>189</v>
      </c>
      <c r="I20" s="117">
        <f t="shared" si="3"/>
        <v>430</v>
      </c>
      <c r="J20" s="108">
        <v>7130</v>
      </c>
      <c r="K20" s="108">
        <v>1673</v>
      </c>
      <c r="L20" s="108">
        <v>480</v>
      </c>
      <c r="M20" s="108">
        <v>20</v>
      </c>
      <c r="N20" s="108">
        <v>4277</v>
      </c>
      <c r="O20" s="108">
        <v>352</v>
      </c>
      <c r="P20" s="108">
        <v>328</v>
      </c>
      <c r="Q20" s="108">
        <v>639</v>
      </c>
      <c r="R20" s="108">
        <v>361</v>
      </c>
      <c r="S20" s="108">
        <v>510</v>
      </c>
      <c r="T20" s="108">
        <v>1159</v>
      </c>
      <c r="U20" s="108">
        <v>794</v>
      </c>
      <c r="V20" s="108">
        <v>543</v>
      </c>
      <c r="W20" s="108">
        <v>571</v>
      </c>
      <c r="X20" s="108">
        <v>1.76</v>
      </c>
      <c r="Y20" s="108">
        <v>99973</v>
      </c>
      <c r="Z20" s="110">
        <v>3.3099999999999997E-2</v>
      </c>
      <c r="AA20" s="108">
        <v>2574799</v>
      </c>
    </row>
    <row r="21" spans="1:27" ht="15" thickBot="1">
      <c r="A21" s="115">
        <v>42949</v>
      </c>
      <c r="B21" s="116">
        <v>4368</v>
      </c>
      <c r="C21" s="116">
        <v>1112</v>
      </c>
      <c r="D21" s="116">
        <v>301</v>
      </c>
      <c r="E21" s="116">
        <f t="shared" si="2"/>
        <v>1413</v>
      </c>
      <c r="F21" s="116">
        <v>2449</v>
      </c>
      <c r="G21" s="117">
        <v>306</v>
      </c>
      <c r="H21" s="117">
        <v>188</v>
      </c>
      <c r="I21" s="117">
        <f t="shared" si="3"/>
        <v>494</v>
      </c>
      <c r="J21" s="116">
        <v>7527</v>
      </c>
      <c r="K21" s="116">
        <v>1748</v>
      </c>
      <c r="L21" s="116">
        <v>457</v>
      </c>
      <c r="M21" s="116">
        <v>19</v>
      </c>
      <c r="N21" s="116">
        <v>4526</v>
      </c>
      <c r="O21" s="116">
        <v>467</v>
      </c>
      <c r="P21" s="116">
        <v>310</v>
      </c>
      <c r="Q21" s="116">
        <v>624</v>
      </c>
      <c r="R21" s="116">
        <v>352</v>
      </c>
      <c r="S21" s="116">
        <v>466</v>
      </c>
      <c r="T21" s="116">
        <v>696</v>
      </c>
      <c r="U21" s="116">
        <v>784</v>
      </c>
      <c r="V21" s="116">
        <v>550</v>
      </c>
      <c r="W21" s="116">
        <v>530</v>
      </c>
      <c r="X21" s="116">
        <v>1.72</v>
      </c>
      <c r="Y21" s="116">
        <v>104408</v>
      </c>
      <c r="Z21" s="118">
        <v>3.4099999999999998E-2</v>
      </c>
      <c r="AA21" s="116">
        <v>2717850</v>
      </c>
    </row>
    <row r="22" spans="1:27" ht="15" thickBot="1">
      <c r="A22" s="107">
        <v>42950</v>
      </c>
      <c r="B22" s="108">
        <v>4649</v>
      </c>
      <c r="C22" s="108">
        <v>813</v>
      </c>
      <c r="D22" s="108">
        <v>646</v>
      </c>
      <c r="E22" s="116">
        <f t="shared" si="2"/>
        <v>1459</v>
      </c>
      <c r="F22" s="108">
        <v>2650</v>
      </c>
      <c r="G22" s="109">
        <v>343</v>
      </c>
      <c r="H22" s="109">
        <v>185</v>
      </c>
      <c r="I22" s="117">
        <f t="shared" si="3"/>
        <v>528</v>
      </c>
      <c r="J22" s="108">
        <v>8099</v>
      </c>
      <c r="K22" s="108">
        <v>1331</v>
      </c>
      <c r="L22" s="108">
        <v>1100</v>
      </c>
      <c r="M22" s="108">
        <v>32</v>
      </c>
      <c r="N22" s="108">
        <v>4783</v>
      </c>
      <c r="O22" s="108">
        <v>560</v>
      </c>
      <c r="P22" s="108">
        <v>293</v>
      </c>
      <c r="Q22" s="108">
        <v>614</v>
      </c>
      <c r="R22" s="108">
        <v>379</v>
      </c>
      <c r="S22" s="108">
        <v>442</v>
      </c>
      <c r="T22" s="108">
        <v>1019</v>
      </c>
      <c r="U22" s="108">
        <v>736</v>
      </c>
      <c r="V22" s="108">
        <v>603</v>
      </c>
      <c r="W22" s="108">
        <v>517</v>
      </c>
      <c r="X22" s="108">
        <v>1.74</v>
      </c>
      <c r="Y22" s="108">
        <v>105634</v>
      </c>
      <c r="Z22" s="110">
        <v>3.2800000000000003E-2</v>
      </c>
      <c r="AA22" s="108">
        <v>2845013</v>
      </c>
    </row>
    <row r="23" spans="1:27" s="119" customFormat="1" ht="15.75" hidden="1" thickBot="1">
      <c r="A23" s="115">
        <v>42951</v>
      </c>
      <c r="B23" s="116">
        <v>4697</v>
      </c>
      <c r="C23" s="116">
        <v>811</v>
      </c>
      <c r="D23" s="116">
        <v>685</v>
      </c>
      <c r="E23" s="116">
        <f t="shared" si="2"/>
        <v>1496</v>
      </c>
      <c r="F23" s="116">
        <v>2572</v>
      </c>
      <c r="G23" s="117">
        <v>407</v>
      </c>
      <c r="H23" s="117">
        <v>205</v>
      </c>
      <c r="I23" s="117">
        <f t="shared" si="3"/>
        <v>612</v>
      </c>
      <c r="J23" s="116">
        <v>7749</v>
      </c>
      <c r="K23" s="116">
        <v>1302</v>
      </c>
      <c r="L23" s="116">
        <v>1082</v>
      </c>
      <c r="M23" s="116">
        <v>34</v>
      </c>
      <c r="N23" s="116">
        <v>4375</v>
      </c>
      <c r="O23" s="116">
        <v>632</v>
      </c>
      <c r="P23" s="116">
        <v>324</v>
      </c>
      <c r="Q23" s="116">
        <v>585</v>
      </c>
      <c r="R23" s="116">
        <v>359</v>
      </c>
      <c r="S23" s="116">
        <v>399</v>
      </c>
      <c r="T23" s="116">
        <v>1053</v>
      </c>
      <c r="U23" s="116">
        <v>714</v>
      </c>
      <c r="V23" s="116">
        <v>553</v>
      </c>
      <c r="W23" s="116">
        <v>547</v>
      </c>
      <c r="X23" s="116">
        <v>1.65</v>
      </c>
      <c r="Y23" s="116">
        <v>73213</v>
      </c>
      <c r="Z23" s="118">
        <v>4.6199999999999998E-2</v>
      </c>
      <c r="AA23" s="116">
        <v>2737933</v>
      </c>
    </row>
    <row r="24" spans="1:27" s="119" customFormat="1" ht="15.75" thickBot="1">
      <c r="A24" s="111">
        <v>42952</v>
      </c>
      <c r="B24" s="112">
        <v>4776</v>
      </c>
      <c r="C24" s="112">
        <v>1146</v>
      </c>
      <c r="D24" s="112">
        <v>446</v>
      </c>
      <c r="E24" s="116">
        <f t="shared" si="2"/>
        <v>1592</v>
      </c>
      <c r="F24" s="112">
        <v>2662</v>
      </c>
      <c r="G24" s="113">
        <v>355</v>
      </c>
      <c r="H24" s="113">
        <v>156</v>
      </c>
      <c r="I24" s="117">
        <f t="shared" si="3"/>
        <v>511</v>
      </c>
      <c r="J24" s="112">
        <v>7928</v>
      </c>
      <c r="K24" s="112">
        <v>1815</v>
      </c>
      <c r="L24" s="112">
        <v>736</v>
      </c>
      <c r="M24" s="112">
        <v>21</v>
      </c>
      <c r="N24" s="112">
        <v>4594</v>
      </c>
      <c r="O24" s="112">
        <v>527</v>
      </c>
      <c r="P24" s="112">
        <v>235</v>
      </c>
      <c r="Q24" s="112">
        <v>592</v>
      </c>
      <c r="R24" s="112">
        <v>338</v>
      </c>
      <c r="S24" s="112">
        <v>432</v>
      </c>
      <c r="T24" s="112">
        <v>1556</v>
      </c>
      <c r="U24" s="112">
        <v>735</v>
      </c>
      <c r="V24" s="112">
        <v>565</v>
      </c>
      <c r="W24" s="112">
        <v>541</v>
      </c>
      <c r="X24" s="112">
        <v>1.66</v>
      </c>
      <c r="Y24" s="112">
        <v>121665</v>
      </c>
      <c r="Z24" s="114">
        <v>3.1300000000000001E-2</v>
      </c>
      <c r="AA24" s="112">
        <v>2822308</v>
      </c>
    </row>
    <row r="25" spans="1:27" s="119" customFormat="1" ht="15.75" thickBot="1">
      <c r="A25" s="115">
        <v>42953</v>
      </c>
      <c r="B25" s="116">
        <v>4258</v>
      </c>
      <c r="C25" s="116">
        <v>1095</v>
      </c>
      <c r="D25" s="116">
        <v>295</v>
      </c>
      <c r="E25" s="116">
        <f t="shared" si="2"/>
        <v>1390</v>
      </c>
      <c r="F25" s="116">
        <v>2433</v>
      </c>
      <c r="G25" s="117">
        <v>275</v>
      </c>
      <c r="H25" s="117">
        <v>153</v>
      </c>
      <c r="I25" s="117">
        <f t="shared" si="3"/>
        <v>428</v>
      </c>
      <c r="J25" s="116">
        <v>7225</v>
      </c>
      <c r="K25" s="116">
        <v>1828</v>
      </c>
      <c r="L25" s="116">
        <v>487</v>
      </c>
      <c r="M25" s="116">
        <v>16</v>
      </c>
      <c r="N25" s="116">
        <v>4291</v>
      </c>
      <c r="O25" s="116">
        <v>376</v>
      </c>
      <c r="P25" s="116">
        <v>227</v>
      </c>
      <c r="Q25" s="116">
        <v>588</v>
      </c>
      <c r="R25" s="116">
        <v>358</v>
      </c>
      <c r="S25" s="116">
        <v>462</v>
      </c>
      <c r="T25" s="116">
        <v>1294</v>
      </c>
      <c r="U25" s="116">
        <v>731</v>
      </c>
      <c r="V25" s="116">
        <v>452</v>
      </c>
      <c r="W25" s="116">
        <v>463</v>
      </c>
      <c r="X25" s="116">
        <v>1.7</v>
      </c>
      <c r="Y25" s="116">
        <v>111712</v>
      </c>
      <c r="Z25" s="118">
        <v>3.1600000000000003E-2</v>
      </c>
      <c r="AA25" s="116">
        <v>2501661</v>
      </c>
    </row>
    <row r="26" spans="1:27" ht="15" thickBot="1">
      <c r="A26" s="107">
        <v>42954</v>
      </c>
      <c r="B26" s="108">
        <v>4309</v>
      </c>
      <c r="C26" s="108">
        <v>1114</v>
      </c>
      <c r="D26" s="108">
        <v>289</v>
      </c>
      <c r="E26" s="116">
        <f t="shared" si="2"/>
        <v>1403</v>
      </c>
      <c r="F26" s="108">
        <v>2418</v>
      </c>
      <c r="G26" s="109">
        <v>321</v>
      </c>
      <c r="H26" s="109">
        <v>159</v>
      </c>
      <c r="I26" s="117">
        <f t="shared" si="3"/>
        <v>480</v>
      </c>
      <c r="J26" s="108">
        <v>7271</v>
      </c>
      <c r="K26" s="108">
        <v>1791</v>
      </c>
      <c r="L26" s="108">
        <v>471</v>
      </c>
      <c r="M26" s="108">
        <v>11</v>
      </c>
      <c r="N26" s="108">
        <v>4259</v>
      </c>
      <c r="O26" s="108">
        <v>500</v>
      </c>
      <c r="P26" s="108">
        <v>239</v>
      </c>
      <c r="Q26" s="108">
        <v>589</v>
      </c>
      <c r="R26" s="108">
        <v>341</v>
      </c>
      <c r="S26" s="108">
        <v>424</v>
      </c>
      <c r="T26" s="108">
        <v>1234</v>
      </c>
      <c r="U26" s="108">
        <v>737</v>
      </c>
      <c r="V26" s="108">
        <v>544</v>
      </c>
      <c r="W26" s="108">
        <v>461</v>
      </c>
      <c r="X26" s="108">
        <v>1.69</v>
      </c>
      <c r="Y26" s="108">
        <v>102819</v>
      </c>
      <c r="Z26" s="110">
        <v>3.44E-2</v>
      </c>
      <c r="AA26" s="108">
        <v>2532018</v>
      </c>
    </row>
    <row r="27" spans="1:27" ht="15" hidden="1" thickBot="1">
      <c r="A27" s="152">
        <v>42955</v>
      </c>
      <c r="B27" s="153">
        <v>3852</v>
      </c>
      <c r="C27" s="153">
        <v>511</v>
      </c>
      <c r="D27" s="153">
        <v>200</v>
      </c>
      <c r="E27" s="116">
        <f t="shared" si="2"/>
        <v>711</v>
      </c>
      <c r="F27" s="153">
        <v>2583</v>
      </c>
      <c r="G27" s="154">
        <v>380</v>
      </c>
      <c r="H27" s="154">
        <v>177</v>
      </c>
      <c r="I27" s="117">
        <f t="shared" si="3"/>
        <v>557</v>
      </c>
      <c r="J27" s="153">
        <v>6421</v>
      </c>
      <c r="K27" s="153">
        <v>821</v>
      </c>
      <c r="L27" s="153">
        <v>312</v>
      </c>
      <c r="M27" s="153">
        <v>2</v>
      </c>
      <c r="N27" s="153">
        <v>4482</v>
      </c>
      <c r="O27" s="153">
        <v>557</v>
      </c>
      <c r="P27" s="153">
        <v>247</v>
      </c>
      <c r="Q27" s="153">
        <v>650</v>
      </c>
      <c r="R27" s="153">
        <v>327</v>
      </c>
      <c r="S27" s="153">
        <v>412</v>
      </c>
      <c r="T27" s="153">
        <v>179</v>
      </c>
      <c r="U27" s="153">
        <v>761</v>
      </c>
      <c r="V27" s="153">
        <v>556</v>
      </c>
      <c r="W27" s="153">
        <v>430</v>
      </c>
      <c r="X27" s="153">
        <v>1.67</v>
      </c>
      <c r="Y27" s="153">
        <v>53435</v>
      </c>
      <c r="Z27" s="156">
        <v>5.79E-2</v>
      </c>
      <c r="AA27" s="153">
        <v>2501507</v>
      </c>
    </row>
    <row r="28" spans="1:27" s="119" customFormat="1" ht="17.25" thickBot="1">
      <c r="A28" s="143">
        <v>42956</v>
      </c>
      <c r="B28" s="144">
        <v>4377</v>
      </c>
      <c r="C28" s="144">
        <v>1051</v>
      </c>
      <c r="D28" s="144">
        <v>272</v>
      </c>
      <c r="E28" s="116">
        <f t="shared" si="2"/>
        <v>1323</v>
      </c>
      <c r="F28" s="144">
        <v>2510</v>
      </c>
      <c r="G28" s="150">
        <v>348</v>
      </c>
      <c r="H28" s="150">
        <v>183</v>
      </c>
      <c r="I28" s="117">
        <f t="shared" si="3"/>
        <v>531</v>
      </c>
      <c r="J28" s="144">
        <v>7450</v>
      </c>
      <c r="K28" s="144">
        <v>1680</v>
      </c>
      <c r="L28" s="144">
        <v>442</v>
      </c>
      <c r="M28" s="144">
        <v>30</v>
      </c>
      <c r="N28" s="144">
        <v>4464</v>
      </c>
      <c r="O28" s="144">
        <v>515</v>
      </c>
      <c r="P28" s="144">
        <v>319</v>
      </c>
      <c r="Q28" s="144">
        <v>636</v>
      </c>
      <c r="R28" s="144">
        <v>359</v>
      </c>
      <c r="S28" s="144">
        <v>481</v>
      </c>
      <c r="T28" s="144">
        <v>1260</v>
      </c>
      <c r="U28" s="144">
        <v>780</v>
      </c>
      <c r="V28" s="144">
        <v>564</v>
      </c>
      <c r="W28" s="144">
        <v>613</v>
      </c>
      <c r="X28" s="144">
        <v>1.7</v>
      </c>
      <c r="Y28" s="144">
        <v>99351</v>
      </c>
      <c r="Z28" s="151">
        <v>3.5799999999999998E-2</v>
      </c>
      <c r="AA28" s="144">
        <v>2775042</v>
      </c>
    </row>
    <row r="29" spans="1:27" ht="17.25" thickBot="1">
      <c r="A29" s="121">
        <v>42957</v>
      </c>
      <c r="B29" s="122">
        <v>4556</v>
      </c>
      <c r="C29" s="122">
        <v>1186</v>
      </c>
      <c r="D29" s="122">
        <v>283</v>
      </c>
      <c r="E29" s="116">
        <f t="shared" si="2"/>
        <v>1469</v>
      </c>
      <c r="F29" s="122">
        <v>2503</v>
      </c>
      <c r="G29" s="123">
        <v>371</v>
      </c>
      <c r="H29" s="123">
        <v>208</v>
      </c>
      <c r="I29" s="117">
        <f t="shared" si="3"/>
        <v>579</v>
      </c>
      <c r="J29" s="122">
        <v>7492</v>
      </c>
      <c r="K29" s="122">
        <v>1844</v>
      </c>
      <c r="L29" s="122">
        <v>444</v>
      </c>
      <c r="M29" s="122">
        <v>17</v>
      </c>
      <c r="N29" s="122">
        <v>4290</v>
      </c>
      <c r="O29" s="122">
        <v>567</v>
      </c>
      <c r="P29" s="122">
        <v>330</v>
      </c>
      <c r="Q29" s="122">
        <v>605</v>
      </c>
      <c r="R29" s="122">
        <v>344</v>
      </c>
      <c r="S29" s="122">
        <v>449</v>
      </c>
      <c r="T29" s="122">
        <v>1463</v>
      </c>
      <c r="U29" s="122">
        <v>744</v>
      </c>
      <c r="V29" s="122">
        <v>624</v>
      </c>
      <c r="W29" s="122">
        <v>590</v>
      </c>
      <c r="X29" s="122">
        <v>1.64</v>
      </c>
      <c r="Y29" s="122">
        <v>107467</v>
      </c>
      <c r="Z29" s="124">
        <v>3.4299999999999997E-2</v>
      </c>
      <c r="AA29" s="122">
        <v>2751296</v>
      </c>
    </row>
    <row r="30" spans="1:27" s="119" customFormat="1" ht="17.25" thickBot="1">
      <c r="A30" s="143">
        <v>42958</v>
      </c>
      <c r="B30" s="144">
        <v>4612</v>
      </c>
      <c r="C30" s="144">
        <v>1220</v>
      </c>
      <c r="D30" s="144">
        <v>263</v>
      </c>
      <c r="E30" s="116">
        <f t="shared" si="2"/>
        <v>1483</v>
      </c>
      <c r="F30" s="144">
        <v>2552</v>
      </c>
      <c r="G30" s="150">
        <v>355</v>
      </c>
      <c r="H30" s="150">
        <v>219</v>
      </c>
      <c r="I30" s="117">
        <f t="shared" si="3"/>
        <v>574</v>
      </c>
      <c r="J30" s="144">
        <v>7376</v>
      </c>
      <c r="K30" s="144">
        <v>1925</v>
      </c>
      <c r="L30" s="144">
        <v>387</v>
      </c>
      <c r="M30" s="144">
        <v>6</v>
      </c>
      <c r="N30" s="144">
        <v>4162</v>
      </c>
      <c r="O30" s="144">
        <v>550</v>
      </c>
      <c r="P30" s="144">
        <v>346</v>
      </c>
      <c r="Q30" s="144">
        <v>568</v>
      </c>
      <c r="R30" s="144">
        <v>332</v>
      </c>
      <c r="S30" s="144">
        <v>433</v>
      </c>
      <c r="T30" s="144">
        <v>265</v>
      </c>
      <c r="U30" s="144">
        <v>693</v>
      </c>
      <c r="V30" s="144">
        <v>567</v>
      </c>
      <c r="W30" s="144">
        <v>578</v>
      </c>
      <c r="X30" s="144">
        <v>1.6</v>
      </c>
      <c r="Y30" s="144">
        <v>99744</v>
      </c>
      <c r="Z30" s="151">
        <v>3.78E-2</v>
      </c>
      <c r="AA30" s="144">
        <v>2616141</v>
      </c>
    </row>
    <row r="31" spans="1:27" ht="17.25" thickBot="1">
      <c r="A31" s="121">
        <v>42959</v>
      </c>
      <c r="B31" s="122">
        <v>4588</v>
      </c>
      <c r="C31" s="122">
        <v>1234</v>
      </c>
      <c r="D31" s="122">
        <v>307</v>
      </c>
      <c r="E31" s="116">
        <f t="shared" si="2"/>
        <v>1541</v>
      </c>
      <c r="F31" s="122">
        <v>2488</v>
      </c>
      <c r="G31" s="123">
        <v>360</v>
      </c>
      <c r="H31" s="123">
        <v>192</v>
      </c>
      <c r="I31" s="117">
        <f t="shared" si="3"/>
        <v>552</v>
      </c>
      <c r="J31" s="122">
        <v>7218</v>
      </c>
      <c r="K31" s="122">
        <v>1806</v>
      </c>
      <c r="L31" s="122">
        <v>462</v>
      </c>
      <c r="M31" s="122">
        <v>13</v>
      </c>
      <c r="N31" s="122">
        <v>4134</v>
      </c>
      <c r="O31" s="122">
        <v>507</v>
      </c>
      <c r="P31" s="122">
        <v>296</v>
      </c>
      <c r="Q31" s="122">
        <v>569</v>
      </c>
      <c r="R31" s="122">
        <v>326</v>
      </c>
      <c r="S31" s="122">
        <v>459</v>
      </c>
      <c r="T31" s="122">
        <v>862</v>
      </c>
      <c r="U31" s="122">
        <v>715</v>
      </c>
      <c r="V31" s="122">
        <v>490</v>
      </c>
      <c r="W31" s="122">
        <v>551</v>
      </c>
      <c r="X31" s="122">
        <v>1.57</v>
      </c>
      <c r="Y31" s="122">
        <v>98193</v>
      </c>
      <c r="Z31" s="155">
        <v>3.7900000000000003E-2</v>
      </c>
      <c r="AA31" s="122">
        <v>2605360</v>
      </c>
    </row>
    <row r="32" spans="1:27" s="119" customFormat="1" ht="17.25" thickBot="1">
      <c r="A32" s="143">
        <v>42960</v>
      </c>
      <c r="B32" s="144">
        <v>3641</v>
      </c>
      <c r="C32" s="144">
        <v>1015</v>
      </c>
      <c r="D32" s="144">
        <v>219</v>
      </c>
      <c r="E32" s="116">
        <f t="shared" si="2"/>
        <v>1234</v>
      </c>
      <c r="F32" s="144">
        <v>1948</v>
      </c>
      <c r="G32" s="150">
        <v>276</v>
      </c>
      <c r="H32" s="150">
        <v>177</v>
      </c>
      <c r="I32" s="117">
        <f t="shared" si="3"/>
        <v>453</v>
      </c>
      <c r="J32" s="144">
        <v>6074</v>
      </c>
      <c r="K32" s="144">
        <v>1616</v>
      </c>
      <c r="L32" s="144">
        <v>308</v>
      </c>
      <c r="M32" s="144">
        <v>18</v>
      </c>
      <c r="N32" s="144">
        <v>3442</v>
      </c>
      <c r="O32" s="144">
        <v>420</v>
      </c>
      <c r="P32" s="144">
        <v>270</v>
      </c>
      <c r="Q32" s="144">
        <v>569</v>
      </c>
      <c r="R32" s="144">
        <v>329</v>
      </c>
      <c r="S32" s="144">
        <v>380</v>
      </c>
      <c r="T32" s="144">
        <v>1787</v>
      </c>
      <c r="U32" s="144">
        <v>727</v>
      </c>
      <c r="V32" s="144">
        <v>527</v>
      </c>
      <c r="W32" s="144">
        <v>508</v>
      </c>
      <c r="X32" s="144">
        <v>1.67</v>
      </c>
      <c r="Y32" s="144">
        <v>88541</v>
      </c>
      <c r="Z32" s="151">
        <v>3.3500000000000002E-2</v>
      </c>
      <c r="AA32" s="144">
        <v>2069834</v>
      </c>
    </row>
    <row r="33" spans="1:28" ht="17.25" thickBot="1">
      <c r="A33" s="121">
        <v>42961</v>
      </c>
      <c r="B33" s="122">
        <v>4005</v>
      </c>
      <c r="C33" s="122">
        <v>1081</v>
      </c>
      <c r="D33" s="122">
        <v>233</v>
      </c>
      <c r="E33" s="116">
        <f t="shared" si="2"/>
        <v>1314</v>
      </c>
      <c r="F33" s="122">
        <v>2195</v>
      </c>
      <c r="G33" s="123">
        <v>308</v>
      </c>
      <c r="H33" s="123">
        <v>182</v>
      </c>
      <c r="I33" s="117">
        <f t="shared" si="3"/>
        <v>490</v>
      </c>
      <c r="J33" s="122">
        <v>6628</v>
      </c>
      <c r="K33" s="122">
        <v>1697</v>
      </c>
      <c r="L33" s="122">
        <v>365</v>
      </c>
      <c r="M33" s="122">
        <v>12</v>
      </c>
      <c r="N33" s="122">
        <v>3820</v>
      </c>
      <c r="O33" s="122">
        <v>446</v>
      </c>
      <c r="P33" s="122">
        <v>288</v>
      </c>
      <c r="Q33" s="122">
        <v>578</v>
      </c>
      <c r="R33" s="122">
        <v>336</v>
      </c>
      <c r="S33" s="122">
        <v>482</v>
      </c>
      <c r="T33" s="122">
        <v>1629</v>
      </c>
      <c r="U33" s="122">
        <v>719</v>
      </c>
      <c r="V33" s="122">
        <v>517</v>
      </c>
      <c r="W33" s="122">
        <v>530</v>
      </c>
      <c r="X33" s="122">
        <v>1.65</v>
      </c>
      <c r="Y33" s="122">
        <v>91421</v>
      </c>
      <c r="Z33" s="124">
        <v>3.5799999999999998E-2</v>
      </c>
      <c r="AA33" s="122">
        <v>2310178</v>
      </c>
    </row>
    <row r="34" spans="1:28" ht="15" thickBot="1">
      <c r="A34" s="76">
        <v>42962</v>
      </c>
      <c r="B34" s="77">
        <v>4036</v>
      </c>
      <c r="C34" s="77">
        <v>1050</v>
      </c>
      <c r="D34" s="77">
        <v>246</v>
      </c>
      <c r="E34" s="116">
        <f t="shared" si="2"/>
        <v>1296</v>
      </c>
      <c r="F34" s="77">
        <v>2166</v>
      </c>
      <c r="G34" s="78">
        <v>363</v>
      </c>
      <c r="H34" s="78">
        <v>206</v>
      </c>
      <c r="I34" s="117">
        <f t="shared" si="3"/>
        <v>569</v>
      </c>
      <c r="J34" s="77">
        <v>6614</v>
      </c>
      <c r="K34" s="77">
        <v>1595</v>
      </c>
      <c r="L34" s="77">
        <v>399</v>
      </c>
      <c r="M34" s="77">
        <v>11</v>
      </c>
      <c r="N34" s="77">
        <v>3759</v>
      </c>
      <c r="O34" s="77">
        <v>525</v>
      </c>
      <c r="P34" s="77">
        <v>325</v>
      </c>
      <c r="Q34" s="77">
        <v>575</v>
      </c>
      <c r="R34" s="77">
        <v>324</v>
      </c>
      <c r="S34" s="77">
        <v>429</v>
      </c>
      <c r="T34" s="77">
        <v>689</v>
      </c>
      <c r="U34" s="77">
        <v>722</v>
      </c>
      <c r="V34" s="77">
        <v>564</v>
      </c>
      <c r="W34" s="77">
        <v>499</v>
      </c>
      <c r="X34" s="77">
        <v>1.64</v>
      </c>
      <c r="Y34" s="77">
        <v>90992</v>
      </c>
      <c r="Z34" s="79">
        <v>3.5299999999999998E-2</v>
      </c>
      <c r="AA34" s="77">
        <v>2316282</v>
      </c>
    </row>
    <row r="35" spans="1:28" ht="17.25" thickBot="1">
      <c r="A35" s="121">
        <v>42963</v>
      </c>
      <c r="B35" s="122">
        <v>4062</v>
      </c>
      <c r="C35" s="122">
        <v>1017</v>
      </c>
      <c r="D35" s="122">
        <v>300</v>
      </c>
      <c r="E35" s="116">
        <f t="shared" si="2"/>
        <v>1317</v>
      </c>
      <c r="F35" s="122">
        <v>2104</v>
      </c>
      <c r="G35" s="123">
        <v>382</v>
      </c>
      <c r="H35" s="123">
        <v>223</v>
      </c>
      <c r="I35" s="117">
        <f t="shared" si="3"/>
        <v>605</v>
      </c>
      <c r="J35" s="122">
        <v>6629</v>
      </c>
      <c r="K35" s="122">
        <v>1522</v>
      </c>
      <c r="L35" s="122">
        <v>474</v>
      </c>
      <c r="M35" s="122">
        <v>55</v>
      </c>
      <c r="N35" s="122">
        <v>3610</v>
      </c>
      <c r="O35" s="122">
        <v>609</v>
      </c>
      <c r="P35" s="122">
        <v>359</v>
      </c>
      <c r="Q35" s="122">
        <v>567</v>
      </c>
      <c r="R35" s="122">
        <v>317</v>
      </c>
      <c r="S35" s="122">
        <v>442</v>
      </c>
      <c r="T35" s="122">
        <v>373</v>
      </c>
      <c r="U35" s="122">
        <v>690</v>
      </c>
      <c r="V35" s="122">
        <v>656</v>
      </c>
      <c r="W35" s="122">
        <v>565</v>
      </c>
      <c r="X35" s="122">
        <v>1.63</v>
      </c>
      <c r="Y35" s="122">
        <v>87197</v>
      </c>
      <c r="Z35" s="124">
        <v>3.5799999999999998E-2</v>
      </c>
      <c r="AA35" s="122">
        <v>2283689</v>
      </c>
    </row>
    <row r="36" spans="1:28" ht="15" thickBot="1">
      <c r="A36" s="76">
        <v>42964</v>
      </c>
      <c r="B36" s="77">
        <v>4013</v>
      </c>
      <c r="C36" s="77">
        <v>813</v>
      </c>
      <c r="D36" s="77">
        <v>459</v>
      </c>
      <c r="E36" s="116">
        <f t="shared" si="2"/>
        <v>1272</v>
      </c>
      <c r="F36" s="77">
        <v>2086</v>
      </c>
      <c r="G36" s="78">
        <v>442</v>
      </c>
      <c r="H36" s="78">
        <v>184</v>
      </c>
      <c r="I36" s="117">
        <f t="shared" si="3"/>
        <v>626</v>
      </c>
      <c r="J36" s="77">
        <v>6454</v>
      </c>
      <c r="K36" s="77">
        <v>1299</v>
      </c>
      <c r="L36" s="77">
        <v>677</v>
      </c>
      <c r="M36" s="77">
        <v>59</v>
      </c>
      <c r="N36" s="77">
        <v>3474</v>
      </c>
      <c r="O36" s="77">
        <v>652</v>
      </c>
      <c r="P36" s="77">
        <v>293</v>
      </c>
      <c r="Q36" s="77">
        <v>563</v>
      </c>
      <c r="R36" s="77">
        <v>364</v>
      </c>
      <c r="S36" s="77">
        <v>395</v>
      </c>
      <c r="T36" s="77">
        <v>604</v>
      </c>
      <c r="U36" s="77">
        <v>685</v>
      </c>
      <c r="V36" s="77">
        <v>545</v>
      </c>
      <c r="W36" s="77">
        <v>526</v>
      </c>
      <c r="X36" s="77">
        <v>1.61</v>
      </c>
      <c r="Y36" s="77">
        <v>76737</v>
      </c>
      <c r="Z36" s="79">
        <v>3.78E-2</v>
      </c>
      <c r="AA36" s="77">
        <v>2244142</v>
      </c>
    </row>
    <row r="37" spans="1:28" ht="15" thickBot="1">
      <c r="A37" s="111">
        <v>42965</v>
      </c>
      <c r="B37" s="112">
        <v>3830</v>
      </c>
      <c r="C37" s="112">
        <v>776</v>
      </c>
      <c r="D37" s="112">
        <v>468</v>
      </c>
      <c r="E37" s="116">
        <f t="shared" si="2"/>
        <v>1244</v>
      </c>
      <c r="F37" s="112">
        <v>1974</v>
      </c>
      <c r="G37" s="113">
        <v>356</v>
      </c>
      <c r="H37" s="113">
        <v>230</v>
      </c>
      <c r="I37" s="117">
        <f t="shared" si="3"/>
        <v>586</v>
      </c>
      <c r="J37" s="112">
        <v>5990</v>
      </c>
      <c r="K37" s="112">
        <v>1205</v>
      </c>
      <c r="L37" s="112">
        <v>663</v>
      </c>
      <c r="M37" s="112">
        <v>51</v>
      </c>
      <c r="N37" s="112">
        <v>3228</v>
      </c>
      <c r="O37" s="112">
        <v>492</v>
      </c>
      <c r="P37" s="112">
        <v>351</v>
      </c>
      <c r="Q37" s="112">
        <v>533</v>
      </c>
      <c r="R37" s="112">
        <v>318</v>
      </c>
      <c r="S37" s="112">
        <v>393</v>
      </c>
      <c r="T37" s="112">
        <v>646</v>
      </c>
      <c r="U37" s="112">
        <v>654</v>
      </c>
      <c r="V37" s="112">
        <v>510</v>
      </c>
      <c r="W37" s="112">
        <v>550</v>
      </c>
      <c r="X37" s="112">
        <v>1.56</v>
      </c>
      <c r="Y37" s="112">
        <v>74636</v>
      </c>
      <c r="Z37" s="114">
        <v>3.6799999999999999E-2</v>
      </c>
      <c r="AA37" s="112">
        <v>2029314</v>
      </c>
    </row>
    <row r="38" spans="1:28" ht="15" thickBot="1">
      <c r="A38" s="76">
        <v>42966</v>
      </c>
      <c r="B38" s="77">
        <v>3711</v>
      </c>
      <c r="C38" s="77">
        <v>870</v>
      </c>
      <c r="D38" s="77">
        <v>339</v>
      </c>
      <c r="E38" s="116">
        <f t="shared" si="2"/>
        <v>1209</v>
      </c>
      <c r="F38" s="77">
        <v>1932</v>
      </c>
      <c r="G38" s="78">
        <v>372</v>
      </c>
      <c r="H38" s="78">
        <v>167</v>
      </c>
      <c r="I38" s="117">
        <f t="shared" si="3"/>
        <v>539</v>
      </c>
      <c r="J38" s="77">
        <v>5737</v>
      </c>
      <c r="K38" s="77">
        <v>1255</v>
      </c>
      <c r="L38" s="77">
        <v>490</v>
      </c>
      <c r="M38" s="77">
        <v>84</v>
      </c>
      <c r="N38" s="77">
        <v>3128</v>
      </c>
      <c r="O38" s="77">
        <v>538</v>
      </c>
      <c r="P38" s="77">
        <v>242</v>
      </c>
      <c r="Q38" s="77">
        <v>527</v>
      </c>
      <c r="R38" s="77">
        <v>298</v>
      </c>
      <c r="S38" s="77">
        <v>365</v>
      </c>
      <c r="T38" s="77">
        <v>1148</v>
      </c>
      <c r="U38" s="77">
        <v>655</v>
      </c>
      <c r="V38" s="77">
        <v>557</v>
      </c>
      <c r="W38" s="77">
        <v>502</v>
      </c>
      <c r="X38" s="77">
        <v>1.54</v>
      </c>
      <c r="Y38" s="77">
        <v>78693</v>
      </c>
      <c r="Z38" s="79">
        <v>3.56E-2</v>
      </c>
      <c r="AA38" s="77">
        <v>1939366</v>
      </c>
    </row>
    <row r="39" spans="1:28" ht="15" thickBot="1">
      <c r="A39" s="111">
        <v>42967</v>
      </c>
      <c r="B39" s="112">
        <v>2946</v>
      </c>
      <c r="C39" s="112">
        <v>735</v>
      </c>
      <c r="D39" s="112">
        <v>237</v>
      </c>
      <c r="E39" s="116">
        <f t="shared" si="2"/>
        <v>972</v>
      </c>
      <c r="F39" s="112">
        <v>1503</v>
      </c>
      <c r="G39" s="113">
        <v>286</v>
      </c>
      <c r="H39" s="113">
        <v>158</v>
      </c>
      <c r="I39" s="117">
        <f t="shared" si="3"/>
        <v>444</v>
      </c>
      <c r="J39" s="112">
        <v>4877</v>
      </c>
      <c r="K39" s="112">
        <v>1123</v>
      </c>
      <c r="L39" s="112">
        <v>374</v>
      </c>
      <c r="M39" s="112">
        <v>63</v>
      </c>
      <c r="N39" s="112">
        <v>2628</v>
      </c>
      <c r="O39" s="112">
        <v>445</v>
      </c>
      <c r="P39" s="112">
        <v>244</v>
      </c>
      <c r="Q39" s="112">
        <v>542</v>
      </c>
      <c r="R39" s="112">
        <v>299</v>
      </c>
      <c r="S39" s="112">
        <v>396</v>
      </c>
      <c r="T39" s="112">
        <v>428</v>
      </c>
      <c r="U39" s="112">
        <v>690</v>
      </c>
      <c r="V39" s="112">
        <v>513</v>
      </c>
      <c r="W39" s="112">
        <v>529</v>
      </c>
      <c r="X39" s="112">
        <v>1.65</v>
      </c>
      <c r="Y39" s="112">
        <v>72824</v>
      </c>
      <c r="Z39" s="114">
        <v>3.0700000000000002E-2</v>
      </c>
      <c r="AA39" s="112">
        <v>1580871</v>
      </c>
    </row>
    <row r="40" spans="1:28" ht="15" thickBot="1">
      <c r="A40" s="76">
        <v>42968</v>
      </c>
      <c r="B40" s="77">
        <v>2877</v>
      </c>
      <c r="C40" s="77">
        <v>753</v>
      </c>
      <c r="D40" s="77">
        <v>191</v>
      </c>
      <c r="E40" s="116">
        <f t="shared" si="2"/>
        <v>944</v>
      </c>
      <c r="F40" s="77">
        <v>1462</v>
      </c>
      <c r="G40" s="78">
        <v>294</v>
      </c>
      <c r="H40" s="78">
        <v>160</v>
      </c>
      <c r="I40" s="117">
        <f t="shared" si="3"/>
        <v>454</v>
      </c>
      <c r="J40" s="168">
        <v>4725</v>
      </c>
      <c r="K40" s="168">
        <v>1163</v>
      </c>
      <c r="L40" s="168">
        <v>279</v>
      </c>
      <c r="M40" s="168">
        <v>44</v>
      </c>
      <c r="N40" s="168">
        <v>2562</v>
      </c>
      <c r="O40" s="168">
        <v>443</v>
      </c>
      <c r="P40" s="168">
        <v>234</v>
      </c>
      <c r="Q40" s="168">
        <v>542</v>
      </c>
      <c r="R40" s="168">
        <v>295</v>
      </c>
      <c r="S40" s="168">
        <v>404</v>
      </c>
      <c r="T40" s="168">
        <v>863</v>
      </c>
      <c r="U40" s="168">
        <v>690</v>
      </c>
      <c r="V40" s="168">
        <v>548</v>
      </c>
      <c r="W40" s="168">
        <v>518</v>
      </c>
      <c r="X40" s="168">
        <v>1.63</v>
      </c>
      <c r="Y40" s="168">
        <v>75155</v>
      </c>
      <c r="Z40" s="170">
        <v>2.9499999999999998E-2</v>
      </c>
      <c r="AA40" s="168">
        <v>1554536</v>
      </c>
    </row>
    <row r="41" spans="1:28" s="164" customFormat="1" ht="15" thickBot="1">
      <c r="A41" s="175">
        <v>42969</v>
      </c>
      <c r="B41" s="176">
        <v>2969</v>
      </c>
      <c r="C41" s="176">
        <v>776</v>
      </c>
      <c r="D41" s="176">
        <v>182</v>
      </c>
      <c r="E41" s="180">
        <f t="shared" si="2"/>
        <v>958</v>
      </c>
      <c r="F41" s="176">
        <v>1485</v>
      </c>
      <c r="G41" s="177">
        <v>326</v>
      </c>
      <c r="H41" s="177">
        <v>168</v>
      </c>
      <c r="I41" s="181">
        <f t="shared" si="3"/>
        <v>494</v>
      </c>
      <c r="J41" s="176">
        <v>4891</v>
      </c>
      <c r="K41" s="176">
        <v>1219</v>
      </c>
      <c r="L41" s="176">
        <v>243</v>
      </c>
      <c r="M41" s="176">
        <v>86</v>
      </c>
      <c r="N41" s="176">
        <v>2598</v>
      </c>
      <c r="O41" s="176">
        <v>491</v>
      </c>
      <c r="P41" s="176">
        <v>254</v>
      </c>
      <c r="Q41" s="176">
        <v>540</v>
      </c>
      <c r="R41" s="176">
        <v>329</v>
      </c>
      <c r="S41" s="176">
        <v>390</v>
      </c>
      <c r="T41" s="176">
        <v>622</v>
      </c>
      <c r="U41" s="176">
        <v>665</v>
      </c>
      <c r="V41" s="176">
        <v>562</v>
      </c>
      <c r="W41" s="176">
        <v>531</v>
      </c>
      <c r="X41" s="176">
        <v>1.64</v>
      </c>
      <c r="Y41" s="176">
        <v>75143</v>
      </c>
      <c r="Z41" s="178">
        <v>3.0099999999999998E-2</v>
      </c>
      <c r="AA41" s="176">
        <v>1586003</v>
      </c>
      <c r="AB41" s="176"/>
    </row>
    <row r="42" spans="1:28" s="185" customFormat="1" ht="15.75" thickBot="1">
      <c r="A42" s="167">
        <v>42970</v>
      </c>
      <c r="B42" s="168">
        <v>2958</v>
      </c>
      <c r="C42" s="168">
        <v>733</v>
      </c>
      <c r="D42" s="168">
        <v>203</v>
      </c>
      <c r="E42" s="180">
        <f t="shared" si="2"/>
        <v>936</v>
      </c>
      <c r="F42" s="168">
        <v>1520</v>
      </c>
      <c r="G42" s="169">
        <v>308</v>
      </c>
      <c r="H42" s="169">
        <v>144</v>
      </c>
      <c r="I42" s="181">
        <f t="shared" si="3"/>
        <v>452</v>
      </c>
      <c r="J42" s="168">
        <v>4785</v>
      </c>
      <c r="K42" s="168">
        <v>1106</v>
      </c>
      <c r="L42" s="168">
        <v>318</v>
      </c>
      <c r="M42" s="168">
        <v>102</v>
      </c>
      <c r="N42" s="168">
        <v>2594</v>
      </c>
      <c r="O42" s="168">
        <v>437</v>
      </c>
      <c r="P42" s="168">
        <v>228</v>
      </c>
      <c r="Q42" s="168">
        <v>534</v>
      </c>
      <c r="R42" s="168">
        <v>298</v>
      </c>
      <c r="S42" s="168">
        <v>370</v>
      </c>
      <c r="T42" s="168">
        <v>591</v>
      </c>
      <c r="U42" s="168">
        <v>677</v>
      </c>
      <c r="V42" s="168">
        <v>472</v>
      </c>
      <c r="W42" s="168">
        <v>584</v>
      </c>
      <c r="X42" s="168">
        <v>1.61</v>
      </c>
      <c r="Y42" s="168">
        <v>72692</v>
      </c>
      <c r="Z42" s="170">
        <v>3.1E-2</v>
      </c>
      <c r="AA42" s="168">
        <v>1551697</v>
      </c>
      <c r="AB42" s="168"/>
    </row>
    <row r="43" spans="1:28" s="185" customFormat="1" ht="15.75" thickBot="1">
      <c r="A43" s="167">
        <v>42971</v>
      </c>
      <c r="B43" s="168">
        <v>2934</v>
      </c>
      <c r="C43" s="168">
        <v>704</v>
      </c>
      <c r="D43" s="168">
        <v>156</v>
      </c>
      <c r="E43" s="180">
        <f t="shared" si="2"/>
        <v>860</v>
      </c>
      <c r="F43" s="168">
        <v>1553</v>
      </c>
      <c r="G43" s="169">
        <v>314</v>
      </c>
      <c r="H43" s="169">
        <v>171</v>
      </c>
      <c r="I43" s="181">
        <f t="shared" si="3"/>
        <v>485</v>
      </c>
      <c r="J43" s="168">
        <v>4694</v>
      </c>
      <c r="K43" s="168">
        <v>1023</v>
      </c>
      <c r="L43" s="168">
        <v>229</v>
      </c>
      <c r="M43" s="168">
        <v>68</v>
      </c>
      <c r="N43" s="168">
        <v>2668</v>
      </c>
      <c r="O43" s="168">
        <v>458</v>
      </c>
      <c r="P43" s="168">
        <v>248</v>
      </c>
      <c r="Q43" s="168">
        <v>543</v>
      </c>
      <c r="R43" s="168">
        <v>327</v>
      </c>
      <c r="S43" s="168">
        <v>406</v>
      </c>
      <c r="T43" s="168">
        <v>538</v>
      </c>
      <c r="U43" s="168">
        <v>668</v>
      </c>
      <c r="V43" s="168">
        <v>498</v>
      </c>
      <c r="W43" s="168">
        <v>499</v>
      </c>
      <c r="X43" s="168">
        <v>1.6</v>
      </c>
      <c r="Y43" s="168">
        <v>71183</v>
      </c>
      <c r="Z43" s="170">
        <v>3.1699999999999999E-2</v>
      </c>
      <c r="AA43" s="168">
        <v>1572318</v>
      </c>
      <c r="AB43" s="168"/>
    </row>
    <row r="44" spans="1:28" s="185" customFormat="1" ht="15.75" thickBot="1">
      <c r="A44" s="171">
        <v>42972</v>
      </c>
      <c r="B44" s="172">
        <v>2762</v>
      </c>
      <c r="C44" s="172">
        <v>765</v>
      </c>
      <c r="D44" s="172">
        <v>157</v>
      </c>
      <c r="E44" s="180">
        <f t="shared" si="2"/>
        <v>922</v>
      </c>
      <c r="F44" s="172">
        <v>1393</v>
      </c>
      <c r="G44" s="173">
        <v>267</v>
      </c>
      <c r="H44" s="173">
        <v>153</v>
      </c>
      <c r="I44" s="181">
        <f t="shared" si="3"/>
        <v>420</v>
      </c>
      <c r="J44" s="172">
        <v>4386</v>
      </c>
      <c r="K44" s="172">
        <v>1114</v>
      </c>
      <c r="L44" s="172">
        <v>247</v>
      </c>
      <c r="M44" s="172">
        <v>59</v>
      </c>
      <c r="N44" s="172">
        <v>2390</v>
      </c>
      <c r="O44" s="172">
        <v>365</v>
      </c>
      <c r="P44" s="172">
        <v>211</v>
      </c>
      <c r="Q44" s="172">
        <v>504</v>
      </c>
      <c r="R44" s="172">
        <v>293</v>
      </c>
      <c r="S44" s="172">
        <v>496</v>
      </c>
      <c r="T44" s="172">
        <v>1081</v>
      </c>
      <c r="U44" s="172">
        <v>629</v>
      </c>
      <c r="V44" s="172">
        <v>487</v>
      </c>
      <c r="W44" s="172">
        <v>466</v>
      </c>
      <c r="X44" s="172">
        <v>1.58</v>
      </c>
      <c r="Y44" s="172">
        <v>69611</v>
      </c>
      <c r="Z44" s="174">
        <v>3.1E-2</v>
      </c>
      <c r="AA44" s="172">
        <v>1379175</v>
      </c>
      <c r="AB44" s="172"/>
    </row>
    <row r="45" spans="1:28" s="185" customFormat="1" ht="15.75" thickBot="1">
      <c r="A45" s="179">
        <v>42973</v>
      </c>
      <c r="B45" s="180">
        <v>2455</v>
      </c>
      <c r="C45" s="180">
        <v>709</v>
      </c>
      <c r="D45" s="180">
        <v>143</v>
      </c>
      <c r="E45" s="180">
        <f t="shared" si="2"/>
        <v>852</v>
      </c>
      <c r="F45" s="180">
        <v>1175</v>
      </c>
      <c r="G45" s="181">
        <v>281</v>
      </c>
      <c r="H45" s="181">
        <v>113</v>
      </c>
      <c r="I45" s="181">
        <f t="shared" si="3"/>
        <v>394</v>
      </c>
      <c r="J45" s="180">
        <v>3874</v>
      </c>
      <c r="K45" s="180">
        <v>1049</v>
      </c>
      <c r="L45" s="180">
        <v>208</v>
      </c>
      <c r="M45" s="180">
        <v>60</v>
      </c>
      <c r="N45" s="180">
        <v>1969</v>
      </c>
      <c r="O45" s="180">
        <v>418</v>
      </c>
      <c r="P45" s="180">
        <v>170</v>
      </c>
      <c r="Q45" s="180">
        <v>474</v>
      </c>
      <c r="R45" s="180">
        <v>287</v>
      </c>
      <c r="S45" s="180">
        <v>356</v>
      </c>
      <c r="T45" s="180">
        <v>439</v>
      </c>
      <c r="U45" s="180">
        <v>590</v>
      </c>
      <c r="V45" s="180">
        <v>495</v>
      </c>
      <c r="W45" s="180">
        <v>543</v>
      </c>
      <c r="X45" s="180">
        <v>1.58</v>
      </c>
      <c r="Y45" s="180">
        <v>64755</v>
      </c>
      <c r="Z45" s="182">
        <v>2.9100000000000001E-2</v>
      </c>
      <c r="AA45" s="180">
        <v>1147651</v>
      </c>
      <c r="AB45" s="180"/>
    </row>
    <row r="46" spans="1:28" s="185" customFormat="1" ht="15.75" thickBot="1">
      <c r="A46" s="171">
        <v>42974</v>
      </c>
      <c r="B46" s="172">
        <v>2019</v>
      </c>
      <c r="C46" s="172">
        <v>564</v>
      </c>
      <c r="D46" s="172">
        <v>121</v>
      </c>
      <c r="E46" s="180">
        <f t="shared" si="2"/>
        <v>685</v>
      </c>
      <c r="F46" s="172">
        <v>1010</v>
      </c>
      <c r="G46" s="173">
        <v>202</v>
      </c>
      <c r="H46" s="173">
        <v>107</v>
      </c>
      <c r="I46" s="181">
        <f t="shared" si="3"/>
        <v>309</v>
      </c>
      <c r="J46" s="172">
        <v>3242</v>
      </c>
      <c r="K46" s="172">
        <v>804</v>
      </c>
      <c r="L46" s="172">
        <v>163</v>
      </c>
      <c r="M46" s="172">
        <v>22</v>
      </c>
      <c r="N46" s="172">
        <v>1819</v>
      </c>
      <c r="O46" s="172">
        <v>283</v>
      </c>
      <c r="P46" s="172">
        <v>151</v>
      </c>
      <c r="Q46" s="172">
        <v>498</v>
      </c>
      <c r="R46" s="172">
        <v>277</v>
      </c>
      <c r="S46" s="172">
        <v>343</v>
      </c>
      <c r="T46" s="172">
        <v>900</v>
      </c>
      <c r="U46" s="172">
        <v>650</v>
      </c>
      <c r="V46" s="172">
        <v>468</v>
      </c>
      <c r="W46" s="172">
        <v>461</v>
      </c>
      <c r="X46" s="172">
        <v>1.61</v>
      </c>
      <c r="Y46" s="172">
        <v>59946</v>
      </c>
      <c r="Z46" s="174">
        <v>2.63E-2</v>
      </c>
      <c r="AA46" s="172">
        <v>998325</v>
      </c>
      <c r="AB46" s="172"/>
    </row>
    <row r="47" spans="1:28" s="185" customFormat="1" ht="15.75" thickBot="1">
      <c r="A47" s="179">
        <v>42975</v>
      </c>
      <c r="B47" s="180">
        <v>1873</v>
      </c>
      <c r="C47" s="180">
        <v>507</v>
      </c>
      <c r="D47" s="180">
        <v>106</v>
      </c>
      <c r="E47" s="180">
        <f t="shared" si="2"/>
        <v>613</v>
      </c>
      <c r="F47" s="180">
        <v>897</v>
      </c>
      <c r="G47" s="181">
        <v>239</v>
      </c>
      <c r="H47" s="181">
        <v>109</v>
      </c>
      <c r="I47" s="181">
        <f t="shared" si="3"/>
        <v>348</v>
      </c>
      <c r="J47" s="180">
        <v>3131</v>
      </c>
      <c r="K47" s="180">
        <v>756</v>
      </c>
      <c r="L47" s="180">
        <v>154</v>
      </c>
      <c r="M47" s="180">
        <v>48</v>
      </c>
      <c r="N47" s="180">
        <v>1638</v>
      </c>
      <c r="O47" s="180">
        <v>367</v>
      </c>
      <c r="P47" s="180">
        <v>168</v>
      </c>
      <c r="Q47" s="180">
        <v>514</v>
      </c>
      <c r="R47" s="180">
        <v>277</v>
      </c>
      <c r="S47" s="180">
        <v>405</v>
      </c>
      <c r="T47" s="180">
        <v>712</v>
      </c>
      <c r="U47" s="180">
        <v>662</v>
      </c>
      <c r="V47" s="180">
        <v>510</v>
      </c>
      <c r="W47" s="180">
        <v>508</v>
      </c>
      <c r="X47" s="180">
        <v>1.66</v>
      </c>
      <c r="Y47" s="180">
        <v>53385</v>
      </c>
      <c r="Z47" s="182">
        <v>2.63E-2</v>
      </c>
      <c r="AA47" s="180">
        <v>954304</v>
      </c>
      <c r="AB47" s="180"/>
    </row>
    <row r="48" spans="1:28" s="185" customFormat="1" ht="15.75" thickBot="1">
      <c r="A48" s="171">
        <v>42976</v>
      </c>
      <c r="B48" s="172">
        <v>1971</v>
      </c>
      <c r="C48" s="172">
        <v>553</v>
      </c>
      <c r="D48" s="172">
        <v>96</v>
      </c>
      <c r="E48" s="180">
        <f t="shared" si="2"/>
        <v>649</v>
      </c>
      <c r="F48" s="172">
        <v>1002</v>
      </c>
      <c r="G48" s="173">
        <v>224</v>
      </c>
      <c r="H48" s="173">
        <v>80</v>
      </c>
      <c r="I48" s="181">
        <f t="shared" si="3"/>
        <v>304</v>
      </c>
      <c r="J48" s="172">
        <v>3295</v>
      </c>
      <c r="K48" s="172">
        <v>816</v>
      </c>
      <c r="L48" s="172">
        <v>142</v>
      </c>
      <c r="M48" s="172">
        <v>34</v>
      </c>
      <c r="N48" s="172">
        <v>1838</v>
      </c>
      <c r="O48" s="172">
        <v>338</v>
      </c>
      <c r="P48" s="172">
        <v>127</v>
      </c>
      <c r="Q48" s="172">
        <v>516</v>
      </c>
      <c r="R48" s="172">
        <v>309</v>
      </c>
      <c r="S48" s="172">
        <v>352</v>
      </c>
      <c r="T48" s="172">
        <v>926</v>
      </c>
      <c r="U48" s="172">
        <v>649</v>
      </c>
      <c r="V48" s="172">
        <v>498</v>
      </c>
      <c r="W48" s="172">
        <v>535</v>
      </c>
      <c r="X48" s="172">
        <v>1.67</v>
      </c>
      <c r="Y48" s="172">
        <v>57796</v>
      </c>
      <c r="Z48" s="174">
        <v>2.69E-2</v>
      </c>
      <c r="AA48" s="172">
        <v>1009428</v>
      </c>
      <c r="AB48" s="172"/>
    </row>
    <row r="49" spans="1:28" s="185" customFormat="1" ht="15.75" thickBot="1">
      <c r="A49" s="179">
        <v>42977</v>
      </c>
      <c r="B49" s="180">
        <v>1994</v>
      </c>
      <c r="C49" s="180">
        <v>519</v>
      </c>
      <c r="D49" s="180">
        <v>103</v>
      </c>
      <c r="E49" s="180">
        <f t="shared" si="2"/>
        <v>622</v>
      </c>
      <c r="F49" s="180">
        <v>1029</v>
      </c>
      <c r="G49" s="181">
        <v>208</v>
      </c>
      <c r="H49" s="181">
        <v>98</v>
      </c>
      <c r="I49" s="181">
        <f t="shared" si="3"/>
        <v>306</v>
      </c>
      <c r="J49" s="180">
        <v>3458</v>
      </c>
      <c r="K49" s="180">
        <v>811</v>
      </c>
      <c r="L49" s="180">
        <v>188</v>
      </c>
      <c r="M49" s="180">
        <v>72</v>
      </c>
      <c r="N49" s="180">
        <v>1948</v>
      </c>
      <c r="O49" s="180">
        <v>310</v>
      </c>
      <c r="P49" s="180">
        <v>129</v>
      </c>
      <c r="Q49" s="180">
        <v>541</v>
      </c>
      <c r="R49" s="180">
        <v>257</v>
      </c>
      <c r="S49" s="180">
        <v>598</v>
      </c>
      <c r="T49" s="180">
        <v>936</v>
      </c>
      <c r="U49" s="180">
        <v>684</v>
      </c>
      <c r="V49" s="180">
        <v>568</v>
      </c>
      <c r="W49" s="180">
        <v>426</v>
      </c>
      <c r="X49" s="180">
        <v>1.73</v>
      </c>
      <c r="Y49" s="180">
        <v>56949</v>
      </c>
      <c r="Z49" s="182">
        <v>2.7199999999999998E-2</v>
      </c>
      <c r="AA49" s="180">
        <v>1058863</v>
      </c>
      <c r="AB49" s="180"/>
    </row>
    <row r="50" spans="1:28" s="185" customFormat="1" ht="15.75" thickBot="1">
      <c r="A50" s="171">
        <v>42978</v>
      </c>
      <c r="B50" s="172">
        <v>2055</v>
      </c>
      <c r="C50" s="172">
        <v>549</v>
      </c>
      <c r="D50" s="172">
        <v>109</v>
      </c>
      <c r="E50" s="180">
        <f t="shared" si="2"/>
        <v>658</v>
      </c>
      <c r="F50" s="172">
        <v>1018</v>
      </c>
      <c r="G50" s="173">
        <v>222</v>
      </c>
      <c r="H50" s="173">
        <v>119</v>
      </c>
      <c r="I50" s="181">
        <f t="shared" si="3"/>
        <v>341</v>
      </c>
      <c r="J50" s="172">
        <v>3477</v>
      </c>
      <c r="K50" s="172">
        <v>838</v>
      </c>
      <c r="L50" s="172">
        <v>157</v>
      </c>
      <c r="M50" s="172">
        <v>124</v>
      </c>
      <c r="N50" s="172">
        <v>1839</v>
      </c>
      <c r="O50" s="172">
        <v>349</v>
      </c>
      <c r="P50" s="172">
        <v>170</v>
      </c>
      <c r="Q50" s="172">
        <v>529</v>
      </c>
      <c r="R50" s="172">
        <v>266</v>
      </c>
      <c r="S50" s="172">
        <v>392</v>
      </c>
      <c r="T50" s="172">
        <v>1043</v>
      </c>
      <c r="U50" s="172">
        <v>701</v>
      </c>
      <c r="V50" s="172">
        <v>478</v>
      </c>
      <c r="W50" s="172">
        <v>483</v>
      </c>
      <c r="X50" s="172">
        <v>1.66</v>
      </c>
      <c r="Y50" s="172">
        <v>57419</v>
      </c>
      <c r="Z50" s="174">
        <v>2.7300000000000001E-2</v>
      </c>
      <c r="AA50" s="172">
        <v>1065997</v>
      </c>
      <c r="AB50" s="172"/>
    </row>
    <row r="51" spans="1:28" s="185" customFormat="1" ht="15.75" thickBot="1">
      <c r="A51" s="175">
        <v>42979</v>
      </c>
      <c r="B51" s="176">
        <v>2268</v>
      </c>
      <c r="C51" s="176">
        <v>634</v>
      </c>
      <c r="D51" s="176">
        <v>123</v>
      </c>
      <c r="E51" s="180">
        <f t="shared" si="2"/>
        <v>757</v>
      </c>
      <c r="F51" s="176">
        <v>1072</v>
      </c>
      <c r="G51" s="177">
        <v>294</v>
      </c>
      <c r="H51" s="177">
        <v>116</v>
      </c>
      <c r="I51" s="181">
        <f t="shared" si="3"/>
        <v>410</v>
      </c>
      <c r="J51" s="176">
        <v>3969</v>
      </c>
      <c r="K51" s="176">
        <v>966</v>
      </c>
      <c r="L51" s="176">
        <v>189</v>
      </c>
      <c r="M51" s="176">
        <v>67</v>
      </c>
      <c r="N51" s="176">
        <v>2054</v>
      </c>
      <c r="O51" s="176">
        <v>512</v>
      </c>
      <c r="P51" s="176">
        <v>181</v>
      </c>
      <c r="Q51" s="176">
        <v>538</v>
      </c>
      <c r="R51" s="176">
        <v>269</v>
      </c>
      <c r="S51" s="176">
        <v>372</v>
      </c>
      <c r="T51" s="176">
        <v>846</v>
      </c>
      <c r="U51" s="176">
        <v>694</v>
      </c>
      <c r="V51" s="176">
        <v>606</v>
      </c>
      <c r="W51" s="176">
        <v>565</v>
      </c>
      <c r="X51" s="176">
        <v>1.74</v>
      </c>
      <c r="Y51" s="176">
        <v>61348</v>
      </c>
      <c r="Z51" s="178">
        <v>2.7799999999999998E-2</v>
      </c>
      <c r="AA51" s="176">
        <v>1204400</v>
      </c>
      <c r="AB51" s="176"/>
    </row>
    <row r="52" spans="1:28" s="185" customFormat="1" ht="15.75" thickBot="1">
      <c r="A52" s="179">
        <v>42980</v>
      </c>
      <c r="B52" s="180">
        <v>2384</v>
      </c>
      <c r="C52" s="180">
        <v>633</v>
      </c>
      <c r="D52" s="180">
        <v>133</v>
      </c>
      <c r="E52" s="180">
        <f t="shared" si="2"/>
        <v>766</v>
      </c>
      <c r="F52" s="180">
        <v>1213</v>
      </c>
      <c r="G52" s="181">
        <v>256</v>
      </c>
      <c r="H52" s="181">
        <v>113</v>
      </c>
      <c r="I52" s="181">
        <f t="shared" si="3"/>
        <v>369</v>
      </c>
      <c r="J52" s="180">
        <v>4380</v>
      </c>
      <c r="K52" s="180">
        <v>1070</v>
      </c>
      <c r="L52" s="180">
        <v>229</v>
      </c>
      <c r="M52" s="180">
        <v>86</v>
      </c>
      <c r="N52" s="180">
        <v>2458</v>
      </c>
      <c r="O52" s="180">
        <v>372</v>
      </c>
      <c r="P52" s="180">
        <v>165</v>
      </c>
      <c r="Q52" s="180">
        <v>566</v>
      </c>
      <c r="R52" s="180">
        <v>329</v>
      </c>
      <c r="S52" s="180">
        <v>460</v>
      </c>
      <c r="T52" s="180">
        <v>726</v>
      </c>
      <c r="U52" s="180">
        <v>738</v>
      </c>
      <c r="V52" s="180">
        <v>412</v>
      </c>
      <c r="W52" s="180">
        <v>517</v>
      </c>
      <c r="X52" s="180">
        <v>1.83</v>
      </c>
      <c r="Y52" s="180">
        <v>62276</v>
      </c>
      <c r="Z52" s="182">
        <v>2.9600000000000001E-2</v>
      </c>
      <c r="AA52" s="180">
        <v>1328561</v>
      </c>
      <c r="AB52" s="180"/>
    </row>
    <row r="53" spans="1:28" s="185" customFormat="1" ht="15.75" thickBot="1">
      <c r="A53" s="171">
        <v>42981</v>
      </c>
      <c r="B53" s="172">
        <v>2183</v>
      </c>
      <c r="C53" s="172">
        <v>622</v>
      </c>
      <c r="D53" s="172">
        <v>98</v>
      </c>
      <c r="E53" s="180">
        <f t="shared" si="2"/>
        <v>720</v>
      </c>
      <c r="F53" s="172">
        <v>1125</v>
      </c>
      <c r="G53" s="173">
        <v>202</v>
      </c>
      <c r="H53" s="173">
        <v>99</v>
      </c>
      <c r="I53" s="181">
        <f t="shared" si="3"/>
        <v>301</v>
      </c>
      <c r="J53" s="172">
        <v>4111</v>
      </c>
      <c r="K53" s="172">
        <v>1074</v>
      </c>
      <c r="L53" s="172">
        <v>183</v>
      </c>
      <c r="M53" s="172">
        <v>58</v>
      </c>
      <c r="N53" s="172">
        <v>2342</v>
      </c>
      <c r="O53" s="172">
        <v>292</v>
      </c>
      <c r="P53" s="172">
        <v>162</v>
      </c>
      <c r="Q53" s="172">
        <v>616</v>
      </c>
      <c r="R53" s="172">
        <v>338</v>
      </c>
      <c r="S53" s="172">
        <v>619</v>
      </c>
      <c r="T53" s="172">
        <v>594</v>
      </c>
      <c r="U53" s="172">
        <v>792</v>
      </c>
      <c r="V53" s="172">
        <v>498</v>
      </c>
      <c r="W53" s="172">
        <v>588</v>
      </c>
      <c r="X53" s="172">
        <v>1.89</v>
      </c>
      <c r="Y53" s="172">
        <v>60718</v>
      </c>
      <c r="Z53" s="174">
        <v>2.8799999999999999E-2</v>
      </c>
      <c r="AA53" s="172">
        <v>1321210</v>
      </c>
      <c r="AB53" s="172"/>
    </row>
    <row r="54" spans="1:28" s="185" customFormat="1" ht="17.25" thickBot="1">
      <c r="A54" s="193">
        <v>42982</v>
      </c>
      <c r="B54" s="194">
        <v>2256</v>
      </c>
      <c r="C54" s="194">
        <v>560</v>
      </c>
      <c r="D54" s="194">
        <v>100</v>
      </c>
      <c r="E54" s="180">
        <f t="shared" si="2"/>
        <v>660</v>
      </c>
      <c r="F54" s="194">
        <v>1217</v>
      </c>
      <c r="G54" s="195">
        <v>248</v>
      </c>
      <c r="H54" s="195">
        <v>93</v>
      </c>
      <c r="I54" s="181">
        <f t="shared" si="3"/>
        <v>341</v>
      </c>
      <c r="J54" s="194">
        <v>4274</v>
      </c>
      <c r="K54" s="194">
        <v>964</v>
      </c>
      <c r="L54" s="194">
        <v>165</v>
      </c>
      <c r="M54" s="194">
        <v>75</v>
      </c>
      <c r="N54" s="194">
        <v>2474</v>
      </c>
      <c r="O54" s="194">
        <v>412</v>
      </c>
      <c r="P54" s="194">
        <v>184</v>
      </c>
      <c r="Q54" s="194">
        <v>646</v>
      </c>
      <c r="R54" s="194">
        <v>373</v>
      </c>
      <c r="S54" s="194">
        <v>458</v>
      </c>
      <c r="T54" s="194">
        <v>561</v>
      </c>
      <c r="U54" s="194">
        <v>794</v>
      </c>
      <c r="V54" s="194">
        <v>607</v>
      </c>
      <c r="W54" s="194">
        <v>669</v>
      </c>
      <c r="X54" s="194">
        <v>1.89</v>
      </c>
      <c r="Y54" s="194">
        <v>60786</v>
      </c>
      <c r="Z54" s="196">
        <v>2.92E-2</v>
      </c>
      <c r="AA54" s="194">
        <v>1433123</v>
      </c>
      <c r="AB54" s="194"/>
    </row>
    <row r="55" spans="1:28" s="185" customFormat="1" ht="17.25" thickBot="1">
      <c r="A55" s="121">
        <v>42983</v>
      </c>
      <c r="B55" s="186">
        <v>2570</v>
      </c>
      <c r="C55" s="186">
        <v>660</v>
      </c>
      <c r="D55" s="186">
        <v>105</v>
      </c>
      <c r="E55" s="180">
        <f t="shared" si="2"/>
        <v>765</v>
      </c>
      <c r="F55" s="186">
        <v>1413</v>
      </c>
      <c r="G55" s="187">
        <v>246</v>
      </c>
      <c r="H55" s="187">
        <v>122</v>
      </c>
      <c r="I55" s="181">
        <f t="shared" si="3"/>
        <v>368</v>
      </c>
      <c r="J55" s="186">
        <v>4898</v>
      </c>
      <c r="K55" s="186">
        <v>1184</v>
      </c>
      <c r="L55" s="186">
        <v>191</v>
      </c>
      <c r="M55" s="186">
        <v>53</v>
      </c>
      <c r="N55" s="186">
        <v>2889</v>
      </c>
      <c r="O55" s="186">
        <v>382</v>
      </c>
      <c r="P55" s="186">
        <v>199</v>
      </c>
      <c r="Q55" s="186">
        <v>628</v>
      </c>
      <c r="R55" s="186">
        <v>348</v>
      </c>
      <c r="S55" s="186">
        <v>493</v>
      </c>
      <c r="T55" s="186">
        <v>587</v>
      </c>
      <c r="U55" s="186">
        <v>770</v>
      </c>
      <c r="V55" s="186">
        <v>634</v>
      </c>
      <c r="W55" s="186">
        <v>597</v>
      </c>
      <c r="X55" s="186">
        <v>1.9</v>
      </c>
      <c r="Y55" s="186">
        <v>63783</v>
      </c>
      <c r="Z55" s="124">
        <v>3.2500000000000001E-2</v>
      </c>
      <c r="AA55" s="186">
        <v>1598856</v>
      </c>
      <c r="AB55" s="186"/>
    </row>
    <row r="56" spans="1:28" s="164" customFormat="1" ht="17.25" thickBot="1">
      <c r="A56" s="193">
        <v>42984</v>
      </c>
      <c r="B56" s="194">
        <v>2629</v>
      </c>
      <c r="C56" s="194">
        <v>650</v>
      </c>
      <c r="D56" s="194">
        <v>117</v>
      </c>
      <c r="E56" s="180">
        <f t="shared" si="2"/>
        <v>767</v>
      </c>
      <c r="F56" s="194">
        <v>1471</v>
      </c>
      <c r="G56" s="194">
        <v>246</v>
      </c>
      <c r="H56" s="244">
        <v>111</v>
      </c>
      <c r="I56" s="181">
        <f t="shared" si="3"/>
        <v>357</v>
      </c>
      <c r="J56" s="194">
        <v>4875</v>
      </c>
      <c r="Y56" s="216">
        <v>62814</v>
      </c>
      <c r="Z56" s="234">
        <v>3.3799999999999997E-2</v>
      </c>
    </row>
    <row r="57" spans="1:28" s="164" customFormat="1" ht="17.25" thickBot="1">
      <c r="A57" s="121">
        <v>42985</v>
      </c>
      <c r="B57" s="186">
        <v>2741</v>
      </c>
      <c r="C57" s="186">
        <v>474</v>
      </c>
      <c r="D57" s="186">
        <v>93</v>
      </c>
      <c r="E57" s="180">
        <f t="shared" si="2"/>
        <v>567</v>
      </c>
      <c r="F57" s="186">
        <v>1704</v>
      </c>
      <c r="G57" s="186">
        <v>313</v>
      </c>
      <c r="H57" s="242">
        <v>123</v>
      </c>
      <c r="I57" s="181">
        <f t="shared" si="3"/>
        <v>436</v>
      </c>
      <c r="J57" s="186">
        <v>4980</v>
      </c>
      <c r="Y57" s="215">
        <v>64067</v>
      </c>
      <c r="Z57" s="231">
        <v>3.4000000000000002E-2</v>
      </c>
    </row>
    <row r="58" spans="1:28" s="164" customFormat="1" ht="15" thickBot="1">
      <c r="A58" s="175">
        <v>42986</v>
      </c>
      <c r="B58" s="176">
        <v>2790</v>
      </c>
      <c r="C58" s="176">
        <v>484</v>
      </c>
      <c r="D58" s="176">
        <v>101</v>
      </c>
      <c r="E58" s="180">
        <f t="shared" si="2"/>
        <v>585</v>
      </c>
      <c r="F58" s="176">
        <v>1773</v>
      </c>
      <c r="G58" s="176">
        <v>271</v>
      </c>
      <c r="H58" s="239">
        <v>128</v>
      </c>
      <c r="I58" s="181">
        <f t="shared" si="3"/>
        <v>399</v>
      </c>
      <c r="J58" s="176">
        <v>5050</v>
      </c>
      <c r="Y58" s="217">
        <v>64112</v>
      </c>
      <c r="Z58" s="228">
        <v>3.5200000000000002E-2</v>
      </c>
    </row>
    <row r="59" spans="1:28" s="164" customFormat="1" ht="15" thickBot="1">
      <c r="A59" s="167">
        <v>42987</v>
      </c>
      <c r="B59" s="168">
        <v>2649</v>
      </c>
      <c r="C59" s="168">
        <v>444</v>
      </c>
      <c r="D59" s="168">
        <v>82</v>
      </c>
      <c r="E59" s="180">
        <f t="shared" si="2"/>
        <v>526</v>
      </c>
      <c r="F59" s="168">
        <v>1735</v>
      </c>
      <c r="G59" s="168">
        <v>257</v>
      </c>
      <c r="H59" s="243">
        <v>100</v>
      </c>
      <c r="I59" s="181">
        <f t="shared" si="3"/>
        <v>357</v>
      </c>
      <c r="J59" s="168">
        <v>4770</v>
      </c>
      <c r="Y59" s="222">
        <v>63943</v>
      </c>
      <c r="Z59" s="233">
        <v>3.4099999999999998E-2</v>
      </c>
    </row>
    <row r="60" spans="1:28" s="164" customFormat="1" ht="15" thickBot="1">
      <c r="A60" s="175">
        <v>42988</v>
      </c>
      <c r="B60" s="176">
        <v>2450</v>
      </c>
      <c r="C60" s="176">
        <v>413</v>
      </c>
      <c r="D60" s="176">
        <v>73</v>
      </c>
      <c r="E60" s="180">
        <f t="shared" si="2"/>
        <v>486</v>
      </c>
      <c r="F60" s="176">
        <v>1624</v>
      </c>
      <c r="G60" s="176">
        <v>206</v>
      </c>
      <c r="H60" s="239">
        <v>97</v>
      </c>
      <c r="I60" s="181">
        <f t="shared" si="3"/>
        <v>303</v>
      </c>
      <c r="J60" s="176">
        <v>4718</v>
      </c>
      <c r="Y60" s="217">
        <v>62343</v>
      </c>
      <c r="Z60" s="228">
        <v>3.27E-2</v>
      </c>
    </row>
    <row r="61" spans="1:28" s="164" customFormat="1" ht="15" thickBot="1">
      <c r="A61" s="175">
        <v>42989</v>
      </c>
      <c r="B61" s="176">
        <v>2570</v>
      </c>
      <c r="C61" s="176">
        <v>418</v>
      </c>
      <c r="D61" s="176">
        <v>81</v>
      </c>
      <c r="E61" s="180">
        <f t="shared" si="2"/>
        <v>499</v>
      </c>
      <c r="F61" s="176">
        <v>1686</v>
      </c>
      <c r="G61" s="176">
        <v>256</v>
      </c>
      <c r="H61" s="239">
        <v>95</v>
      </c>
      <c r="I61" s="181">
        <f t="shared" si="3"/>
        <v>351</v>
      </c>
      <c r="J61" s="176">
        <v>4811</v>
      </c>
      <c r="Y61" s="217">
        <v>64865</v>
      </c>
      <c r="Z61" s="228">
        <v>3.2399999999999998E-2</v>
      </c>
    </row>
    <row r="62" spans="1:28" s="164" customFormat="1" ht="17.25" thickBot="1">
      <c r="A62" s="121">
        <v>42990</v>
      </c>
      <c r="B62" s="186">
        <v>2736</v>
      </c>
      <c r="C62" s="186">
        <v>434</v>
      </c>
      <c r="D62" s="186">
        <v>69</v>
      </c>
      <c r="E62" s="180">
        <f t="shared" si="2"/>
        <v>503</v>
      </c>
      <c r="F62" s="186">
        <v>1802</v>
      </c>
      <c r="G62" s="186">
        <v>283</v>
      </c>
      <c r="H62" s="242">
        <v>114</v>
      </c>
      <c r="I62" s="181">
        <f t="shared" si="3"/>
        <v>397</v>
      </c>
      <c r="J62" s="186">
        <v>4949</v>
      </c>
      <c r="Y62" s="215">
        <v>65716</v>
      </c>
      <c r="Z62" s="231">
        <v>3.4000000000000002E-2</v>
      </c>
    </row>
    <row r="63" spans="1:28" s="164" customFormat="1" ht="17.25" thickBot="1">
      <c r="A63" s="121">
        <v>42991</v>
      </c>
      <c r="B63" s="186">
        <v>2606</v>
      </c>
      <c r="C63" s="186">
        <v>406</v>
      </c>
      <c r="D63" s="186">
        <v>98</v>
      </c>
      <c r="E63" s="180">
        <f t="shared" si="2"/>
        <v>504</v>
      </c>
      <c r="F63" s="186">
        <v>1690</v>
      </c>
      <c r="G63" s="186">
        <v>264</v>
      </c>
      <c r="H63" s="242">
        <v>113</v>
      </c>
      <c r="I63" s="181">
        <f t="shared" si="3"/>
        <v>377</v>
      </c>
      <c r="J63" s="186">
        <v>4777</v>
      </c>
      <c r="Y63" s="215">
        <v>63694</v>
      </c>
      <c r="Z63" s="231">
        <v>3.2899999999999999E-2</v>
      </c>
    </row>
    <row r="64" spans="1:28" s="164" customFormat="1" ht="15" thickBot="1">
      <c r="A64" s="175">
        <v>42992</v>
      </c>
      <c r="B64" s="176">
        <v>2739</v>
      </c>
      <c r="C64" s="176">
        <v>124</v>
      </c>
      <c r="D64" s="176">
        <v>57</v>
      </c>
      <c r="E64" s="180">
        <f t="shared" si="2"/>
        <v>181</v>
      </c>
      <c r="F64" s="176">
        <v>2059</v>
      </c>
      <c r="G64" s="176">
        <v>338</v>
      </c>
      <c r="H64" s="239">
        <v>128</v>
      </c>
      <c r="I64" s="181">
        <f t="shared" si="3"/>
        <v>466</v>
      </c>
      <c r="J64" s="176">
        <v>4929</v>
      </c>
      <c r="Y64" s="217">
        <v>65512</v>
      </c>
      <c r="Z64" s="228">
        <v>3.3300000000000003E-2</v>
      </c>
    </row>
    <row r="65" spans="1:26" s="164" customFormat="1" ht="15" thickBot="1">
      <c r="A65" s="175">
        <v>42993</v>
      </c>
      <c r="B65" s="176">
        <v>2683</v>
      </c>
      <c r="C65" s="176">
        <v>45</v>
      </c>
      <c r="D65" s="176">
        <v>52</v>
      </c>
      <c r="E65" s="180">
        <f t="shared" si="2"/>
        <v>97</v>
      </c>
      <c r="F65" s="176">
        <v>2077</v>
      </c>
      <c r="G65" s="176">
        <v>349</v>
      </c>
      <c r="H65" s="239">
        <v>133</v>
      </c>
      <c r="I65" s="181">
        <f t="shared" si="3"/>
        <v>482</v>
      </c>
      <c r="J65" s="176">
        <v>4534</v>
      </c>
      <c r="Y65" s="217">
        <v>64031</v>
      </c>
      <c r="Z65" s="228">
        <v>3.3099999999999997E-2</v>
      </c>
    </row>
    <row r="66" spans="1:26" s="164" customFormat="1" ht="15" thickBot="1">
      <c r="A66" s="167">
        <v>42994</v>
      </c>
      <c r="B66" s="168">
        <v>2766</v>
      </c>
      <c r="C66" s="168">
        <v>332</v>
      </c>
      <c r="D66" s="168">
        <v>94</v>
      </c>
      <c r="E66" s="180">
        <f t="shared" si="2"/>
        <v>426</v>
      </c>
      <c r="F66" s="168">
        <v>1898</v>
      </c>
      <c r="G66" s="168">
        <v>302</v>
      </c>
      <c r="H66" s="243">
        <v>115</v>
      </c>
      <c r="I66" s="181">
        <f t="shared" si="3"/>
        <v>417</v>
      </c>
      <c r="J66" s="168">
        <v>4781</v>
      </c>
      <c r="Y66" s="222">
        <v>65253</v>
      </c>
      <c r="Z66" s="233">
        <v>3.4200000000000001E-2</v>
      </c>
    </row>
    <row r="67" spans="1:26" s="164" customFormat="1" ht="15" thickBot="1">
      <c r="A67" s="175">
        <v>42995</v>
      </c>
      <c r="B67" s="176">
        <v>2578</v>
      </c>
      <c r="C67" s="176">
        <v>387</v>
      </c>
      <c r="D67" s="176">
        <v>138</v>
      </c>
      <c r="E67" s="180">
        <f t="shared" si="2"/>
        <v>525</v>
      </c>
      <c r="F67" s="176">
        <v>1681</v>
      </c>
      <c r="G67" s="176">
        <v>265</v>
      </c>
      <c r="H67" s="239">
        <v>77</v>
      </c>
      <c r="I67" s="181">
        <f t="shared" si="3"/>
        <v>342</v>
      </c>
      <c r="J67" s="176">
        <v>4651</v>
      </c>
      <c r="Y67" s="217">
        <v>65177</v>
      </c>
      <c r="Z67" s="228">
        <v>3.1699999999999999E-2</v>
      </c>
    </row>
    <row r="68" spans="1:26" s="164" customFormat="1" ht="17.25" thickBot="1">
      <c r="A68" s="143">
        <v>42996</v>
      </c>
      <c r="B68" s="188">
        <v>2708</v>
      </c>
      <c r="C68" s="188">
        <v>397</v>
      </c>
      <c r="D68" s="188">
        <v>118</v>
      </c>
      <c r="E68" s="180">
        <f t="shared" si="2"/>
        <v>515</v>
      </c>
      <c r="F68" s="188">
        <v>1728</v>
      </c>
      <c r="G68" s="188">
        <v>341</v>
      </c>
      <c r="H68" s="241">
        <v>98</v>
      </c>
      <c r="I68" s="181">
        <f t="shared" si="3"/>
        <v>439</v>
      </c>
      <c r="J68" s="188">
        <v>4978</v>
      </c>
      <c r="Y68" s="221">
        <v>66966</v>
      </c>
      <c r="Z68" s="230">
        <v>3.1699999999999999E-2</v>
      </c>
    </row>
    <row r="69" spans="1:26" s="164" customFormat="1" ht="17.25" thickBot="1">
      <c r="A69" s="201">
        <v>42997</v>
      </c>
      <c r="B69" s="202">
        <v>2943</v>
      </c>
      <c r="C69" s="202">
        <v>493</v>
      </c>
      <c r="D69" s="202">
        <v>142</v>
      </c>
      <c r="E69" s="180">
        <f t="shared" si="2"/>
        <v>635</v>
      </c>
      <c r="F69" s="202">
        <v>1778</v>
      </c>
      <c r="G69" s="202">
        <v>401</v>
      </c>
      <c r="H69" s="245">
        <v>108</v>
      </c>
      <c r="I69" s="181">
        <f t="shared" si="3"/>
        <v>509</v>
      </c>
      <c r="J69" s="202">
        <v>5384</v>
      </c>
      <c r="Y69" s="223">
        <v>70289</v>
      </c>
      <c r="Z69" s="235">
        <v>3.2300000000000002E-2</v>
      </c>
    </row>
    <row r="70" spans="1:26" s="164" customFormat="1" ht="17.25" thickBot="1">
      <c r="A70" s="143">
        <v>42998</v>
      </c>
      <c r="B70" s="188">
        <v>2931</v>
      </c>
      <c r="C70" s="188">
        <v>457</v>
      </c>
      <c r="D70" s="188">
        <v>125</v>
      </c>
      <c r="E70" s="180">
        <f t="shared" si="2"/>
        <v>582</v>
      </c>
      <c r="F70" s="188">
        <v>1840</v>
      </c>
      <c r="G70" s="188">
        <v>366</v>
      </c>
      <c r="H70" s="241">
        <v>112</v>
      </c>
      <c r="I70" s="181">
        <f t="shared" si="3"/>
        <v>478</v>
      </c>
      <c r="J70" s="188">
        <v>5198</v>
      </c>
      <c r="Y70" s="221">
        <v>71544</v>
      </c>
      <c r="Z70" s="230">
        <v>3.2099999999999997E-2</v>
      </c>
    </row>
    <row r="71" spans="1:26" s="164" customFormat="1" ht="17.25" thickBot="1">
      <c r="A71" s="201">
        <v>42999</v>
      </c>
      <c r="B71" s="202">
        <v>3083</v>
      </c>
      <c r="C71" s="202">
        <v>515</v>
      </c>
      <c r="D71" s="202">
        <v>133</v>
      </c>
      <c r="E71" s="180">
        <f t="shared" si="2"/>
        <v>648</v>
      </c>
      <c r="F71" s="202">
        <v>1795</v>
      </c>
      <c r="G71" s="202">
        <v>462</v>
      </c>
      <c r="H71" s="245">
        <v>146</v>
      </c>
      <c r="I71" s="181">
        <f t="shared" si="3"/>
        <v>608</v>
      </c>
      <c r="J71" s="202">
        <v>5428</v>
      </c>
      <c r="Y71" s="223">
        <v>71324</v>
      </c>
      <c r="Z71" s="235">
        <v>3.2399999999999998E-2</v>
      </c>
    </row>
    <row r="72" spans="1:26" s="164" customFormat="1" ht="17.25" thickBot="1">
      <c r="A72" s="143">
        <v>43000</v>
      </c>
      <c r="B72" s="188">
        <v>2716</v>
      </c>
      <c r="C72" s="188">
        <v>339</v>
      </c>
      <c r="D72" s="188">
        <v>98</v>
      </c>
      <c r="E72" s="180">
        <f t="shared" si="2"/>
        <v>437</v>
      </c>
      <c r="F72" s="188">
        <v>1698</v>
      </c>
      <c r="G72" s="188">
        <v>409</v>
      </c>
      <c r="H72" s="241">
        <v>137</v>
      </c>
      <c r="I72" s="181">
        <f t="shared" si="3"/>
        <v>546</v>
      </c>
      <c r="J72" s="188">
        <v>4636</v>
      </c>
      <c r="Y72" s="221">
        <v>71337</v>
      </c>
      <c r="Z72" s="230">
        <v>2.86E-2</v>
      </c>
    </row>
    <row r="73" spans="1:26" s="164" customFormat="1" ht="17.25" thickBot="1">
      <c r="A73" s="201">
        <v>43001</v>
      </c>
      <c r="B73" s="202">
        <v>2511</v>
      </c>
      <c r="C73" s="202">
        <v>56</v>
      </c>
      <c r="D73" s="202">
        <v>57</v>
      </c>
      <c r="E73" s="180">
        <f t="shared" ref="E73:E95" si="4">C73+D73</f>
        <v>113</v>
      </c>
      <c r="F73" s="202">
        <v>1940</v>
      </c>
      <c r="G73" s="202">
        <v>331</v>
      </c>
      <c r="H73" s="245">
        <v>103</v>
      </c>
      <c r="I73" s="181">
        <f t="shared" si="3"/>
        <v>434</v>
      </c>
      <c r="J73" s="202">
        <v>4349</v>
      </c>
      <c r="Y73" s="223">
        <v>71836</v>
      </c>
      <c r="Z73" s="235">
        <v>2.7799999999999998E-2</v>
      </c>
    </row>
    <row r="74" spans="1:26" s="164" customFormat="1" ht="17.25" thickBot="1">
      <c r="A74" s="143">
        <v>43002</v>
      </c>
      <c r="B74" s="188">
        <v>2366</v>
      </c>
      <c r="C74" s="188">
        <v>43</v>
      </c>
      <c r="D74" s="188">
        <v>56</v>
      </c>
      <c r="E74" s="180">
        <f t="shared" si="4"/>
        <v>99</v>
      </c>
      <c r="F74" s="188">
        <v>1884</v>
      </c>
      <c r="G74" s="188">
        <v>271</v>
      </c>
      <c r="H74" s="241">
        <v>82</v>
      </c>
      <c r="I74" s="181">
        <f t="shared" si="3"/>
        <v>353</v>
      </c>
      <c r="J74" s="188">
        <v>4265</v>
      </c>
      <c r="Y74" s="221">
        <v>75080</v>
      </c>
      <c r="Z74" s="230">
        <v>2.5700000000000001E-2</v>
      </c>
    </row>
    <row r="75" spans="1:26" s="164" customFormat="1" ht="17.25" thickBot="1">
      <c r="A75" s="201">
        <v>43003</v>
      </c>
      <c r="B75" s="202">
        <v>2580</v>
      </c>
      <c r="C75" s="202">
        <v>86</v>
      </c>
      <c r="D75" s="202">
        <v>63</v>
      </c>
      <c r="E75" s="180">
        <f t="shared" si="4"/>
        <v>149</v>
      </c>
      <c r="F75" s="202">
        <v>1975</v>
      </c>
      <c r="G75" s="202">
        <v>359</v>
      </c>
      <c r="H75" s="245">
        <v>73</v>
      </c>
      <c r="I75" s="181">
        <f t="shared" ref="I75:I95" si="5">G75+H75</f>
        <v>432</v>
      </c>
      <c r="J75" s="202">
        <v>4654</v>
      </c>
      <c r="Y75" s="223">
        <v>76169</v>
      </c>
      <c r="Z75" s="235">
        <v>2.7099999999999999E-2</v>
      </c>
    </row>
    <row r="76" spans="1:26" s="164" customFormat="1" ht="15" thickBot="1">
      <c r="A76" s="171">
        <v>43004</v>
      </c>
      <c r="B76" s="172">
        <v>3105</v>
      </c>
      <c r="C76" s="172">
        <v>424</v>
      </c>
      <c r="D76" s="172">
        <v>130</v>
      </c>
      <c r="E76" s="180">
        <f t="shared" si="4"/>
        <v>554</v>
      </c>
      <c r="F76" s="172">
        <v>2065</v>
      </c>
      <c r="G76" s="172">
        <v>384</v>
      </c>
      <c r="H76" s="237">
        <v>82</v>
      </c>
      <c r="I76" s="181">
        <f t="shared" si="5"/>
        <v>466</v>
      </c>
      <c r="J76" s="172">
        <v>5406</v>
      </c>
      <c r="Y76" s="218">
        <v>78221</v>
      </c>
      <c r="Z76" s="226">
        <v>3.1800000000000002E-2</v>
      </c>
    </row>
    <row r="77" spans="1:26" s="164" customFormat="1" ht="17.25" thickBot="1">
      <c r="A77" s="121">
        <v>43005</v>
      </c>
      <c r="B77" s="186">
        <v>3063</v>
      </c>
      <c r="C77" s="186">
        <v>418</v>
      </c>
      <c r="D77" s="186">
        <v>128</v>
      </c>
      <c r="E77" s="180">
        <f t="shared" si="4"/>
        <v>546</v>
      </c>
      <c r="F77" s="186">
        <v>1997</v>
      </c>
      <c r="G77" s="186">
        <v>419</v>
      </c>
      <c r="H77" s="242">
        <v>79</v>
      </c>
      <c r="I77" s="181">
        <f t="shared" si="5"/>
        <v>498</v>
      </c>
      <c r="J77" s="186">
        <v>5306</v>
      </c>
      <c r="Y77" s="215">
        <v>78981</v>
      </c>
      <c r="Z77" s="231">
        <v>3.0599999999999999E-2</v>
      </c>
    </row>
    <row r="78" spans="1:26" s="164" customFormat="1" ht="17.25" thickBot="1">
      <c r="A78" s="193">
        <v>43006</v>
      </c>
      <c r="B78" s="194">
        <v>3234</v>
      </c>
      <c r="C78" s="194">
        <v>415</v>
      </c>
      <c r="D78" s="194">
        <v>160</v>
      </c>
      <c r="E78" s="180">
        <f t="shared" si="4"/>
        <v>575</v>
      </c>
      <c r="F78" s="194">
        <v>2127</v>
      </c>
      <c r="G78" s="194">
        <v>426</v>
      </c>
      <c r="H78" s="244">
        <v>84</v>
      </c>
      <c r="I78" s="181">
        <f t="shared" si="5"/>
        <v>510</v>
      </c>
      <c r="J78" s="194">
        <v>5597</v>
      </c>
      <c r="Y78" s="216">
        <v>83531</v>
      </c>
      <c r="Z78" s="234">
        <v>3.04E-2</v>
      </c>
    </row>
    <row r="79" spans="1:26" s="164" customFormat="1" ht="17.25" thickBot="1">
      <c r="A79" s="121">
        <v>43007</v>
      </c>
      <c r="B79" s="186">
        <v>3942</v>
      </c>
      <c r="C79" s="186">
        <v>639</v>
      </c>
      <c r="D79" s="186">
        <v>174</v>
      </c>
      <c r="E79" s="180">
        <f t="shared" si="4"/>
        <v>813</v>
      </c>
      <c r="F79" s="186">
        <v>2384</v>
      </c>
      <c r="G79" s="186">
        <v>624</v>
      </c>
      <c r="H79" s="242">
        <v>97</v>
      </c>
      <c r="I79" s="181">
        <f t="shared" si="5"/>
        <v>721</v>
      </c>
      <c r="J79" s="186">
        <v>6512</v>
      </c>
      <c r="Y79" s="215">
        <v>92886</v>
      </c>
      <c r="Z79" s="231">
        <v>3.2500000000000001E-2</v>
      </c>
    </row>
    <row r="80" spans="1:26" s="164" customFormat="1" ht="17.25" thickBot="1">
      <c r="A80" s="193">
        <v>43008</v>
      </c>
      <c r="B80" s="194">
        <v>4303</v>
      </c>
      <c r="C80" s="194">
        <v>761</v>
      </c>
      <c r="D80" s="194">
        <v>235</v>
      </c>
      <c r="E80" s="180">
        <f t="shared" si="4"/>
        <v>996</v>
      </c>
      <c r="F80" s="194">
        <v>2521</v>
      </c>
      <c r="G80" s="194">
        <v>633</v>
      </c>
      <c r="H80" s="244">
        <v>132</v>
      </c>
      <c r="I80" s="181">
        <f t="shared" si="5"/>
        <v>765</v>
      </c>
      <c r="J80" s="194">
        <v>6874</v>
      </c>
      <c r="Y80" s="216">
        <v>107684</v>
      </c>
      <c r="Z80" s="234">
        <v>3.0499999999999999E-2</v>
      </c>
    </row>
    <row r="81" spans="1:26" s="164" customFormat="1" ht="17.25" thickBot="1">
      <c r="A81" s="121">
        <v>43009</v>
      </c>
      <c r="B81" s="186">
        <v>5522</v>
      </c>
      <c r="C81" s="186">
        <v>1161</v>
      </c>
      <c r="D81" s="186">
        <v>282</v>
      </c>
      <c r="E81" s="180">
        <f t="shared" si="4"/>
        <v>1443</v>
      </c>
      <c r="F81" s="186">
        <v>3082</v>
      </c>
      <c r="G81" s="186">
        <v>834</v>
      </c>
      <c r="H81" s="242">
        <v>140</v>
      </c>
      <c r="I81" s="181">
        <f t="shared" si="5"/>
        <v>974</v>
      </c>
      <c r="J81" s="186">
        <v>8303</v>
      </c>
      <c r="Y81" s="215">
        <v>132457</v>
      </c>
      <c r="Z81" s="231">
        <v>3.2000000000000001E-2</v>
      </c>
    </row>
    <row r="82" spans="1:26" s="164" customFormat="1" ht="17.25" thickBot="1">
      <c r="A82" s="121">
        <v>43010</v>
      </c>
      <c r="B82" s="186">
        <v>5664</v>
      </c>
      <c r="C82" s="186">
        <v>1131</v>
      </c>
      <c r="D82" s="186">
        <v>291</v>
      </c>
      <c r="E82" s="180">
        <f t="shared" si="4"/>
        <v>1422</v>
      </c>
      <c r="F82" s="186">
        <v>3047</v>
      </c>
      <c r="G82" s="186">
        <v>991</v>
      </c>
      <c r="H82" s="242">
        <v>173</v>
      </c>
      <c r="I82" s="181">
        <f t="shared" si="5"/>
        <v>1164</v>
      </c>
      <c r="J82" s="186">
        <v>8051</v>
      </c>
      <c r="Y82" s="215">
        <v>138688</v>
      </c>
      <c r="Z82" s="231">
        <v>3.0099999999999998E-2</v>
      </c>
    </row>
    <row r="83" spans="1:26" s="164" customFormat="1" ht="17.25" thickBot="1">
      <c r="A83" s="193">
        <v>43011</v>
      </c>
      <c r="B83" s="194">
        <v>4760</v>
      </c>
      <c r="C83" s="194">
        <v>966</v>
      </c>
      <c r="D83" s="194">
        <v>227</v>
      </c>
      <c r="E83" s="180">
        <f t="shared" si="4"/>
        <v>1193</v>
      </c>
      <c r="F83" s="194">
        <v>2619</v>
      </c>
      <c r="G83" s="194">
        <v>755</v>
      </c>
      <c r="H83" s="244">
        <v>165</v>
      </c>
      <c r="I83" s="181">
        <f t="shared" si="5"/>
        <v>920</v>
      </c>
      <c r="J83" s="194">
        <v>6541</v>
      </c>
      <c r="Y83" s="216">
        <v>119142</v>
      </c>
      <c r="Z83" s="234">
        <v>3.0099999999999998E-2</v>
      </c>
    </row>
    <row r="84" spans="1:26" s="164" customFormat="1" ht="17.25" thickBot="1">
      <c r="A84" s="121">
        <v>43012</v>
      </c>
      <c r="B84" s="186">
        <v>3691</v>
      </c>
      <c r="C84" s="186">
        <v>748</v>
      </c>
      <c r="D84" s="186">
        <v>185</v>
      </c>
      <c r="E84" s="180">
        <f t="shared" si="4"/>
        <v>933</v>
      </c>
      <c r="F84" s="186">
        <v>2093</v>
      </c>
      <c r="G84" s="186">
        <v>505</v>
      </c>
      <c r="H84" s="242">
        <v>134</v>
      </c>
      <c r="I84" s="181">
        <f t="shared" si="5"/>
        <v>639</v>
      </c>
      <c r="J84" s="186">
        <v>5079</v>
      </c>
      <c r="Y84" s="215">
        <v>92040</v>
      </c>
      <c r="Z84" s="231">
        <v>3.09E-2</v>
      </c>
    </row>
    <row r="85" spans="1:26" s="164" customFormat="1" ht="17.25" thickBot="1">
      <c r="A85" s="193">
        <v>43013</v>
      </c>
      <c r="B85" s="194">
        <v>3560</v>
      </c>
      <c r="C85" s="194">
        <v>647</v>
      </c>
      <c r="D85" s="194">
        <v>168</v>
      </c>
      <c r="E85" s="180">
        <f t="shared" si="4"/>
        <v>815</v>
      </c>
      <c r="F85" s="194">
        <v>2069</v>
      </c>
      <c r="G85" s="194">
        <v>528</v>
      </c>
      <c r="H85" s="244">
        <v>124</v>
      </c>
      <c r="I85" s="181">
        <f t="shared" si="5"/>
        <v>652</v>
      </c>
      <c r="J85" s="194">
        <v>4908</v>
      </c>
      <c r="Y85" s="216">
        <v>90623</v>
      </c>
      <c r="Z85" s="236">
        <v>0.03</v>
      </c>
    </row>
    <row r="86" spans="1:26" s="164" customFormat="1" ht="17.25" thickBot="1">
      <c r="A86" s="121">
        <v>43014</v>
      </c>
      <c r="B86" s="186">
        <v>2861</v>
      </c>
      <c r="C86" s="186">
        <v>474</v>
      </c>
      <c r="D86" s="186">
        <v>110</v>
      </c>
      <c r="E86" s="180">
        <f t="shared" si="4"/>
        <v>584</v>
      </c>
      <c r="F86" s="186">
        <v>1728</v>
      </c>
      <c r="G86" s="186">
        <v>426</v>
      </c>
      <c r="H86" s="242">
        <v>103</v>
      </c>
      <c r="I86" s="181">
        <f t="shared" si="5"/>
        <v>529</v>
      </c>
      <c r="J86" s="186">
        <v>3904</v>
      </c>
      <c r="Y86" s="215">
        <v>74761</v>
      </c>
      <c r="Z86" s="231">
        <v>2.9499999999999998E-2</v>
      </c>
    </row>
    <row r="87" spans="1:26" s="164" customFormat="1" ht="17.25" thickBot="1">
      <c r="A87" s="193">
        <v>43015</v>
      </c>
      <c r="B87" s="194">
        <v>2209</v>
      </c>
      <c r="C87" s="194">
        <v>306</v>
      </c>
      <c r="D87" s="194">
        <v>76</v>
      </c>
      <c r="E87" s="180">
        <f t="shared" si="4"/>
        <v>382</v>
      </c>
      <c r="F87" s="194">
        <v>1287</v>
      </c>
      <c r="G87" s="194">
        <v>406</v>
      </c>
      <c r="H87" s="244">
        <v>111</v>
      </c>
      <c r="I87" s="181">
        <f t="shared" si="5"/>
        <v>517</v>
      </c>
      <c r="J87" s="194">
        <v>3261</v>
      </c>
      <c r="Y87" s="216">
        <v>63574</v>
      </c>
      <c r="Z87" s="234">
        <v>2.5100000000000001E-2</v>
      </c>
    </row>
    <row r="88" spans="1:26" s="164" customFormat="1" ht="17.25" thickBot="1">
      <c r="A88" s="121">
        <v>43016</v>
      </c>
      <c r="B88" s="186">
        <v>1711</v>
      </c>
      <c r="C88" s="186">
        <v>190</v>
      </c>
      <c r="D88" s="186">
        <v>59</v>
      </c>
      <c r="E88" s="180">
        <f t="shared" si="4"/>
        <v>249</v>
      </c>
      <c r="F88" s="186">
        <v>1103</v>
      </c>
      <c r="G88" s="186">
        <v>276</v>
      </c>
      <c r="H88" s="242">
        <v>52</v>
      </c>
      <c r="I88" s="181">
        <f t="shared" si="5"/>
        <v>328</v>
      </c>
      <c r="J88" s="186">
        <v>3043</v>
      </c>
      <c r="Y88" s="215">
        <v>57211</v>
      </c>
      <c r="Z88" s="231">
        <v>2.2599999999999999E-2</v>
      </c>
    </row>
    <row r="89" spans="1:26" s="164" customFormat="1" ht="17.25" thickBot="1">
      <c r="A89" s="193">
        <v>43017</v>
      </c>
      <c r="B89" s="194">
        <v>2039</v>
      </c>
      <c r="C89" s="194">
        <v>225</v>
      </c>
      <c r="D89" s="194">
        <v>60</v>
      </c>
      <c r="E89" s="180">
        <f t="shared" si="4"/>
        <v>285</v>
      </c>
      <c r="F89" s="194">
        <v>1232</v>
      </c>
      <c r="G89" s="194">
        <v>402</v>
      </c>
      <c r="H89" s="244">
        <v>96</v>
      </c>
      <c r="I89" s="181">
        <f t="shared" si="5"/>
        <v>498</v>
      </c>
      <c r="J89" s="194">
        <v>3572</v>
      </c>
      <c r="Y89" s="216">
        <v>55441</v>
      </c>
      <c r="Z89" s="234">
        <v>2.63E-2</v>
      </c>
    </row>
    <row r="90" spans="1:26" s="164" customFormat="1" ht="15" thickBot="1">
      <c r="A90" s="175">
        <v>43018</v>
      </c>
      <c r="B90" s="176">
        <v>2143</v>
      </c>
      <c r="C90" s="176">
        <v>223</v>
      </c>
      <c r="D90" s="176">
        <v>65</v>
      </c>
      <c r="E90" s="180">
        <f t="shared" si="4"/>
        <v>288</v>
      </c>
      <c r="F90" s="176">
        <v>1315</v>
      </c>
      <c r="G90" s="176">
        <v>440</v>
      </c>
      <c r="H90" s="239">
        <v>68</v>
      </c>
      <c r="I90" s="181">
        <f t="shared" si="5"/>
        <v>508</v>
      </c>
      <c r="J90" s="176">
        <v>3790</v>
      </c>
      <c r="Y90" s="217">
        <v>52608</v>
      </c>
      <c r="Z90" s="228">
        <v>2.92E-2</v>
      </c>
    </row>
    <row r="91" spans="1:26" s="164" customFormat="1" ht="17.25" thickBot="1">
      <c r="A91" s="193">
        <v>43019</v>
      </c>
      <c r="B91" s="194">
        <v>2265</v>
      </c>
      <c r="C91" s="194">
        <v>248</v>
      </c>
      <c r="D91" s="194">
        <v>79</v>
      </c>
      <c r="E91" s="180">
        <f t="shared" si="4"/>
        <v>327</v>
      </c>
      <c r="F91" s="194">
        <v>1421</v>
      </c>
      <c r="G91" s="194">
        <v>415</v>
      </c>
      <c r="H91" s="244">
        <v>63</v>
      </c>
      <c r="I91" s="181">
        <f t="shared" si="5"/>
        <v>478</v>
      </c>
      <c r="J91" s="194">
        <v>3777</v>
      </c>
      <c r="Y91" s="216">
        <v>50478</v>
      </c>
      <c r="Z91" s="234">
        <v>3.3099999999999997E-2</v>
      </c>
    </row>
    <row r="92" spans="1:26" s="164" customFormat="1" ht="15" thickBot="1">
      <c r="A92" s="175">
        <v>43020</v>
      </c>
      <c r="B92" s="176">
        <v>2247</v>
      </c>
      <c r="C92" s="176">
        <v>299</v>
      </c>
      <c r="D92" s="176">
        <v>68</v>
      </c>
      <c r="E92" s="180">
        <f t="shared" si="4"/>
        <v>367</v>
      </c>
      <c r="F92" s="176">
        <v>1383</v>
      </c>
      <c r="G92" s="176">
        <v>393</v>
      </c>
      <c r="H92" s="239">
        <v>62</v>
      </c>
      <c r="I92" s="181">
        <f t="shared" si="5"/>
        <v>455</v>
      </c>
      <c r="J92" s="176">
        <v>3692</v>
      </c>
      <c r="Y92" s="217">
        <v>48863</v>
      </c>
      <c r="Z92" s="228">
        <v>3.44E-2</v>
      </c>
    </row>
    <row r="93" spans="1:26" s="164" customFormat="1" ht="15" thickBot="1">
      <c r="A93" s="175">
        <v>43021</v>
      </c>
      <c r="B93" s="176">
        <v>2261</v>
      </c>
      <c r="C93" s="176">
        <v>266</v>
      </c>
      <c r="D93" s="176">
        <v>87</v>
      </c>
      <c r="E93" s="180">
        <f t="shared" si="4"/>
        <v>353</v>
      </c>
      <c r="F93" s="176">
        <v>1381</v>
      </c>
      <c r="G93" s="177">
        <v>434</v>
      </c>
      <c r="H93" s="239">
        <v>67</v>
      </c>
      <c r="I93" s="181">
        <f t="shared" si="5"/>
        <v>501</v>
      </c>
      <c r="J93" s="176">
        <v>3607</v>
      </c>
      <c r="Y93" s="217">
        <v>47952</v>
      </c>
      <c r="Z93" s="228">
        <v>3.4299999999999997E-2</v>
      </c>
    </row>
    <row r="94" spans="1:26" s="164" customFormat="1" ht="15" thickBot="1">
      <c r="A94" s="167">
        <v>43022</v>
      </c>
      <c r="B94" s="168">
        <v>2153</v>
      </c>
      <c r="C94" s="168">
        <v>285</v>
      </c>
      <c r="D94" s="168">
        <v>71</v>
      </c>
      <c r="E94" s="180">
        <f t="shared" si="4"/>
        <v>356</v>
      </c>
      <c r="F94" s="168">
        <v>1323</v>
      </c>
      <c r="G94" s="169">
        <v>390</v>
      </c>
      <c r="H94" s="243">
        <v>59</v>
      </c>
      <c r="I94" s="181">
        <f t="shared" si="5"/>
        <v>449</v>
      </c>
      <c r="J94" s="168">
        <v>3250</v>
      </c>
      <c r="Y94" s="222">
        <v>48249</v>
      </c>
      <c r="Z94" s="233">
        <v>3.3300000000000003E-2</v>
      </c>
    </row>
    <row r="95" spans="1:26" s="164" customFormat="1" ht="15" thickBot="1">
      <c r="A95" s="175">
        <v>43023</v>
      </c>
      <c r="B95" s="176">
        <v>1834</v>
      </c>
      <c r="C95" s="176">
        <v>257</v>
      </c>
      <c r="D95" s="176">
        <v>66</v>
      </c>
      <c r="E95" s="180">
        <f t="shared" si="4"/>
        <v>323</v>
      </c>
      <c r="F95" s="176">
        <v>1109</v>
      </c>
      <c r="G95" s="177">
        <v>318</v>
      </c>
      <c r="H95" s="239">
        <v>47</v>
      </c>
      <c r="I95" s="181">
        <f t="shared" si="5"/>
        <v>365</v>
      </c>
      <c r="J95" s="176">
        <v>3070</v>
      </c>
      <c r="Y95" s="217">
        <v>49013</v>
      </c>
      <c r="Z95" s="228">
        <v>2.7900000000000001E-2</v>
      </c>
    </row>
    <row r="96" spans="1:26" s="164" customFormat="1"/>
    <row r="97" s="164" customFormat="1"/>
    <row r="98" s="164" customFormat="1"/>
    <row r="99" s="164" customFormat="1"/>
    <row r="100" s="164" customFormat="1"/>
    <row r="101" s="164" customFormat="1"/>
    <row r="121" spans="2:27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workbookViewId="0">
      <selection activeCell="B51" sqref="B51"/>
    </sheetView>
  </sheetViews>
  <sheetFormatPr defaultRowHeight="14.25"/>
  <cols>
    <col min="1" max="1" width="11.375" customWidth="1"/>
    <col min="6" max="6" width="11" customWidth="1"/>
  </cols>
  <sheetData>
    <row r="1" spans="1:8" ht="25.5" thickBot="1">
      <c r="A1" s="284" t="s">
        <v>2096</v>
      </c>
      <c r="B1" s="285" t="s">
        <v>2110</v>
      </c>
      <c r="C1" s="285" t="s">
        <v>2058</v>
      </c>
      <c r="D1" s="312" t="s">
        <v>2059</v>
      </c>
      <c r="E1" s="285" t="s">
        <v>2060</v>
      </c>
      <c r="F1" s="285" t="s">
        <v>2061</v>
      </c>
      <c r="G1" s="285" t="s">
        <v>2062</v>
      </c>
      <c r="H1" s="312" t="s">
        <v>2063</v>
      </c>
    </row>
    <row r="2" spans="1:8" s="185" customFormat="1" ht="15.75" thickBot="1">
      <c r="A2" s="175">
        <v>43256</v>
      </c>
      <c r="B2" s="177">
        <v>77595</v>
      </c>
      <c r="C2" s="177">
        <v>4515</v>
      </c>
      <c r="D2" s="178">
        <v>5.8200000000000002E-2</v>
      </c>
      <c r="E2" s="178">
        <v>1.95E-2</v>
      </c>
      <c r="F2" s="178">
        <v>1.7500000000000002E-2</v>
      </c>
      <c r="G2" s="178">
        <v>0.104</v>
      </c>
      <c r="H2" s="178">
        <v>1.17E-2</v>
      </c>
    </row>
    <row r="3" spans="1:8" s="185" customFormat="1" ht="15.75" thickBot="1">
      <c r="A3" s="171">
        <v>43255</v>
      </c>
      <c r="B3" s="173">
        <v>74731</v>
      </c>
      <c r="C3" s="173">
        <v>4120</v>
      </c>
      <c r="D3" s="174">
        <v>5.5100000000000003E-2</v>
      </c>
      <c r="E3" s="174">
        <v>1.7999999999999999E-2</v>
      </c>
      <c r="F3" s="174">
        <v>1.6E-2</v>
      </c>
      <c r="G3" s="174">
        <v>0.108</v>
      </c>
      <c r="H3" s="174">
        <v>1.15E-2</v>
      </c>
    </row>
    <row r="4" spans="1:8" s="185" customFormat="1" ht="15.75" thickBot="1">
      <c r="A4" s="171">
        <v>43254</v>
      </c>
      <c r="B4" s="173">
        <v>69797</v>
      </c>
      <c r="C4" s="173">
        <v>3743</v>
      </c>
      <c r="D4" s="174">
        <v>5.3600000000000002E-2</v>
      </c>
      <c r="E4" s="174">
        <v>1.9E-2</v>
      </c>
      <c r="F4" s="174">
        <v>1.6899999999999998E-2</v>
      </c>
      <c r="G4" s="174">
        <v>0.1183</v>
      </c>
      <c r="H4" s="174">
        <v>1.14E-2</v>
      </c>
    </row>
    <row r="5" spans="1:8" s="185" customFormat="1" ht="15.75" thickBot="1">
      <c r="A5" s="171">
        <v>43253</v>
      </c>
      <c r="B5" s="173">
        <v>71022</v>
      </c>
      <c r="C5" s="173">
        <v>4191</v>
      </c>
      <c r="D5" s="174">
        <v>5.8999999999999997E-2</v>
      </c>
      <c r="E5" s="174">
        <v>1.78E-2</v>
      </c>
      <c r="F5" s="174">
        <v>1.5800000000000002E-2</v>
      </c>
      <c r="G5" s="174">
        <v>0.10730000000000001</v>
      </c>
      <c r="H5" s="174">
        <v>1.1599999999999999E-2</v>
      </c>
    </row>
    <row r="6" spans="1:8" s="185" customFormat="1" ht="15.75" thickBot="1">
      <c r="A6" s="171">
        <v>43252</v>
      </c>
      <c r="B6" s="173">
        <v>67206</v>
      </c>
      <c r="C6" s="173">
        <v>4161</v>
      </c>
      <c r="D6" s="174">
        <v>6.1899999999999997E-2</v>
      </c>
      <c r="E6" s="174">
        <v>1.5599999999999999E-2</v>
      </c>
      <c r="F6" s="174">
        <v>1.38E-2</v>
      </c>
      <c r="G6" s="174">
        <v>0.10009999999999999</v>
      </c>
      <c r="H6" s="174">
        <v>1.0699999999999999E-2</v>
      </c>
    </row>
    <row r="7" spans="1:8" s="185" customFormat="1" ht="15.75" thickBot="1">
      <c r="A7" s="171">
        <v>43251</v>
      </c>
      <c r="B7" s="173">
        <v>68564</v>
      </c>
      <c r="C7" s="173">
        <v>4028</v>
      </c>
      <c r="D7" s="174">
        <v>5.8700000000000002E-2</v>
      </c>
      <c r="E7" s="174">
        <v>1.5699999999999999E-2</v>
      </c>
      <c r="F7" s="174">
        <v>1.3899999999999999E-2</v>
      </c>
      <c r="G7" s="174">
        <v>0.1004</v>
      </c>
      <c r="H7" s="174">
        <v>1.09E-2</v>
      </c>
    </row>
    <row r="8" spans="1:8" s="185" customFormat="1" ht="15.75" thickBot="1">
      <c r="A8" s="171">
        <v>43250</v>
      </c>
      <c r="B8" s="173">
        <v>68300</v>
      </c>
      <c r="C8" s="173">
        <v>3896</v>
      </c>
      <c r="D8" s="174">
        <v>5.7000000000000002E-2</v>
      </c>
      <c r="E8" s="174">
        <v>1.54E-2</v>
      </c>
      <c r="F8" s="174">
        <v>1.3599999999999999E-2</v>
      </c>
      <c r="G8" s="174">
        <v>0.1002</v>
      </c>
      <c r="H8" s="174">
        <v>1.0999999999999999E-2</v>
      </c>
    </row>
    <row r="9" spans="1:8" s="185" customFormat="1" ht="15.75" thickBot="1">
      <c r="A9" s="171">
        <v>43249</v>
      </c>
      <c r="B9" s="173">
        <v>68747</v>
      </c>
      <c r="C9" s="173">
        <v>3654</v>
      </c>
      <c r="D9" s="174">
        <v>5.3199999999999997E-2</v>
      </c>
      <c r="E9" s="174">
        <v>1.4500000000000001E-2</v>
      </c>
      <c r="F9" s="174">
        <v>1.2999999999999999E-2</v>
      </c>
      <c r="G9" s="174">
        <v>0.1012</v>
      </c>
      <c r="H9" s="174">
        <v>1.12E-2</v>
      </c>
    </row>
    <row r="10" spans="1:8" s="185" customFormat="1" ht="15.75" thickBot="1">
      <c r="A10" s="171">
        <v>43248</v>
      </c>
      <c r="B10" s="173">
        <v>66587</v>
      </c>
      <c r="C10" s="173">
        <v>3380</v>
      </c>
      <c r="D10" s="174">
        <v>5.0799999999999998E-2</v>
      </c>
      <c r="E10" s="174">
        <v>1.4E-2</v>
      </c>
      <c r="F10" s="174">
        <v>1.23E-2</v>
      </c>
      <c r="G10" s="174">
        <v>0.10059999999999999</v>
      </c>
      <c r="H10" s="174">
        <v>1.0800000000000001E-2</v>
      </c>
    </row>
    <row r="11" spans="1:8" s="185" customFormat="1" ht="15.75" thickBot="1">
      <c r="A11" s="171">
        <v>43247</v>
      </c>
      <c r="B11" s="173">
        <v>62307</v>
      </c>
      <c r="C11" s="173">
        <v>3045</v>
      </c>
      <c r="D11" s="174">
        <v>4.8899999999999999E-2</v>
      </c>
      <c r="E11" s="174">
        <v>1.5699999999999999E-2</v>
      </c>
      <c r="F11" s="174">
        <v>1.3599999999999999E-2</v>
      </c>
      <c r="G11" s="174">
        <v>0.1069</v>
      </c>
      <c r="H11" s="174">
        <v>1.0800000000000001E-2</v>
      </c>
    </row>
    <row r="12" spans="1:8" s="185" customFormat="1" ht="15.75" thickBot="1">
      <c r="A12" s="171">
        <v>43246</v>
      </c>
      <c r="B12" s="173">
        <v>65189</v>
      </c>
      <c r="C12" s="173">
        <v>3499</v>
      </c>
      <c r="D12" s="174">
        <v>5.3699999999999998E-2</v>
      </c>
      <c r="E12" s="174">
        <v>1.46E-2</v>
      </c>
      <c r="F12" s="174">
        <v>1.26E-2</v>
      </c>
      <c r="G12" s="174">
        <v>9.8000000000000004E-2</v>
      </c>
      <c r="H12" s="174">
        <v>1.09E-2</v>
      </c>
    </row>
    <row r="13" spans="1:8" s="185" customFormat="1" ht="15.75" thickBot="1">
      <c r="A13" s="171">
        <v>43245</v>
      </c>
      <c r="B13" s="173">
        <v>67082</v>
      </c>
      <c r="C13" s="173">
        <v>3070</v>
      </c>
      <c r="D13" s="174">
        <v>4.58E-2</v>
      </c>
      <c r="E13" s="174">
        <v>1.1299999999999999E-2</v>
      </c>
      <c r="F13" s="174">
        <v>9.7000000000000003E-3</v>
      </c>
      <c r="G13" s="174">
        <v>9.35E-2</v>
      </c>
      <c r="H13" s="174">
        <v>1.0500000000000001E-2</v>
      </c>
    </row>
    <row r="14" spans="1:8" s="185" customFormat="1" ht="15.75" thickBot="1">
      <c r="A14" s="171">
        <v>43244</v>
      </c>
      <c r="B14" s="173">
        <v>66569</v>
      </c>
      <c r="C14" s="173">
        <v>3717</v>
      </c>
      <c r="D14" s="174">
        <v>5.5800000000000002E-2</v>
      </c>
      <c r="E14" s="174">
        <v>1.4E-2</v>
      </c>
      <c r="F14" s="174">
        <v>1.24E-2</v>
      </c>
      <c r="G14" s="174">
        <v>9.3600000000000003E-2</v>
      </c>
      <c r="H14" s="174">
        <v>1.0699999999999999E-2</v>
      </c>
    </row>
    <row r="15" spans="1:8" s="185" customFormat="1" ht="15.75" thickBot="1">
      <c r="A15" s="171">
        <v>43243</v>
      </c>
      <c r="B15" s="173">
        <v>64445</v>
      </c>
      <c r="C15" s="173">
        <v>3666</v>
      </c>
      <c r="D15" s="174">
        <v>5.6899999999999999E-2</v>
      </c>
      <c r="E15" s="174">
        <v>1.3899999999999999E-2</v>
      </c>
      <c r="F15" s="174">
        <v>1.2200000000000001E-2</v>
      </c>
      <c r="G15" s="174">
        <v>9.2399999999999996E-2</v>
      </c>
      <c r="H15" s="174">
        <v>1.06E-2</v>
      </c>
    </row>
    <row r="16" spans="1:8" s="185" customFormat="1" ht="15.75" thickBot="1">
      <c r="A16" s="171">
        <v>43242</v>
      </c>
      <c r="B16" s="173">
        <v>65402</v>
      </c>
      <c r="C16" s="173">
        <v>3656</v>
      </c>
      <c r="D16" s="174">
        <v>5.5899999999999998E-2</v>
      </c>
      <c r="E16" s="174">
        <v>1.44E-2</v>
      </c>
      <c r="F16" s="174">
        <v>1.2500000000000001E-2</v>
      </c>
      <c r="G16" s="174">
        <v>9.5100000000000004E-2</v>
      </c>
      <c r="H16" s="174">
        <v>1.0800000000000001E-2</v>
      </c>
    </row>
    <row r="17" spans="1:8" s="185" customFormat="1" ht="15.75" thickBot="1">
      <c r="A17" s="171">
        <v>43241</v>
      </c>
      <c r="B17" s="173">
        <v>64400</v>
      </c>
      <c r="C17" s="173">
        <v>3368</v>
      </c>
      <c r="D17" s="174">
        <v>5.2299999999999999E-2</v>
      </c>
      <c r="E17" s="174">
        <v>1.3899999999999999E-2</v>
      </c>
      <c r="F17" s="174">
        <v>1.2200000000000001E-2</v>
      </c>
      <c r="G17" s="174">
        <v>9.5899999999999999E-2</v>
      </c>
      <c r="H17" s="174">
        <v>1.06E-2</v>
      </c>
    </row>
    <row r="18" spans="1:8" s="185" customFormat="1" ht="15.75" thickBot="1">
      <c r="A18" s="171">
        <v>43240</v>
      </c>
      <c r="B18" s="173">
        <v>57215</v>
      </c>
      <c r="C18" s="173">
        <v>2935</v>
      </c>
      <c r="D18" s="174">
        <v>5.1299999999999998E-2</v>
      </c>
      <c r="E18" s="174">
        <v>1.4500000000000001E-2</v>
      </c>
      <c r="F18" s="174">
        <v>1.2699999999999999E-2</v>
      </c>
      <c r="G18" s="174">
        <v>9.7299999999999998E-2</v>
      </c>
      <c r="H18" s="174">
        <v>0.01</v>
      </c>
    </row>
    <row r="19" spans="1:8" s="185" customFormat="1" ht="15.75" thickBot="1">
      <c r="A19" s="175">
        <v>43239</v>
      </c>
      <c r="B19" s="177">
        <v>3787</v>
      </c>
      <c r="C19" s="177">
        <v>65701</v>
      </c>
      <c r="D19" s="178">
        <v>5.7599999999999998E-2</v>
      </c>
      <c r="E19" s="178">
        <v>1.6799999999999999E-2</v>
      </c>
      <c r="F19" s="178">
        <v>1.44E-2</v>
      </c>
      <c r="G19" s="364">
        <v>9.1200000000000003E-2</v>
      </c>
      <c r="H19" s="178">
        <v>1.11E-2</v>
      </c>
    </row>
    <row r="20" spans="1:8" s="185" customFormat="1" ht="15.75" thickBot="1">
      <c r="A20" s="171">
        <v>43238</v>
      </c>
      <c r="B20" s="173">
        <v>3904</v>
      </c>
      <c r="C20" s="173">
        <v>67072</v>
      </c>
      <c r="D20" s="174">
        <v>5.8200000000000002E-2</v>
      </c>
      <c r="E20" s="174">
        <v>1.4999999999999999E-2</v>
      </c>
      <c r="F20" s="174">
        <v>1.2999999999999999E-2</v>
      </c>
      <c r="G20" s="174">
        <v>7.3700000000000002E-2</v>
      </c>
      <c r="H20" s="174">
        <v>1.04E-2</v>
      </c>
    </row>
    <row r="21" spans="1:8" s="185" customFormat="1" ht="15.75" thickBot="1">
      <c r="A21" s="171">
        <v>43237</v>
      </c>
      <c r="B21" s="173">
        <v>3890</v>
      </c>
      <c r="C21" s="173">
        <v>65430</v>
      </c>
      <c r="D21" s="174">
        <v>5.9499999999999997E-2</v>
      </c>
      <c r="E21" s="174">
        <v>1.4800000000000001E-2</v>
      </c>
      <c r="F21" s="174">
        <v>1.3100000000000001E-2</v>
      </c>
      <c r="G21" s="174">
        <v>6.3E-2</v>
      </c>
      <c r="H21" s="174">
        <v>1.0500000000000001E-2</v>
      </c>
    </row>
    <row r="22" spans="1:8" s="185" customFormat="1" ht="15.75" thickBot="1">
      <c r="A22" s="171">
        <v>43236</v>
      </c>
      <c r="B22" s="173">
        <v>3725</v>
      </c>
      <c r="C22" s="173">
        <v>64119</v>
      </c>
      <c r="D22" s="174">
        <v>5.8099999999999999E-2</v>
      </c>
      <c r="E22" s="174">
        <v>1.44E-2</v>
      </c>
      <c r="F22" s="174">
        <v>1.26E-2</v>
      </c>
      <c r="G22" s="174">
        <v>6.2700000000000006E-2</v>
      </c>
      <c r="H22" s="174">
        <v>1.06E-2</v>
      </c>
    </row>
    <row r="23" spans="1:8" s="185" customFormat="1" ht="15.75" thickBot="1">
      <c r="A23" s="171">
        <v>43235</v>
      </c>
      <c r="B23" s="173">
        <v>3598</v>
      </c>
      <c r="C23" s="173">
        <v>62730</v>
      </c>
      <c r="D23" s="174">
        <v>5.74E-2</v>
      </c>
      <c r="E23" s="174">
        <v>1.4500000000000001E-2</v>
      </c>
      <c r="F23" s="174">
        <v>1.26E-2</v>
      </c>
      <c r="G23" s="174">
        <v>6.3100000000000003E-2</v>
      </c>
      <c r="H23" s="174">
        <v>1.0500000000000001E-2</v>
      </c>
    </row>
    <row r="24" spans="1:8" s="185" customFormat="1" ht="15.75" thickBot="1">
      <c r="A24" s="171">
        <v>43234</v>
      </c>
      <c r="B24" s="173">
        <v>3377</v>
      </c>
      <c r="C24" s="173">
        <v>62163</v>
      </c>
      <c r="D24" s="174">
        <v>5.4300000000000001E-2</v>
      </c>
      <c r="E24" s="174">
        <v>1.4500000000000001E-2</v>
      </c>
      <c r="F24" s="174">
        <v>1.2699999999999999E-2</v>
      </c>
      <c r="G24" s="174">
        <v>6.5500000000000003E-2</v>
      </c>
      <c r="H24" s="174">
        <v>1.0500000000000001E-2</v>
      </c>
    </row>
    <row r="25" spans="1:8" s="185" customFormat="1" ht="15.75" thickBot="1">
      <c r="A25" s="171">
        <v>43233</v>
      </c>
      <c r="B25" s="173">
        <v>2953</v>
      </c>
      <c r="C25" s="173">
        <v>56239</v>
      </c>
      <c r="D25" s="174">
        <v>5.2499999999999998E-2</v>
      </c>
      <c r="E25" s="174">
        <v>1.6400000000000001E-2</v>
      </c>
      <c r="F25" s="174">
        <v>1.43E-2</v>
      </c>
      <c r="G25" s="174">
        <v>7.1900000000000006E-2</v>
      </c>
      <c r="H25" s="174">
        <v>1.03E-2</v>
      </c>
    </row>
    <row r="26" spans="1:8" s="185" customFormat="1" ht="15.75" thickBot="1">
      <c r="A26" s="171">
        <v>43232</v>
      </c>
      <c r="B26" s="173">
        <v>3568</v>
      </c>
      <c r="C26" s="173">
        <v>61955</v>
      </c>
      <c r="D26" s="174">
        <v>5.7599999999999998E-2</v>
      </c>
      <c r="E26" s="174">
        <v>1.5900000000000001E-2</v>
      </c>
      <c r="F26" s="174">
        <v>1.3599999999999999E-2</v>
      </c>
      <c r="G26" s="174">
        <v>6.8400000000000002E-2</v>
      </c>
      <c r="H26" s="174">
        <v>1.09E-2</v>
      </c>
    </row>
    <row r="27" spans="1:8" s="185" customFormat="1" ht="15.75" thickBot="1">
      <c r="A27" s="175">
        <v>43231</v>
      </c>
      <c r="B27" s="177">
        <v>3761</v>
      </c>
      <c r="C27" s="177">
        <v>63026</v>
      </c>
      <c r="D27" s="178">
        <v>5.9700000000000003E-2</v>
      </c>
      <c r="E27" s="178">
        <v>1.6500000000000001E-2</v>
      </c>
      <c r="F27" s="178">
        <v>1.4200000000000001E-2</v>
      </c>
      <c r="G27" s="178">
        <v>6.4000000000000001E-2</v>
      </c>
      <c r="H27" s="178">
        <v>1.04E-2</v>
      </c>
    </row>
    <row r="28" spans="1:8" s="185" customFormat="1" ht="15.75" thickBot="1">
      <c r="A28" s="171">
        <v>43230</v>
      </c>
      <c r="B28" s="173">
        <v>3619</v>
      </c>
      <c r="C28" s="173">
        <v>63537</v>
      </c>
      <c r="D28" s="174">
        <v>5.7000000000000002E-2</v>
      </c>
      <c r="E28" s="174">
        <v>1.4999999999999999E-2</v>
      </c>
      <c r="F28" s="174">
        <v>1.29E-2</v>
      </c>
      <c r="G28" s="174">
        <v>6.3200000000000006E-2</v>
      </c>
      <c r="H28" s="174">
        <v>1.06E-2</v>
      </c>
    </row>
    <row r="29" spans="1:8" s="185" customFormat="1" ht="15.75" thickBot="1">
      <c r="A29" s="171">
        <v>43229</v>
      </c>
      <c r="B29" s="173">
        <v>3677</v>
      </c>
      <c r="C29" s="173">
        <v>62109</v>
      </c>
      <c r="D29" s="174">
        <v>5.9200000000000003E-2</v>
      </c>
      <c r="E29" s="174">
        <v>1.54E-2</v>
      </c>
      <c r="F29" s="174">
        <v>1.35E-2</v>
      </c>
      <c r="G29" s="174">
        <v>6.2600000000000003E-2</v>
      </c>
      <c r="H29" s="174">
        <v>1.0500000000000001E-2</v>
      </c>
    </row>
    <row r="30" spans="1:8" s="185" customFormat="1" ht="15.75" thickBot="1">
      <c r="A30" s="171">
        <v>43228</v>
      </c>
      <c r="B30" s="173">
        <v>3589</v>
      </c>
      <c r="C30" s="173">
        <v>62301</v>
      </c>
      <c r="D30" s="174">
        <v>5.7599999999999998E-2</v>
      </c>
      <c r="E30" s="174">
        <v>1.55E-2</v>
      </c>
      <c r="F30" s="174">
        <v>1.35E-2</v>
      </c>
      <c r="G30" s="174">
        <v>6.3399999999999998E-2</v>
      </c>
      <c r="H30" s="174">
        <v>1.06E-2</v>
      </c>
    </row>
    <row r="31" spans="1:8" s="185" customFormat="1" ht="15.75" thickBot="1">
      <c r="A31" s="171">
        <v>43227</v>
      </c>
      <c r="B31" s="173">
        <v>3263</v>
      </c>
      <c r="C31" s="173">
        <v>61465</v>
      </c>
      <c r="D31" s="174">
        <v>5.3100000000000001E-2</v>
      </c>
      <c r="E31" s="174">
        <v>1.5100000000000001E-2</v>
      </c>
      <c r="F31" s="174">
        <v>1.32E-2</v>
      </c>
      <c r="G31" s="174">
        <v>6.4600000000000005E-2</v>
      </c>
      <c r="H31" s="174">
        <v>1.03E-2</v>
      </c>
    </row>
    <row r="32" spans="1:8" s="185" customFormat="1" ht="15.75" thickBot="1">
      <c r="A32" s="171">
        <v>43226</v>
      </c>
      <c r="B32" s="173">
        <v>3018</v>
      </c>
      <c r="C32" s="173">
        <v>59542</v>
      </c>
      <c r="D32" s="174">
        <v>5.0700000000000002E-2</v>
      </c>
      <c r="E32" s="174">
        <v>1.7500000000000002E-2</v>
      </c>
      <c r="F32" s="174">
        <v>1.5299999999999999E-2</v>
      </c>
      <c r="G32" s="174">
        <v>7.3099999999999998E-2</v>
      </c>
      <c r="H32" s="174">
        <v>1.0500000000000001E-2</v>
      </c>
    </row>
    <row r="33" spans="1:10" s="185" customFormat="1" ht="15.75" thickBot="1">
      <c r="A33" s="171">
        <v>43225</v>
      </c>
      <c r="B33" s="173">
        <v>3445</v>
      </c>
      <c r="C33" s="173">
        <v>62330</v>
      </c>
      <c r="D33" s="174">
        <v>5.5300000000000002E-2</v>
      </c>
      <c r="E33" s="174">
        <v>1.66E-2</v>
      </c>
      <c r="F33" s="174">
        <v>1.43E-2</v>
      </c>
      <c r="G33" s="174">
        <v>6.9599999999999995E-2</v>
      </c>
      <c r="H33" s="174">
        <v>1.0800000000000001E-2</v>
      </c>
    </row>
    <row r="34" spans="1:10" s="185" customFormat="1" ht="15.75" thickBot="1">
      <c r="A34" s="171">
        <v>43224</v>
      </c>
      <c r="B34" s="173">
        <v>3838</v>
      </c>
      <c r="C34" s="173">
        <v>65395</v>
      </c>
      <c r="D34" s="174">
        <v>5.8700000000000002E-2</v>
      </c>
      <c r="E34" s="174">
        <v>1.7399999999999999E-2</v>
      </c>
      <c r="F34" s="174">
        <v>1.49E-2</v>
      </c>
      <c r="G34" s="174">
        <v>6.8599999999999994E-2</v>
      </c>
      <c r="H34" s="174">
        <v>1.06E-2</v>
      </c>
    </row>
    <row r="35" spans="1:10" s="185" customFormat="1" ht="15.75" thickBot="1">
      <c r="A35" s="171">
        <v>43225</v>
      </c>
      <c r="B35" s="173">
        <v>3875</v>
      </c>
      <c r="C35" s="173">
        <v>68480</v>
      </c>
      <c r="D35" s="174">
        <v>5.6599999999999998E-2</v>
      </c>
      <c r="E35" s="174">
        <v>1.7399999999999999E-2</v>
      </c>
      <c r="F35" s="174">
        <v>1.49E-2</v>
      </c>
      <c r="G35" s="174">
        <v>7.1300000000000002E-2</v>
      </c>
      <c r="H35" s="174">
        <v>1.09E-2</v>
      </c>
    </row>
    <row r="36" spans="1:10" s="185" customFormat="1" ht="15.75" thickBot="1">
      <c r="A36" s="171">
        <v>43222</v>
      </c>
      <c r="B36" s="173">
        <v>3570</v>
      </c>
      <c r="C36" s="173">
        <v>67242</v>
      </c>
      <c r="D36" s="174">
        <v>5.3100000000000001E-2</v>
      </c>
      <c r="E36" s="174">
        <v>1.6899999999999998E-2</v>
      </c>
      <c r="F36" s="174">
        <v>1.47E-2</v>
      </c>
      <c r="G36" s="174">
        <v>7.0400000000000004E-2</v>
      </c>
      <c r="H36" s="174">
        <v>1.0200000000000001E-2</v>
      </c>
    </row>
    <row r="37" spans="1:10" s="185" customFormat="1" ht="15.75" thickBot="1">
      <c r="A37" s="171">
        <v>43221</v>
      </c>
      <c r="B37" s="173">
        <v>3174</v>
      </c>
      <c r="C37" s="173">
        <v>67504</v>
      </c>
      <c r="D37" s="174">
        <v>4.7E-2</v>
      </c>
      <c r="E37" s="174">
        <v>1.7299999999999999E-2</v>
      </c>
      <c r="F37" s="174">
        <v>1.46E-2</v>
      </c>
      <c r="G37" s="174">
        <v>7.6100000000000001E-2</v>
      </c>
      <c r="H37" s="174">
        <v>9.4999999999999998E-3</v>
      </c>
    </row>
    <row r="38" spans="1:10" s="185" customFormat="1" ht="15.75" thickBot="1">
      <c r="A38" s="171">
        <v>43221</v>
      </c>
      <c r="B38" s="173">
        <v>3174</v>
      </c>
      <c r="C38" s="173">
        <v>67504</v>
      </c>
      <c r="D38" s="174">
        <v>4.7E-2</v>
      </c>
      <c r="E38" s="174">
        <v>1.7999999999999999E-2</v>
      </c>
      <c r="F38" s="174">
        <v>1.52E-2</v>
      </c>
      <c r="G38" s="174">
        <v>7.6100000000000001E-2</v>
      </c>
      <c r="H38" s="174">
        <v>9.4999999999999998E-3</v>
      </c>
    </row>
    <row r="39" spans="1:10" s="185" customFormat="1" ht="15.75" thickBot="1">
      <c r="A39" s="171">
        <v>43220</v>
      </c>
      <c r="B39" s="173">
        <v>4162</v>
      </c>
      <c r="C39" s="173">
        <v>94562</v>
      </c>
      <c r="D39" s="174">
        <v>4.3999999999999997E-2</v>
      </c>
      <c r="E39" s="174">
        <v>1.5800000000000002E-2</v>
      </c>
      <c r="F39" s="174">
        <v>1.2800000000000001E-2</v>
      </c>
      <c r="G39" s="174">
        <v>8.1799999999999998E-2</v>
      </c>
      <c r="H39" s="174">
        <v>1.2200000000000001E-2</v>
      </c>
    </row>
    <row r="40" spans="1:10" s="185" customFormat="1" ht="15.75" thickBot="1">
      <c r="A40" s="171">
        <v>43219</v>
      </c>
      <c r="B40" s="173">
        <v>5458</v>
      </c>
      <c r="C40" s="173">
        <v>125821</v>
      </c>
      <c r="D40" s="174">
        <v>4.3400000000000001E-2</v>
      </c>
      <c r="E40" s="174">
        <v>1.6799999999999999E-2</v>
      </c>
      <c r="F40" s="174">
        <v>1.2800000000000001E-2</v>
      </c>
      <c r="G40" s="174">
        <v>9.0399999999999994E-2</v>
      </c>
      <c r="H40" s="174">
        <v>1.5100000000000001E-2</v>
      </c>
      <c r="J40" s="356" t="s">
        <v>2064</v>
      </c>
    </row>
    <row r="41" spans="1:10" s="185" customFormat="1" ht="15.75" thickBot="1">
      <c r="A41" s="171">
        <v>43218</v>
      </c>
      <c r="B41" s="173">
        <v>5227</v>
      </c>
      <c r="C41" s="173">
        <v>105869</v>
      </c>
      <c r="D41" s="174">
        <v>4.9399999999999999E-2</v>
      </c>
      <c r="E41" s="174">
        <v>1.7399999999999999E-2</v>
      </c>
      <c r="F41" s="174">
        <v>1.38E-2</v>
      </c>
      <c r="G41" s="174">
        <v>8.5300000000000001E-2</v>
      </c>
      <c r="H41" s="174">
        <v>1.2500000000000001E-2</v>
      </c>
      <c r="J41" s="357" t="s">
        <v>2065</v>
      </c>
    </row>
    <row r="42" spans="1:10" s="185" customFormat="1" ht="15.75" thickBot="1">
      <c r="A42" s="171">
        <v>43217</v>
      </c>
      <c r="B42" s="173">
        <v>4651</v>
      </c>
      <c r="C42" s="173">
        <v>92114</v>
      </c>
      <c r="D42" s="174">
        <v>5.0500000000000003E-2</v>
      </c>
      <c r="E42" s="174">
        <v>1.7100000000000001E-2</v>
      </c>
      <c r="F42" s="174">
        <v>1.4E-2</v>
      </c>
      <c r="G42" s="174">
        <v>8.1199999999999994E-2</v>
      </c>
      <c r="H42" s="174">
        <v>1.17E-2</v>
      </c>
      <c r="J42" s="357" t="s">
        <v>2066</v>
      </c>
    </row>
    <row r="43" spans="1:10" s="185" customFormat="1" ht="15.75" thickBot="1">
      <c r="A43" s="171">
        <v>43216</v>
      </c>
      <c r="B43" s="173">
        <v>4582</v>
      </c>
      <c r="C43" s="173">
        <v>86400</v>
      </c>
      <c r="D43" s="174">
        <v>5.2999999999999999E-2</v>
      </c>
      <c r="E43" s="174">
        <v>1.7100000000000001E-2</v>
      </c>
      <c r="F43" s="174">
        <v>1.3899999999999999E-2</v>
      </c>
      <c r="G43" s="174">
        <v>7.7499999999999999E-2</v>
      </c>
      <c r="H43" s="174">
        <v>1.17E-2</v>
      </c>
      <c r="J43" s="357" t="s">
        <v>2067</v>
      </c>
    </row>
    <row r="44" spans="1:10" s="185" customFormat="1" ht="15.75" thickBot="1">
      <c r="A44" s="171">
        <v>43215</v>
      </c>
      <c r="B44" s="173">
        <v>4680</v>
      </c>
      <c r="C44" s="173">
        <v>85496</v>
      </c>
      <c r="D44" s="174">
        <v>5.4699999999999999E-2</v>
      </c>
      <c r="E44" s="174">
        <v>1.7399999999999999E-2</v>
      </c>
      <c r="F44" s="174">
        <v>1.4200000000000001E-2</v>
      </c>
      <c r="G44" s="174">
        <v>7.5899999999999995E-2</v>
      </c>
      <c r="H44" s="174">
        <v>1.1900000000000001E-2</v>
      </c>
      <c r="J44" s="357" t="s">
        <v>2068</v>
      </c>
    </row>
    <row r="45" spans="1:10" s="185" customFormat="1" ht="15.75" thickBot="1">
      <c r="A45" s="175">
        <v>43214</v>
      </c>
      <c r="B45" s="177">
        <v>4665</v>
      </c>
      <c r="C45" s="177">
        <v>85351</v>
      </c>
      <c r="D45" s="178">
        <v>5.4699999999999999E-2</v>
      </c>
      <c r="E45" s="178">
        <v>1.89E-2</v>
      </c>
      <c r="F45" s="178">
        <v>1.5900000000000001E-2</v>
      </c>
      <c r="G45" s="178">
        <v>7.6399999999999996E-2</v>
      </c>
      <c r="H45" s="178">
        <v>1.21E-2</v>
      </c>
    </row>
    <row r="46" spans="1:10" s="185" customFormat="1" ht="15.75" thickBot="1">
      <c r="A46" s="171">
        <v>43213</v>
      </c>
      <c r="B46" s="173">
        <v>4081</v>
      </c>
      <c r="C46" s="173">
        <v>80042</v>
      </c>
      <c r="D46" s="174">
        <v>5.0999999999999997E-2</v>
      </c>
      <c r="E46" s="174">
        <v>1.7000000000000001E-2</v>
      </c>
      <c r="F46" s="174">
        <v>1.41E-2</v>
      </c>
      <c r="G46" s="174">
        <v>7.22E-2</v>
      </c>
      <c r="H46" s="174">
        <v>1.12E-2</v>
      </c>
    </row>
    <row r="47" spans="1:10" s="185" customFormat="1" ht="15.75" thickBot="1">
      <c r="A47" s="171">
        <v>43212</v>
      </c>
      <c r="B47" s="173">
        <v>3643</v>
      </c>
      <c r="C47" s="173">
        <v>74001</v>
      </c>
      <c r="D47" s="174">
        <v>4.9200000000000001E-2</v>
      </c>
      <c r="E47" s="174">
        <v>1.8100000000000002E-2</v>
      </c>
      <c r="F47" s="174">
        <v>1.52E-2</v>
      </c>
      <c r="G47" s="174">
        <v>7.5899999999999995E-2</v>
      </c>
      <c r="H47" s="174">
        <v>1.12E-2</v>
      </c>
    </row>
    <row r="48" spans="1:10" s="185" customFormat="1" ht="15.75" thickBot="1">
      <c r="A48" s="171">
        <v>43211</v>
      </c>
      <c r="B48" s="173">
        <v>4318</v>
      </c>
      <c r="C48" s="173">
        <v>75775</v>
      </c>
      <c r="D48" s="174">
        <v>5.7000000000000002E-2</v>
      </c>
      <c r="E48" s="174">
        <v>1.77E-2</v>
      </c>
      <c r="F48" s="174">
        <v>1.47E-2</v>
      </c>
      <c r="G48" s="174">
        <v>6.9599999999999995E-2</v>
      </c>
      <c r="H48" s="174">
        <v>1.1299999999999999E-2</v>
      </c>
    </row>
    <row r="49" spans="1:8" s="185" customFormat="1" ht="15.75" thickBot="1">
      <c r="A49" s="171">
        <v>43210</v>
      </c>
      <c r="B49" s="173">
        <v>4662</v>
      </c>
      <c r="C49" s="173">
        <v>78568</v>
      </c>
      <c r="D49" s="174">
        <v>5.9299999999999999E-2</v>
      </c>
      <c r="E49" s="174">
        <v>1.6899999999999998E-2</v>
      </c>
      <c r="F49" s="174">
        <v>1.37E-2</v>
      </c>
      <c r="G49" s="174">
        <v>6.54E-2</v>
      </c>
      <c r="H49" s="174">
        <v>1.09E-2</v>
      </c>
    </row>
    <row r="50" spans="1:8" s="185" customFormat="1" ht="15.75" thickBot="1">
      <c r="A50" s="171">
        <v>43209</v>
      </c>
      <c r="B50" s="173">
        <v>4746</v>
      </c>
      <c r="C50" s="173">
        <v>78264</v>
      </c>
      <c r="D50" s="174">
        <v>6.0600000000000001E-2</v>
      </c>
      <c r="E50" s="174">
        <v>1.6799999999999999E-2</v>
      </c>
      <c r="F50" s="174">
        <v>1.3899999999999999E-2</v>
      </c>
      <c r="G50" s="174">
        <v>7.0199999999999999E-2</v>
      </c>
      <c r="H50" s="174">
        <v>1.11E-2</v>
      </c>
    </row>
    <row r="51" spans="1:8" s="185" customFormat="1" ht="15.75" thickBot="1">
      <c r="A51" s="171">
        <v>43208</v>
      </c>
      <c r="B51" s="173">
        <v>4546</v>
      </c>
      <c r="C51" s="173">
        <v>75834</v>
      </c>
      <c r="D51" s="174">
        <v>5.9900000000000002E-2</v>
      </c>
      <c r="E51" s="174">
        <v>1.6299999999999999E-2</v>
      </c>
      <c r="F51" s="174">
        <v>1.34E-2</v>
      </c>
      <c r="G51" s="174">
        <v>7.3899999999999993E-2</v>
      </c>
      <c r="H51" s="174">
        <v>1.0999999999999999E-2</v>
      </c>
    </row>
    <row r="52" spans="1:8" s="185" customFormat="1" ht="15"/>
    <row r="53" spans="1:8" s="185" customFormat="1" ht="1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79"/>
  <sheetViews>
    <sheetView workbookViewId="0">
      <pane xSplit="1" topLeftCell="H1" activePane="topRight" state="frozen"/>
      <selection pane="topRight" activeCell="A212" sqref="A212"/>
    </sheetView>
  </sheetViews>
  <sheetFormatPr defaultRowHeight="14.25"/>
  <cols>
    <col min="1" max="1" width="13.375" style="164" customWidth="1"/>
    <col min="2" max="6" width="9" style="164" customWidth="1"/>
    <col min="7" max="7" width="9" style="246" customWidth="1"/>
    <col min="8" max="8" width="9" style="225" customWidth="1"/>
    <col min="9" max="25" width="9" style="164" customWidth="1"/>
    <col min="26" max="26" width="9" style="225" customWidth="1"/>
    <col min="27" max="27" width="9.125" style="225" bestFit="1" customWidth="1"/>
    <col min="28" max="28" width="9.625" style="225" bestFit="1" customWidth="1"/>
    <col min="29" max="16384" width="9" style="164"/>
  </cols>
  <sheetData>
    <row r="1" spans="1:31" s="246" customFormat="1" ht="25.5" thickBot="1">
      <c r="A1" s="61" t="s">
        <v>1771</v>
      </c>
      <c r="B1" s="165" t="s">
        <v>1772</v>
      </c>
      <c r="C1" s="165" t="s">
        <v>1773</v>
      </c>
      <c r="D1" s="165" t="s">
        <v>1774</v>
      </c>
      <c r="E1" s="165" t="s">
        <v>1850</v>
      </c>
      <c r="F1" s="165" t="s">
        <v>1775</v>
      </c>
      <c r="G1" s="165" t="s">
        <v>1776</v>
      </c>
      <c r="H1" s="165" t="s">
        <v>1778</v>
      </c>
      <c r="I1" s="165" t="s">
        <v>1857</v>
      </c>
      <c r="J1" s="165" t="s">
        <v>1779</v>
      </c>
      <c r="K1" s="165" t="s">
        <v>1780</v>
      </c>
      <c r="L1" s="165" t="s">
        <v>1781</v>
      </c>
      <c r="M1" s="165" t="s">
        <v>1851</v>
      </c>
      <c r="N1" s="165" t="s">
        <v>1782</v>
      </c>
      <c r="O1" s="165" t="s">
        <v>1783</v>
      </c>
      <c r="P1" s="165" t="s">
        <v>1785</v>
      </c>
      <c r="Q1" s="165" t="s">
        <v>1858</v>
      </c>
      <c r="R1" s="165" t="s">
        <v>1786</v>
      </c>
      <c r="S1" s="165" t="s">
        <v>1787</v>
      </c>
      <c r="T1" s="165" t="s">
        <v>1788</v>
      </c>
      <c r="U1" s="165" t="s">
        <v>1852</v>
      </c>
      <c r="V1" s="165" t="s">
        <v>1789</v>
      </c>
      <c r="W1" s="165" t="s">
        <v>1790</v>
      </c>
      <c r="X1" s="165" t="s">
        <v>1792</v>
      </c>
      <c r="Y1" s="165" t="s">
        <v>1793</v>
      </c>
      <c r="Z1" s="165" t="s">
        <v>1794</v>
      </c>
      <c r="AA1" s="165" t="s">
        <v>1795</v>
      </c>
      <c r="AB1" s="165" t="s">
        <v>1796</v>
      </c>
    </row>
    <row r="2" spans="1:31" s="185" customFormat="1" ht="15.75" thickBot="1">
      <c r="A2" s="157">
        <v>43159</v>
      </c>
      <c r="B2" s="158">
        <v>3577</v>
      </c>
      <c r="C2" s="158">
        <v>303</v>
      </c>
      <c r="D2" s="158">
        <v>77</v>
      </c>
      <c r="E2" s="158">
        <v>18</v>
      </c>
      <c r="F2" s="159">
        <v>39</v>
      </c>
      <c r="G2" s="158">
        <v>2329</v>
      </c>
      <c r="H2" s="159">
        <v>848</v>
      </c>
      <c r="I2" s="159">
        <v>2</v>
      </c>
      <c r="J2" s="158">
        <v>72</v>
      </c>
      <c r="K2" s="158">
        <v>5946</v>
      </c>
      <c r="L2" s="158">
        <v>446</v>
      </c>
      <c r="M2" s="158">
        <v>109</v>
      </c>
      <c r="N2" s="158">
        <v>39</v>
      </c>
      <c r="O2" s="158">
        <v>74</v>
      </c>
      <c r="P2" s="158">
        <v>4109</v>
      </c>
      <c r="Q2" s="158">
        <v>1240</v>
      </c>
      <c r="R2" s="158">
        <v>3</v>
      </c>
      <c r="S2" s="158">
        <v>109</v>
      </c>
      <c r="T2" s="158">
        <v>549</v>
      </c>
      <c r="U2" s="158">
        <v>213</v>
      </c>
      <c r="V2" s="158">
        <v>325</v>
      </c>
      <c r="W2" s="158">
        <v>569</v>
      </c>
      <c r="X2" s="158">
        <v>1675</v>
      </c>
      <c r="Y2" s="158">
        <v>617</v>
      </c>
      <c r="Z2" s="158">
        <v>505</v>
      </c>
      <c r="AA2" s="158">
        <v>463</v>
      </c>
      <c r="AB2" s="158">
        <v>1.66</v>
      </c>
      <c r="AC2" s="158">
        <v>62485</v>
      </c>
      <c r="AD2" s="160">
        <v>4.2099999999999999E-2</v>
      </c>
      <c r="AE2" s="158">
        <v>1955318</v>
      </c>
    </row>
    <row r="3" spans="1:31" s="185" customFormat="1" ht="15.75" thickBot="1">
      <c r="A3" s="347">
        <v>43158</v>
      </c>
      <c r="B3" s="286">
        <v>3433</v>
      </c>
      <c r="C3" s="286">
        <v>372</v>
      </c>
      <c r="D3" s="286">
        <v>81</v>
      </c>
      <c r="E3" s="286">
        <v>11</v>
      </c>
      <c r="F3" s="358">
        <v>12</v>
      </c>
      <c r="G3" s="286">
        <v>2179</v>
      </c>
      <c r="H3" s="358">
        <v>788</v>
      </c>
      <c r="I3" s="358">
        <v>2</v>
      </c>
      <c r="J3" s="286">
        <v>63</v>
      </c>
      <c r="K3" s="286">
        <v>5663</v>
      </c>
      <c r="L3" s="286">
        <v>593</v>
      </c>
      <c r="M3" s="286">
        <v>136</v>
      </c>
      <c r="N3" s="286">
        <v>28</v>
      </c>
      <c r="O3" s="286">
        <v>29</v>
      </c>
      <c r="P3" s="286">
        <v>3740</v>
      </c>
      <c r="Q3" s="286">
        <v>1163</v>
      </c>
      <c r="R3" s="286">
        <v>3</v>
      </c>
      <c r="S3" s="286">
        <v>103</v>
      </c>
      <c r="T3" s="286">
        <v>527</v>
      </c>
      <c r="U3" s="286">
        <v>208</v>
      </c>
      <c r="V3" s="286">
        <v>350</v>
      </c>
      <c r="W3" s="286">
        <v>1109</v>
      </c>
      <c r="X3" s="286">
        <v>1353</v>
      </c>
      <c r="Y3" s="286">
        <v>595</v>
      </c>
      <c r="Z3" s="286">
        <v>507</v>
      </c>
      <c r="AA3" s="286">
        <v>486</v>
      </c>
      <c r="AB3" s="286">
        <v>1.65</v>
      </c>
      <c r="AC3" s="286">
        <v>64457</v>
      </c>
      <c r="AD3" s="287">
        <v>3.9600000000000003E-2</v>
      </c>
      <c r="AE3" s="286">
        <v>1803088</v>
      </c>
    </row>
    <row r="4" spans="1:31" s="185" customFormat="1" ht="15.75" thickBot="1">
      <c r="A4" s="348">
        <v>43157</v>
      </c>
      <c r="B4" s="288">
        <v>3497</v>
      </c>
      <c r="C4" s="288">
        <v>377</v>
      </c>
      <c r="D4" s="288">
        <v>79</v>
      </c>
      <c r="E4" s="288">
        <v>15</v>
      </c>
      <c r="F4" s="355">
        <v>17</v>
      </c>
      <c r="G4" s="288">
        <v>2271</v>
      </c>
      <c r="H4" s="355">
        <v>753</v>
      </c>
      <c r="I4" s="355">
        <v>2</v>
      </c>
      <c r="J4" s="288">
        <v>92</v>
      </c>
      <c r="K4" s="288">
        <v>5744</v>
      </c>
      <c r="L4" s="288">
        <v>567</v>
      </c>
      <c r="M4" s="288">
        <v>120</v>
      </c>
      <c r="N4" s="288">
        <v>38</v>
      </c>
      <c r="O4" s="288">
        <v>31</v>
      </c>
      <c r="P4" s="288">
        <v>3877</v>
      </c>
      <c r="Q4" s="288">
        <v>1140</v>
      </c>
      <c r="R4" s="288">
        <v>2</v>
      </c>
      <c r="S4" s="288">
        <v>127</v>
      </c>
      <c r="T4" s="288">
        <v>495</v>
      </c>
      <c r="U4" s="288">
        <v>209</v>
      </c>
      <c r="V4" s="288">
        <v>389</v>
      </c>
      <c r="W4" s="288">
        <v>1088</v>
      </c>
      <c r="X4" s="288">
        <v>725</v>
      </c>
      <c r="Y4" s="288">
        <v>532</v>
      </c>
      <c r="Z4" s="288">
        <v>539</v>
      </c>
      <c r="AA4" s="288">
        <v>338</v>
      </c>
      <c r="AB4" s="288">
        <v>1.64</v>
      </c>
      <c r="AC4" s="288">
        <v>66381</v>
      </c>
      <c r="AD4" s="289">
        <v>3.9899999999999998E-2</v>
      </c>
      <c r="AE4" s="288">
        <v>1723453</v>
      </c>
    </row>
    <row r="5" spans="1:31" s="185" customFormat="1" ht="17.25" thickBot="1">
      <c r="A5" s="143">
        <v>43156</v>
      </c>
      <c r="B5" s="188">
        <v>3434</v>
      </c>
      <c r="C5" s="188">
        <v>349</v>
      </c>
      <c r="D5" s="188">
        <v>104</v>
      </c>
      <c r="E5" s="188">
        <v>19</v>
      </c>
      <c r="F5" s="188">
        <v>2255</v>
      </c>
      <c r="G5" s="189">
        <v>706</v>
      </c>
      <c r="H5" s="189">
        <v>1</v>
      </c>
      <c r="I5" s="188">
        <v>78</v>
      </c>
      <c r="J5" s="188">
        <v>5594</v>
      </c>
      <c r="K5" s="188">
        <v>512</v>
      </c>
      <c r="L5" s="188">
        <v>161</v>
      </c>
      <c r="M5" s="188">
        <v>41</v>
      </c>
      <c r="N5" s="188">
        <v>3817</v>
      </c>
      <c r="O5" s="188">
        <v>1061</v>
      </c>
      <c r="P5" s="188">
        <v>2</v>
      </c>
      <c r="Q5" s="188">
        <v>110</v>
      </c>
      <c r="R5" s="188">
        <v>490</v>
      </c>
      <c r="S5" s="188">
        <v>228</v>
      </c>
      <c r="T5" s="188">
        <v>315</v>
      </c>
      <c r="U5" s="188">
        <v>683</v>
      </c>
      <c r="V5" s="188">
        <v>541</v>
      </c>
      <c r="W5" s="188">
        <v>481</v>
      </c>
      <c r="X5" s="188">
        <v>592</v>
      </c>
      <c r="Y5" s="188">
        <v>1.63</v>
      </c>
      <c r="Z5" s="221">
        <v>61674</v>
      </c>
      <c r="AA5" s="230">
        <v>3.9699999999999999E-2</v>
      </c>
      <c r="AB5" s="221">
        <v>1672764</v>
      </c>
    </row>
    <row r="6" spans="1:31" s="185" customFormat="1" ht="15.75" thickBot="1">
      <c r="A6" s="179">
        <v>43155</v>
      </c>
      <c r="B6" s="180">
        <v>3642</v>
      </c>
      <c r="C6" s="180">
        <v>395</v>
      </c>
      <c r="D6" s="180">
        <v>81</v>
      </c>
      <c r="E6" s="180">
        <v>11</v>
      </c>
      <c r="F6" s="180">
        <v>2356</v>
      </c>
      <c r="G6" s="181">
        <v>797</v>
      </c>
      <c r="H6" s="181">
        <v>2</v>
      </c>
      <c r="I6" s="180">
        <v>71</v>
      </c>
      <c r="J6" s="180">
        <v>5849</v>
      </c>
      <c r="K6" s="180">
        <v>581</v>
      </c>
      <c r="L6" s="180">
        <v>130</v>
      </c>
      <c r="M6" s="180">
        <v>26</v>
      </c>
      <c r="N6" s="180">
        <v>3926</v>
      </c>
      <c r="O6" s="180">
        <v>1184</v>
      </c>
      <c r="P6" s="180">
        <v>2</v>
      </c>
      <c r="Q6" s="180">
        <v>104</v>
      </c>
      <c r="R6" s="180">
        <v>478</v>
      </c>
      <c r="S6" s="180">
        <v>211</v>
      </c>
      <c r="T6" s="180">
        <v>357</v>
      </c>
      <c r="U6" s="180">
        <v>1047</v>
      </c>
      <c r="V6" s="180">
        <v>539</v>
      </c>
      <c r="W6" s="180">
        <v>445</v>
      </c>
      <c r="X6" s="180">
        <v>277</v>
      </c>
      <c r="Y6" s="180">
        <v>1.6</v>
      </c>
      <c r="Z6" s="219">
        <v>70928</v>
      </c>
      <c r="AA6" s="227">
        <v>3.6299999999999999E-2</v>
      </c>
      <c r="AB6" s="219">
        <v>1736537</v>
      </c>
    </row>
    <row r="7" spans="1:31" s="185" customFormat="1" ht="15.75" thickBot="1">
      <c r="A7" s="171">
        <v>43154</v>
      </c>
      <c r="B7" s="172">
        <v>3974</v>
      </c>
      <c r="C7" s="172">
        <v>431</v>
      </c>
      <c r="D7" s="172">
        <v>115</v>
      </c>
      <c r="E7" s="172">
        <v>13</v>
      </c>
      <c r="F7" s="172">
        <v>2540</v>
      </c>
      <c r="G7" s="173">
        <v>874</v>
      </c>
      <c r="H7" s="173">
        <v>1</v>
      </c>
      <c r="I7" s="172">
        <v>85</v>
      </c>
      <c r="J7" s="172">
        <v>6236</v>
      </c>
      <c r="K7" s="172">
        <v>642</v>
      </c>
      <c r="L7" s="172">
        <v>191</v>
      </c>
      <c r="M7" s="172">
        <v>35</v>
      </c>
      <c r="N7" s="172">
        <v>4132</v>
      </c>
      <c r="O7" s="172">
        <v>1235</v>
      </c>
      <c r="P7" s="172">
        <v>1</v>
      </c>
      <c r="Q7" s="172">
        <v>142</v>
      </c>
      <c r="R7" s="172">
        <v>497</v>
      </c>
      <c r="S7" s="172">
        <v>248</v>
      </c>
      <c r="T7" s="172">
        <v>373</v>
      </c>
      <c r="U7" s="172">
        <v>510</v>
      </c>
      <c r="V7" s="172">
        <v>552</v>
      </c>
      <c r="W7" s="172">
        <v>475</v>
      </c>
      <c r="X7" s="172">
        <v>421</v>
      </c>
      <c r="Y7" s="172">
        <v>1.57</v>
      </c>
      <c r="Z7" s="218">
        <v>69681</v>
      </c>
      <c r="AA7" s="226">
        <v>3.9899999999999998E-2</v>
      </c>
      <c r="AB7" s="218">
        <v>1966838</v>
      </c>
    </row>
    <row r="8" spans="1:31" s="185" customFormat="1" ht="15.75" thickBot="1">
      <c r="A8" s="179">
        <v>43153</v>
      </c>
      <c r="B8" s="180">
        <v>3995</v>
      </c>
      <c r="C8" s="180">
        <v>410</v>
      </c>
      <c r="D8" s="180">
        <v>112</v>
      </c>
      <c r="E8" s="180">
        <v>13</v>
      </c>
      <c r="F8" s="180">
        <v>2553</v>
      </c>
      <c r="G8" s="181">
        <v>907</v>
      </c>
      <c r="H8" s="181">
        <v>0</v>
      </c>
      <c r="I8" s="180">
        <v>86</v>
      </c>
      <c r="J8" s="180">
        <v>6351</v>
      </c>
      <c r="K8" s="180">
        <v>615</v>
      </c>
      <c r="L8" s="180">
        <v>167</v>
      </c>
      <c r="M8" s="180">
        <v>33</v>
      </c>
      <c r="N8" s="180">
        <v>4206</v>
      </c>
      <c r="O8" s="180">
        <v>1330</v>
      </c>
      <c r="P8" s="180">
        <v>0</v>
      </c>
      <c r="Q8" s="180">
        <v>130</v>
      </c>
      <c r="R8" s="180">
        <v>508</v>
      </c>
      <c r="S8" s="180">
        <v>247</v>
      </c>
      <c r="T8" s="180">
        <v>364</v>
      </c>
      <c r="U8" s="180">
        <v>958</v>
      </c>
      <c r="V8" s="180">
        <v>568</v>
      </c>
      <c r="W8" s="180">
        <v>476</v>
      </c>
      <c r="X8" s="180">
        <v>0</v>
      </c>
      <c r="Y8" s="180">
        <v>1.59</v>
      </c>
      <c r="Z8" s="219">
        <v>74456</v>
      </c>
      <c r="AA8" s="227">
        <v>3.6499999999999998E-2</v>
      </c>
      <c r="AB8" s="219">
        <v>2023260</v>
      </c>
    </row>
    <row r="9" spans="1:31" s="185" customFormat="1" ht="15.75" thickBot="1">
      <c r="A9" s="179">
        <v>43152</v>
      </c>
      <c r="B9" s="180">
        <v>3983</v>
      </c>
      <c r="C9" s="180">
        <v>438</v>
      </c>
      <c r="D9" s="180">
        <v>107</v>
      </c>
      <c r="E9" s="180">
        <v>16</v>
      </c>
      <c r="F9" s="180">
        <v>2547</v>
      </c>
      <c r="G9" s="181">
        <v>873</v>
      </c>
      <c r="H9" s="181">
        <v>2</v>
      </c>
      <c r="I9" s="180">
        <v>90</v>
      </c>
      <c r="J9" s="180">
        <v>6254</v>
      </c>
      <c r="K9" s="180">
        <v>628</v>
      </c>
      <c r="L9" s="180">
        <v>184</v>
      </c>
      <c r="M9" s="180">
        <v>30</v>
      </c>
      <c r="N9" s="180">
        <v>4135</v>
      </c>
      <c r="O9" s="180">
        <v>1274</v>
      </c>
      <c r="P9" s="180">
        <v>3</v>
      </c>
      <c r="Q9" s="180">
        <v>130</v>
      </c>
      <c r="R9" s="180">
        <v>529</v>
      </c>
      <c r="S9" s="180">
        <v>253</v>
      </c>
      <c r="T9" s="180">
        <v>404</v>
      </c>
      <c r="U9" s="180">
        <v>647</v>
      </c>
      <c r="V9" s="180">
        <v>598</v>
      </c>
      <c r="W9" s="180">
        <v>482</v>
      </c>
      <c r="X9" s="180">
        <v>708</v>
      </c>
      <c r="Y9" s="180">
        <v>1.57</v>
      </c>
      <c r="Z9" s="219">
        <v>76596</v>
      </c>
      <c r="AA9" s="227">
        <v>3.6200000000000003E-2</v>
      </c>
      <c r="AB9" s="219">
        <v>2099924</v>
      </c>
    </row>
    <row r="10" spans="1:31" s="185" customFormat="1" ht="15.75" thickBot="1">
      <c r="A10" s="179">
        <v>43151</v>
      </c>
      <c r="B10" s="180">
        <v>4564</v>
      </c>
      <c r="C10" s="180">
        <v>455</v>
      </c>
      <c r="D10" s="180">
        <v>130</v>
      </c>
      <c r="E10" s="180">
        <v>20</v>
      </c>
      <c r="F10" s="180">
        <v>2882</v>
      </c>
      <c r="G10" s="181">
        <v>1076</v>
      </c>
      <c r="H10" s="181">
        <v>1</v>
      </c>
      <c r="I10" s="180">
        <v>94</v>
      </c>
      <c r="J10" s="180">
        <v>6789</v>
      </c>
      <c r="K10" s="180">
        <v>675</v>
      </c>
      <c r="L10" s="180">
        <v>207</v>
      </c>
      <c r="M10" s="180">
        <v>45</v>
      </c>
      <c r="N10" s="180">
        <v>4348</v>
      </c>
      <c r="O10" s="180">
        <v>1513</v>
      </c>
      <c r="P10" s="180">
        <v>1</v>
      </c>
      <c r="Q10" s="180">
        <v>128</v>
      </c>
      <c r="R10" s="180">
        <v>557</v>
      </c>
      <c r="S10" s="180">
        <v>297</v>
      </c>
      <c r="T10" s="180">
        <v>438</v>
      </c>
      <c r="U10" s="180">
        <v>814</v>
      </c>
      <c r="V10" s="180">
        <v>616</v>
      </c>
      <c r="W10" s="180">
        <v>524</v>
      </c>
      <c r="X10" s="180">
        <v>308</v>
      </c>
      <c r="Y10" s="180">
        <v>1.48</v>
      </c>
      <c r="Z10" s="219">
        <v>84231</v>
      </c>
      <c r="AA10" s="227">
        <v>3.6299999999999999E-2</v>
      </c>
      <c r="AB10" s="219">
        <v>2530013</v>
      </c>
    </row>
    <row r="11" spans="1:31" s="185" customFormat="1" ht="15.75" thickBot="1">
      <c r="A11" s="179">
        <v>43150</v>
      </c>
      <c r="B11" s="180">
        <v>5809</v>
      </c>
      <c r="C11" s="180">
        <v>666</v>
      </c>
      <c r="D11" s="180">
        <v>215</v>
      </c>
      <c r="E11" s="180">
        <v>15</v>
      </c>
      <c r="F11" s="180">
        <v>3353</v>
      </c>
      <c r="G11" s="181">
        <v>1557</v>
      </c>
      <c r="H11" s="181">
        <v>3</v>
      </c>
      <c r="I11" s="180">
        <v>153</v>
      </c>
      <c r="J11" s="180">
        <v>8314</v>
      </c>
      <c r="K11" s="180">
        <v>954</v>
      </c>
      <c r="L11" s="180">
        <v>346</v>
      </c>
      <c r="M11" s="180">
        <v>27</v>
      </c>
      <c r="N11" s="180">
        <v>4895</v>
      </c>
      <c r="O11" s="180">
        <v>2088</v>
      </c>
      <c r="P11" s="180">
        <v>4</v>
      </c>
      <c r="Q11" s="180">
        <v>235</v>
      </c>
      <c r="R11" s="180">
        <v>598</v>
      </c>
      <c r="S11" s="180">
        <v>314</v>
      </c>
      <c r="T11" s="180">
        <v>581</v>
      </c>
      <c r="U11" s="180">
        <v>849</v>
      </c>
      <c r="V11" s="180">
        <v>677</v>
      </c>
      <c r="W11" s="180">
        <v>551</v>
      </c>
      <c r="X11" s="180">
        <v>775</v>
      </c>
      <c r="Y11" s="180">
        <v>1.43</v>
      </c>
      <c r="Z11" s="219">
        <v>97723</v>
      </c>
      <c r="AA11" s="227">
        <v>3.6799999999999999E-2</v>
      </c>
      <c r="AB11" s="219">
        <v>3462095</v>
      </c>
    </row>
    <row r="12" spans="1:31" s="185" customFormat="1" ht="15.75" thickBot="1">
      <c r="A12" s="171">
        <v>43149</v>
      </c>
      <c r="B12" s="172">
        <v>6406</v>
      </c>
      <c r="C12" s="172">
        <v>698</v>
      </c>
      <c r="D12" s="172">
        <v>213</v>
      </c>
      <c r="E12" s="172">
        <v>14</v>
      </c>
      <c r="F12" s="172">
        <v>3570</v>
      </c>
      <c r="G12" s="173">
        <v>1907</v>
      </c>
      <c r="H12" s="173">
        <v>4</v>
      </c>
      <c r="I12" s="172">
        <v>152</v>
      </c>
      <c r="J12" s="172">
        <v>9120</v>
      </c>
      <c r="K12" s="172">
        <v>1039</v>
      </c>
      <c r="L12" s="172">
        <v>345</v>
      </c>
      <c r="M12" s="172">
        <v>32</v>
      </c>
      <c r="N12" s="172">
        <v>5109</v>
      </c>
      <c r="O12" s="172">
        <v>2588</v>
      </c>
      <c r="P12" s="172">
        <v>7</v>
      </c>
      <c r="Q12" s="172">
        <v>246</v>
      </c>
      <c r="R12" s="172">
        <v>613</v>
      </c>
      <c r="S12" s="172">
        <v>361</v>
      </c>
      <c r="T12" s="172">
        <v>495</v>
      </c>
      <c r="U12" s="172">
        <v>990</v>
      </c>
      <c r="V12" s="172">
        <v>681</v>
      </c>
      <c r="W12" s="172">
        <v>593</v>
      </c>
      <c r="X12" s="172">
        <v>979</v>
      </c>
      <c r="Y12" s="172">
        <v>1.42</v>
      </c>
      <c r="Z12" s="218">
        <v>106452</v>
      </c>
      <c r="AA12" s="226">
        <v>3.5499999999999997E-2</v>
      </c>
      <c r="AB12" s="218">
        <v>3920833</v>
      </c>
    </row>
    <row r="13" spans="1:31" s="185" customFormat="1" ht="15.75" thickBot="1">
      <c r="A13" s="179">
        <v>43148</v>
      </c>
      <c r="B13" s="180">
        <v>5238</v>
      </c>
      <c r="C13" s="180">
        <v>260</v>
      </c>
      <c r="D13" s="180">
        <v>471</v>
      </c>
      <c r="E13" s="180">
        <v>17</v>
      </c>
      <c r="F13" s="180">
        <v>3152</v>
      </c>
      <c r="G13" s="181">
        <v>1334</v>
      </c>
      <c r="H13" s="181">
        <v>4</v>
      </c>
      <c r="I13" s="180">
        <v>132</v>
      </c>
      <c r="J13" s="180">
        <v>7745</v>
      </c>
      <c r="K13" s="180">
        <v>376</v>
      </c>
      <c r="L13" s="180">
        <v>715</v>
      </c>
      <c r="M13" s="180">
        <v>35</v>
      </c>
      <c r="N13" s="180">
        <v>4683</v>
      </c>
      <c r="O13" s="180">
        <v>1930</v>
      </c>
      <c r="P13" s="180">
        <v>6</v>
      </c>
      <c r="Q13" s="180">
        <v>200</v>
      </c>
      <c r="R13" s="180">
        <v>676</v>
      </c>
      <c r="S13" s="180">
        <v>438</v>
      </c>
      <c r="T13" s="180">
        <v>475</v>
      </c>
      <c r="U13" s="180">
        <v>475</v>
      </c>
      <c r="V13" s="180">
        <v>733</v>
      </c>
      <c r="W13" s="180">
        <v>659</v>
      </c>
      <c r="X13" s="180">
        <v>746</v>
      </c>
      <c r="Y13" s="180">
        <v>1.48</v>
      </c>
      <c r="Z13" s="219">
        <v>92540</v>
      </c>
      <c r="AA13" s="227">
        <v>3.2800000000000003E-2</v>
      </c>
      <c r="AB13" s="219">
        <v>3529081</v>
      </c>
    </row>
    <row r="14" spans="1:31" s="185" customFormat="1" ht="15.75" thickBot="1">
      <c r="A14" s="171">
        <v>43147</v>
      </c>
      <c r="B14" s="172">
        <v>4088</v>
      </c>
      <c r="C14" s="172">
        <v>435</v>
      </c>
      <c r="D14" s="172">
        <v>206</v>
      </c>
      <c r="E14" s="172">
        <v>17</v>
      </c>
      <c r="F14" s="172">
        <v>2568</v>
      </c>
      <c r="G14" s="173">
        <v>855</v>
      </c>
      <c r="H14" s="173">
        <v>7</v>
      </c>
      <c r="I14" s="172">
        <v>107</v>
      </c>
      <c r="J14" s="172">
        <v>6407</v>
      </c>
      <c r="K14" s="172">
        <v>715</v>
      </c>
      <c r="L14" s="172">
        <v>317</v>
      </c>
      <c r="M14" s="172">
        <v>30</v>
      </c>
      <c r="N14" s="172">
        <v>4056</v>
      </c>
      <c r="O14" s="172">
        <v>1280</v>
      </c>
      <c r="P14" s="172">
        <v>9</v>
      </c>
      <c r="Q14" s="172">
        <v>180</v>
      </c>
      <c r="R14" s="172">
        <v>693</v>
      </c>
      <c r="S14" s="172">
        <v>419</v>
      </c>
      <c r="T14" s="172">
        <v>551</v>
      </c>
      <c r="U14" s="172">
        <v>997</v>
      </c>
      <c r="V14" s="172">
        <v>751</v>
      </c>
      <c r="W14" s="172">
        <v>695</v>
      </c>
      <c r="X14" s="172">
        <v>663</v>
      </c>
      <c r="Y14" s="172">
        <v>1.57</v>
      </c>
      <c r="Z14" s="218">
        <v>71918</v>
      </c>
      <c r="AA14" s="226">
        <v>3.73E-2</v>
      </c>
      <c r="AB14" s="218">
        <v>2823067</v>
      </c>
    </row>
    <row r="15" spans="1:31" s="185" customFormat="1" ht="15.75" thickBot="1">
      <c r="A15" s="179">
        <v>43146</v>
      </c>
      <c r="B15" s="180">
        <v>2774</v>
      </c>
      <c r="C15" s="180">
        <v>284</v>
      </c>
      <c r="D15" s="180">
        <v>114</v>
      </c>
      <c r="E15" s="180">
        <v>11</v>
      </c>
      <c r="F15" s="180">
        <v>1834</v>
      </c>
      <c r="G15" s="181">
        <v>527</v>
      </c>
      <c r="H15" s="181">
        <v>4</v>
      </c>
      <c r="I15" s="180">
        <v>86</v>
      </c>
      <c r="J15" s="180">
        <v>4665</v>
      </c>
      <c r="K15" s="180">
        <v>470</v>
      </c>
      <c r="L15" s="180">
        <v>194</v>
      </c>
      <c r="M15" s="180">
        <v>23</v>
      </c>
      <c r="N15" s="180">
        <v>3137</v>
      </c>
      <c r="O15" s="180">
        <v>833</v>
      </c>
      <c r="P15" s="180">
        <v>8</v>
      </c>
      <c r="Q15" s="180">
        <v>158</v>
      </c>
      <c r="R15" s="180">
        <v>766</v>
      </c>
      <c r="S15" s="180">
        <v>401</v>
      </c>
      <c r="T15" s="180">
        <v>505</v>
      </c>
      <c r="U15" s="180">
        <v>561</v>
      </c>
      <c r="V15" s="180">
        <v>848</v>
      </c>
      <c r="W15" s="180">
        <v>732</v>
      </c>
      <c r="X15" s="180">
        <v>1073</v>
      </c>
      <c r="Y15" s="180">
        <v>1.68</v>
      </c>
      <c r="Z15" s="219">
        <v>42795</v>
      </c>
      <c r="AA15" s="227">
        <v>4.4499999999999998E-2</v>
      </c>
      <c r="AB15" s="219">
        <v>2116725</v>
      </c>
    </row>
    <row r="16" spans="1:31" s="185" customFormat="1" ht="15.75" thickBot="1">
      <c r="A16" s="171">
        <v>43145</v>
      </c>
      <c r="B16" s="172">
        <v>2917</v>
      </c>
      <c r="C16" s="172">
        <v>330</v>
      </c>
      <c r="D16" s="172">
        <v>98</v>
      </c>
      <c r="E16" s="172">
        <v>15</v>
      </c>
      <c r="F16" s="172">
        <v>1903</v>
      </c>
      <c r="G16" s="173">
        <v>570</v>
      </c>
      <c r="H16" s="173">
        <v>1</v>
      </c>
      <c r="I16" s="172">
        <v>76</v>
      </c>
      <c r="J16" s="172">
        <v>5175</v>
      </c>
      <c r="K16" s="172">
        <v>586</v>
      </c>
      <c r="L16" s="172">
        <v>176</v>
      </c>
      <c r="M16" s="172">
        <v>27</v>
      </c>
      <c r="N16" s="172">
        <v>3430</v>
      </c>
      <c r="O16" s="172">
        <v>954</v>
      </c>
      <c r="P16" s="172">
        <v>2</v>
      </c>
      <c r="Q16" s="172">
        <v>155</v>
      </c>
      <c r="R16" s="172">
        <v>828</v>
      </c>
      <c r="S16" s="172">
        <v>439</v>
      </c>
      <c r="T16" s="172">
        <v>617</v>
      </c>
      <c r="U16" s="172">
        <v>926</v>
      </c>
      <c r="V16" s="172">
        <v>900</v>
      </c>
      <c r="W16" s="172">
        <v>850</v>
      </c>
      <c r="X16" s="172">
        <v>894</v>
      </c>
      <c r="Y16" s="172">
        <v>1.77</v>
      </c>
      <c r="Z16" s="218">
        <v>49690</v>
      </c>
      <c r="AA16" s="226">
        <v>4.07E-2</v>
      </c>
      <c r="AB16" s="218">
        <v>2404087</v>
      </c>
    </row>
    <row r="17" spans="1:28" s="185" customFormat="1" ht="15.75" thickBot="1">
      <c r="A17" s="179">
        <v>43144</v>
      </c>
      <c r="B17" s="180">
        <v>3093</v>
      </c>
      <c r="C17" s="180">
        <v>350</v>
      </c>
      <c r="D17" s="180">
        <v>91</v>
      </c>
      <c r="E17" s="180">
        <v>13</v>
      </c>
      <c r="F17" s="180">
        <v>2009</v>
      </c>
      <c r="G17" s="181">
        <v>630</v>
      </c>
      <c r="H17" s="181">
        <v>0</v>
      </c>
      <c r="I17" s="180">
        <v>69</v>
      </c>
      <c r="J17" s="180">
        <v>5483</v>
      </c>
      <c r="K17" s="180">
        <v>670</v>
      </c>
      <c r="L17" s="180">
        <v>162</v>
      </c>
      <c r="M17" s="180">
        <v>42</v>
      </c>
      <c r="N17" s="180">
        <v>3555</v>
      </c>
      <c r="O17" s="180">
        <v>1054</v>
      </c>
      <c r="P17" s="180">
        <v>0</v>
      </c>
      <c r="Q17" s="180">
        <v>147</v>
      </c>
      <c r="R17" s="180">
        <v>807</v>
      </c>
      <c r="S17" s="180">
        <v>425</v>
      </c>
      <c r="T17" s="180">
        <v>556</v>
      </c>
      <c r="U17" s="180">
        <v>661</v>
      </c>
      <c r="V17" s="180">
        <v>907</v>
      </c>
      <c r="W17" s="180">
        <v>737</v>
      </c>
      <c r="X17" s="180">
        <v>0</v>
      </c>
      <c r="Y17" s="180">
        <v>1.77</v>
      </c>
      <c r="Z17" s="219">
        <v>51779</v>
      </c>
      <c r="AA17" s="227">
        <v>4.1300000000000003E-2</v>
      </c>
      <c r="AB17" s="219">
        <v>2486507</v>
      </c>
    </row>
    <row r="18" spans="1:28" s="185" customFormat="1" ht="15.75" thickBot="1">
      <c r="A18" s="179">
        <v>43143</v>
      </c>
      <c r="B18" s="180">
        <v>3014</v>
      </c>
      <c r="C18" s="180">
        <v>297</v>
      </c>
      <c r="D18" s="180">
        <v>75</v>
      </c>
      <c r="E18" s="180">
        <v>17</v>
      </c>
      <c r="F18" s="180">
        <v>1960</v>
      </c>
      <c r="G18" s="181">
        <v>665</v>
      </c>
      <c r="H18" s="181">
        <v>0</v>
      </c>
      <c r="I18" s="180">
        <v>67</v>
      </c>
      <c r="J18" s="180">
        <v>5307</v>
      </c>
      <c r="K18" s="180">
        <v>437</v>
      </c>
      <c r="L18" s="180">
        <v>160</v>
      </c>
      <c r="M18" s="180">
        <v>28</v>
      </c>
      <c r="N18" s="180">
        <v>3560</v>
      </c>
      <c r="O18" s="180">
        <v>1122</v>
      </c>
      <c r="P18" s="180">
        <v>0</v>
      </c>
      <c r="Q18" s="180">
        <v>98</v>
      </c>
      <c r="R18" s="180">
        <v>792</v>
      </c>
      <c r="S18" s="180">
        <v>362</v>
      </c>
      <c r="T18" s="180">
        <v>620</v>
      </c>
      <c r="U18" s="180">
        <v>816</v>
      </c>
      <c r="V18" s="180">
        <v>874</v>
      </c>
      <c r="W18" s="180">
        <v>762</v>
      </c>
      <c r="X18" s="180">
        <v>0</v>
      </c>
      <c r="Y18" s="180">
        <v>1.76</v>
      </c>
      <c r="Z18" s="219">
        <v>51383</v>
      </c>
      <c r="AA18" s="297">
        <v>0.04</v>
      </c>
      <c r="AB18" s="219">
        <v>2372657</v>
      </c>
    </row>
    <row r="19" spans="1:28" s="185" customFormat="1" ht="15.75" thickBot="1">
      <c r="A19" s="179">
        <v>43142</v>
      </c>
      <c r="B19" s="180">
        <v>2991</v>
      </c>
      <c r="C19" s="180">
        <v>310</v>
      </c>
      <c r="D19" s="180">
        <v>83</v>
      </c>
      <c r="E19" s="180">
        <v>17</v>
      </c>
      <c r="F19" s="180">
        <v>1913</v>
      </c>
      <c r="G19" s="181">
        <v>663</v>
      </c>
      <c r="H19" s="181">
        <v>5</v>
      </c>
      <c r="I19" s="180">
        <v>62</v>
      </c>
      <c r="J19" s="180">
        <v>5222</v>
      </c>
      <c r="K19" s="180">
        <v>484</v>
      </c>
      <c r="L19" s="180">
        <v>141</v>
      </c>
      <c r="M19" s="180">
        <v>27</v>
      </c>
      <c r="N19" s="180">
        <v>3507</v>
      </c>
      <c r="O19" s="180">
        <v>1054</v>
      </c>
      <c r="P19" s="180">
        <v>9</v>
      </c>
      <c r="Q19" s="180">
        <v>87</v>
      </c>
      <c r="R19" s="180">
        <v>739</v>
      </c>
      <c r="S19" s="180">
        <v>362</v>
      </c>
      <c r="T19" s="180">
        <v>515</v>
      </c>
      <c r="U19" s="180">
        <v>816</v>
      </c>
      <c r="V19" s="180">
        <v>838</v>
      </c>
      <c r="W19" s="180">
        <v>658</v>
      </c>
      <c r="X19" s="180">
        <v>1001</v>
      </c>
      <c r="Y19" s="180">
        <v>1.75</v>
      </c>
      <c r="Z19" s="219">
        <v>52045</v>
      </c>
      <c r="AA19" s="227">
        <v>3.85E-2</v>
      </c>
      <c r="AB19" s="219">
        <v>2198616</v>
      </c>
    </row>
    <row r="20" spans="1:28" s="185" customFormat="1" ht="15.75" thickBot="1">
      <c r="A20" s="179">
        <v>43141</v>
      </c>
      <c r="B20" s="180">
        <v>3073</v>
      </c>
      <c r="C20" s="180">
        <v>335</v>
      </c>
      <c r="D20" s="180">
        <v>88</v>
      </c>
      <c r="E20" s="180">
        <v>19</v>
      </c>
      <c r="F20" s="180">
        <v>1995</v>
      </c>
      <c r="G20" s="181">
        <v>636</v>
      </c>
      <c r="H20" s="181">
        <v>0</v>
      </c>
      <c r="I20" s="180">
        <v>70</v>
      </c>
      <c r="J20" s="180">
        <v>5536</v>
      </c>
      <c r="K20" s="180">
        <v>571</v>
      </c>
      <c r="L20" s="180">
        <v>154</v>
      </c>
      <c r="M20" s="180">
        <v>31</v>
      </c>
      <c r="N20" s="180">
        <v>3795</v>
      </c>
      <c r="O20" s="180">
        <v>985</v>
      </c>
      <c r="P20" s="180">
        <v>0</v>
      </c>
      <c r="Q20" s="180">
        <v>121</v>
      </c>
      <c r="R20" s="180">
        <v>794</v>
      </c>
      <c r="S20" s="180">
        <v>405</v>
      </c>
      <c r="T20" s="180">
        <v>513</v>
      </c>
      <c r="U20" s="180">
        <v>468</v>
      </c>
      <c r="V20" s="180">
        <v>911</v>
      </c>
      <c r="W20" s="180">
        <v>671</v>
      </c>
      <c r="X20" s="180">
        <v>0</v>
      </c>
      <c r="Y20" s="180">
        <v>1.8</v>
      </c>
      <c r="Z20" s="219">
        <v>50793</v>
      </c>
      <c r="AA20" s="227">
        <v>4.2000000000000003E-2</v>
      </c>
      <c r="AB20" s="219">
        <v>2425610</v>
      </c>
    </row>
    <row r="21" spans="1:28" s="185" customFormat="1" ht="15.75" thickBot="1">
      <c r="A21" s="179">
        <v>43140</v>
      </c>
      <c r="B21" s="180">
        <v>2952</v>
      </c>
      <c r="C21" s="180">
        <v>264</v>
      </c>
      <c r="D21" s="180">
        <v>75</v>
      </c>
      <c r="E21" s="180">
        <v>23</v>
      </c>
      <c r="F21" s="180">
        <v>1935</v>
      </c>
      <c r="G21" s="181">
        <v>652</v>
      </c>
      <c r="H21" s="181">
        <v>3</v>
      </c>
      <c r="I21" s="180">
        <v>57</v>
      </c>
      <c r="J21" s="180">
        <v>5025</v>
      </c>
      <c r="K21" s="180">
        <v>402</v>
      </c>
      <c r="L21" s="180">
        <v>128</v>
      </c>
      <c r="M21" s="180">
        <v>48</v>
      </c>
      <c r="N21" s="180">
        <v>3409</v>
      </c>
      <c r="O21" s="180">
        <v>1033</v>
      </c>
      <c r="P21" s="180">
        <v>5</v>
      </c>
      <c r="Q21" s="180">
        <v>89</v>
      </c>
      <c r="R21" s="180">
        <v>694</v>
      </c>
      <c r="S21" s="180">
        <v>350</v>
      </c>
      <c r="T21" s="180">
        <v>803</v>
      </c>
      <c r="U21" s="180">
        <v>480</v>
      </c>
      <c r="V21" s="180">
        <v>767</v>
      </c>
      <c r="W21" s="180">
        <v>603</v>
      </c>
      <c r="X21" s="180">
        <v>611</v>
      </c>
      <c r="Y21" s="180">
        <v>1.7</v>
      </c>
      <c r="Z21" s="219">
        <v>49524</v>
      </c>
      <c r="AA21" s="227">
        <v>4.0599999999999997E-2</v>
      </c>
      <c r="AB21" s="219">
        <v>2031717</v>
      </c>
    </row>
    <row r="22" spans="1:28" s="185" customFormat="1" ht="15.75" thickBot="1">
      <c r="A22" s="171">
        <v>43139</v>
      </c>
      <c r="B22" s="172">
        <v>2755</v>
      </c>
      <c r="C22" s="172">
        <v>304</v>
      </c>
      <c r="D22" s="172">
        <v>91</v>
      </c>
      <c r="E22" s="172">
        <v>22</v>
      </c>
      <c r="F22" s="172">
        <v>1821</v>
      </c>
      <c r="G22" s="173">
        <v>513</v>
      </c>
      <c r="H22" s="173">
        <v>4</v>
      </c>
      <c r="I22" s="172">
        <v>78</v>
      </c>
      <c r="J22" s="172">
        <v>4876</v>
      </c>
      <c r="K22" s="172">
        <v>480</v>
      </c>
      <c r="L22" s="172">
        <v>135</v>
      </c>
      <c r="M22" s="172">
        <v>60</v>
      </c>
      <c r="N22" s="172">
        <v>3389</v>
      </c>
      <c r="O22" s="172">
        <v>805</v>
      </c>
      <c r="P22" s="172">
        <v>7</v>
      </c>
      <c r="Q22" s="172">
        <v>111</v>
      </c>
      <c r="R22" s="172">
        <v>730</v>
      </c>
      <c r="S22" s="172">
        <v>273</v>
      </c>
      <c r="T22" s="172">
        <v>370</v>
      </c>
      <c r="U22" s="172">
        <v>1071</v>
      </c>
      <c r="V22" s="172">
        <v>866</v>
      </c>
      <c r="W22" s="172">
        <v>583</v>
      </c>
      <c r="X22" s="172">
        <v>869</v>
      </c>
      <c r="Y22" s="172">
        <v>1.76</v>
      </c>
      <c r="Z22" s="218">
        <v>49110</v>
      </c>
      <c r="AA22" s="226">
        <v>3.9800000000000002E-2</v>
      </c>
      <c r="AB22" s="218">
        <v>1995946</v>
      </c>
    </row>
    <row r="23" spans="1:28" s="185" customFormat="1" ht="17.25" thickBot="1">
      <c r="A23" s="143">
        <v>43138</v>
      </c>
      <c r="B23" s="188">
        <v>2797</v>
      </c>
      <c r="C23" s="188">
        <v>307</v>
      </c>
      <c r="D23" s="188">
        <v>82</v>
      </c>
      <c r="E23" s="188">
        <v>24</v>
      </c>
      <c r="F23" s="188">
        <v>1834</v>
      </c>
      <c r="G23" s="189">
        <v>541</v>
      </c>
      <c r="H23" s="189">
        <v>9</v>
      </c>
      <c r="I23" s="188">
        <v>63</v>
      </c>
      <c r="J23" s="188">
        <v>4905</v>
      </c>
      <c r="K23" s="188">
        <v>459</v>
      </c>
      <c r="L23" s="188">
        <v>142</v>
      </c>
      <c r="M23" s="188">
        <v>44</v>
      </c>
      <c r="N23" s="188">
        <v>3394</v>
      </c>
      <c r="O23" s="188">
        <v>854</v>
      </c>
      <c r="P23" s="188">
        <v>12</v>
      </c>
      <c r="Q23" s="188">
        <v>103</v>
      </c>
      <c r="R23" s="188">
        <v>707</v>
      </c>
      <c r="S23" s="188">
        <v>314</v>
      </c>
      <c r="T23" s="188">
        <v>552</v>
      </c>
      <c r="U23" s="188">
        <v>678</v>
      </c>
      <c r="V23" s="188">
        <v>806</v>
      </c>
      <c r="W23" s="188">
        <v>622</v>
      </c>
      <c r="X23" s="188">
        <v>401</v>
      </c>
      <c r="Y23" s="188">
        <v>1.75</v>
      </c>
      <c r="Z23" s="221">
        <v>47867</v>
      </c>
      <c r="AA23" s="230">
        <v>4.1399999999999999E-2</v>
      </c>
      <c r="AB23" s="221">
        <v>1960785</v>
      </c>
    </row>
    <row r="24" spans="1:28" s="185" customFormat="1" ht="17.25" thickBot="1">
      <c r="A24" s="143">
        <v>43137</v>
      </c>
      <c r="B24" s="188">
        <v>2794</v>
      </c>
      <c r="C24" s="188">
        <v>251</v>
      </c>
      <c r="D24" s="188">
        <v>81</v>
      </c>
      <c r="E24" s="188">
        <v>37</v>
      </c>
      <c r="F24" s="188">
        <v>1918</v>
      </c>
      <c r="G24" s="189">
        <v>496</v>
      </c>
      <c r="H24" s="189">
        <v>11</v>
      </c>
      <c r="I24" s="188">
        <v>48</v>
      </c>
      <c r="J24" s="188">
        <v>5168</v>
      </c>
      <c r="K24" s="188">
        <v>418</v>
      </c>
      <c r="L24" s="188">
        <v>140</v>
      </c>
      <c r="M24" s="188">
        <v>98</v>
      </c>
      <c r="N24" s="188">
        <v>3708</v>
      </c>
      <c r="O24" s="188">
        <v>777</v>
      </c>
      <c r="P24" s="188">
        <v>27</v>
      </c>
      <c r="Q24" s="188">
        <v>75</v>
      </c>
      <c r="R24" s="188">
        <v>723</v>
      </c>
      <c r="S24" s="188">
        <v>356</v>
      </c>
      <c r="T24" s="188">
        <v>632</v>
      </c>
      <c r="U24" s="188">
        <v>765</v>
      </c>
      <c r="V24" s="188">
        <v>817</v>
      </c>
      <c r="W24" s="188">
        <v>558</v>
      </c>
      <c r="X24" s="188">
        <v>857</v>
      </c>
      <c r="Y24" s="188">
        <v>1.84</v>
      </c>
      <c r="Z24" s="221">
        <v>47854</v>
      </c>
      <c r="AA24" s="230">
        <v>4.2000000000000003E-2</v>
      </c>
      <c r="AB24" s="221">
        <v>1993975</v>
      </c>
    </row>
    <row r="25" spans="1:28" s="185" customFormat="1" ht="15.75" thickBot="1">
      <c r="A25" s="179">
        <v>43136</v>
      </c>
      <c r="B25" s="180">
        <v>2623</v>
      </c>
      <c r="C25" s="180">
        <v>251</v>
      </c>
      <c r="D25" s="180">
        <v>80</v>
      </c>
      <c r="E25" s="180">
        <v>25</v>
      </c>
      <c r="F25" s="180">
        <v>1832</v>
      </c>
      <c r="G25" s="181">
        <v>427</v>
      </c>
      <c r="H25" s="181">
        <v>8</v>
      </c>
      <c r="I25" s="180">
        <v>57</v>
      </c>
      <c r="J25" s="180">
        <v>4782</v>
      </c>
      <c r="K25" s="180">
        <v>449</v>
      </c>
      <c r="L25" s="180">
        <v>146</v>
      </c>
      <c r="M25" s="180">
        <v>60</v>
      </c>
      <c r="N25" s="180">
        <v>3466</v>
      </c>
      <c r="O25" s="180">
        <v>650</v>
      </c>
      <c r="P25" s="180">
        <v>11</v>
      </c>
      <c r="Q25" s="180">
        <v>90</v>
      </c>
      <c r="R25" s="180">
        <v>690</v>
      </c>
      <c r="S25" s="180">
        <v>350</v>
      </c>
      <c r="T25" s="180">
        <v>435</v>
      </c>
      <c r="U25" s="180">
        <v>610</v>
      </c>
      <c r="V25" s="180">
        <v>787</v>
      </c>
      <c r="W25" s="180">
        <v>530</v>
      </c>
      <c r="X25" s="180">
        <v>322</v>
      </c>
      <c r="Y25" s="180">
        <v>1.82</v>
      </c>
      <c r="Z25" s="219">
        <v>47217</v>
      </c>
      <c r="AA25" s="227">
        <v>4.0399999999999998E-2</v>
      </c>
      <c r="AB25" s="219">
        <v>1793264</v>
      </c>
    </row>
    <row r="26" spans="1:28" s="185" customFormat="1" ht="15.75" thickBot="1">
      <c r="A26" s="179">
        <v>43135</v>
      </c>
      <c r="B26" s="180">
        <v>2654</v>
      </c>
      <c r="C26" s="180">
        <v>244</v>
      </c>
      <c r="D26" s="180">
        <v>63</v>
      </c>
      <c r="E26" s="180">
        <v>42</v>
      </c>
      <c r="F26" s="180">
        <v>1863</v>
      </c>
      <c r="G26" s="181">
        <v>436</v>
      </c>
      <c r="H26" s="181">
        <v>6</v>
      </c>
      <c r="I26" s="180">
        <v>53</v>
      </c>
      <c r="J26" s="180">
        <v>4964</v>
      </c>
      <c r="K26" s="180">
        <v>405</v>
      </c>
      <c r="L26" s="180">
        <v>94</v>
      </c>
      <c r="M26" s="180">
        <v>80</v>
      </c>
      <c r="N26" s="180">
        <v>3668</v>
      </c>
      <c r="O26" s="180">
        <v>707</v>
      </c>
      <c r="P26" s="180">
        <v>10</v>
      </c>
      <c r="Q26" s="180">
        <v>80</v>
      </c>
      <c r="R26" s="180">
        <v>727</v>
      </c>
      <c r="S26" s="180">
        <v>333</v>
      </c>
      <c r="T26" s="180">
        <v>430</v>
      </c>
      <c r="U26" s="180">
        <v>454</v>
      </c>
      <c r="V26" s="180">
        <v>821</v>
      </c>
      <c r="W26" s="180">
        <v>592</v>
      </c>
      <c r="X26" s="180">
        <v>475</v>
      </c>
      <c r="Y26" s="180">
        <v>1.87</v>
      </c>
      <c r="Z26" s="219">
        <v>46964</v>
      </c>
      <c r="AA26" s="227">
        <v>4.1700000000000001E-2</v>
      </c>
      <c r="AB26" s="219">
        <v>1898648</v>
      </c>
    </row>
    <row r="27" spans="1:28" s="185" customFormat="1" ht="15.75" thickBot="1">
      <c r="A27" s="171">
        <v>43134</v>
      </c>
      <c r="B27" s="172">
        <v>2722</v>
      </c>
      <c r="C27" s="172">
        <v>264</v>
      </c>
      <c r="D27" s="172">
        <v>75</v>
      </c>
      <c r="E27" s="172">
        <v>23</v>
      </c>
      <c r="F27" s="172">
        <v>1889</v>
      </c>
      <c r="G27" s="173">
        <v>455</v>
      </c>
      <c r="H27" s="173">
        <v>16</v>
      </c>
      <c r="I27" s="172">
        <v>61</v>
      </c>
      <c r="J27" s="172">
        <v>4843</v>
      </c>
      <c r="K27" s="172">
        <v>469</v>
      </c>
      <c r="L27" s="172">
        <v>142</v>
      </c>
      <c r="M27" s="172">
        <v>53</v>
      </c>
      <c r="N27" s="172">
        <v>3485</v>
      </c>
      <c r="O27" s="172">
        <v>667</v>
      </c>
      <c r="P27" s="172">
        <v>27</v>
      </c>
      <c r="Q27" s="172">
        <v>102</v>
      </c>
      <c r="R27" s="172">
        <v>674</v>
      </c>
      <c r="S27" s="172">
        <v>374</v>
      </c>
      <c r="T27" s="172">
        <v>625</v>
      </c>
      <c r="U27" s="172">
        <v>2033</v>
      </c>
      <c r="V27" s="172">
        <v>755</v>
      </c>
      <c r="W27" s="172">
        <v>510</v>
      </c>
      <c r="X27" s="172">
        <v>891</v>
      </c>
      <c r="Y27" s="172">
        <v>1.77</v>
      </c>
      <c r="Z27" s="218">
        <v>46145</v>
      </c>
      <c r="AA27" s="226">
        <v>4.2900000000000001E-2</v>
      </c>
      <c r="AB27" s="218">
        <v>1818380</v>
      </c>
    </row>
    <row r="28" spans="1:28" s="185" customFormat="1" ht="15.75" thickBot="1">
      <c r="A28" s="179">
        <v>43133</v>
      </c>
      <c r="B28" s="180">
        <v>2809</v>
      </c>
      <c r="C28" s="180">
        <v>257</v>
      </c>
      <c r="D28" s="180">
        <v>69</v>
      </c>
      <c r="E28" s="180">
        <v>50</v>
      </c>
      <c r="F28" s="180">
        <v>1976</v>
      </c>
      <c r="G28" s="181">
        <v>425</v>
      </c>
      <c r="H28" s="181">
        <v>32</v>
      </c>
      <c r="I28" s="180">
        <v>56</v>
      </c>
      <c r="J28" s="180">
        <v>5087</v>
      </c>
      <c r="K28" s="180">
        <v>486</v>
      </c>
      <c r="L28" s="180">
        <v>124</v>
      </c>
      <c r="M28" s="180">
        <v>82</v>
      </c>
      <c r="N28" s="180">
        <v>3734</v>
      </c>
      <c r="O28" s="180">
        <v>613</v>
      </c>
      <c r="P28" s="180">
        <v>48</v>
      </c>
      <c r="Q28" s="180">
        <v>93</v>
      </c>
      <c r="R28" s="180">
        <v>754</v>
      </c>
      <c r="S28" s="180">
        <v>438</v>
      </c>
      <c r="T28" s="180">
        <v>545</v>
      </c>
      <c r="U28" s="180">
        <v>540</v>
      </c>
      <c r="V28" s="180">
        <v>815</v>
      </c>
      <c r="W28" s="180">
        <v>712</v>
      </c>
      <c r="X28" s="180">
        <v>509</v>
      </c>
      <c r="Y28" s="180">
        <v>1.81</v>
      </c>
      <c r="Z28" s="219">
        <v>48339</v>
      </c>
      <c r="AA28" s="227">
        <v>4.2700000000000002E-2</v>
      </c>
      <c r="AB28" s="219">
        <v>2079985</v>
      </c>
    </row>
    <row r="29" spans="1:28" s="185" customFormat="1" ht="15.75" thickBot="1">
      <c r="A29" s="171">
        <v>43132</v>
      </c>
      <c r="B29" s="172">
        <v>2789</v>
      </c>
      <c r="C29" s="172">
        <v>259</v>
      </c>
      <c r="D29" s="172">
        <v>76</v>
      </c>
      <c r="E29" s="172">
        <v>38</v>
      </c>
      <c r="F29" s="172">
        <v>1930</v>
      </c>
      <c r="G29" s="173">
        <v>430</v>
      </c>
      <c r="H29" s="173">
        <v>56</v>
      </c>
      <c r="I29" s="172">
        <v>63</v>
      </c>
      <c r="J29" s="172">
        <v>5115</v>
      </c>
      <c r="K29" s="172">
        <v>474</v>
      </c>
      <c r="L29" s="172">
        <v>137</v>
      </c>
      <c r="M29" s="172">
        <v>80</v>
      </c>
      <c r="N29" s="172">
        <v>3676</v>
      </c>
      <c r="O29" s="172">
        <v>667</v>
      </c>
      <c r="P29" s="172">
        <v>81</v>
      </c>
      <c r="Q29" s="172">
        <v>106</v>
      </c>
      <c r="R29" s="172">
        <v>713</v>
      </c>
      <c r="S29" s="172">
        <v>344</v>
      </c>
      <c r="T29" s="172">
        <v>488</v>
      </c>
      <c r="U29" s="172">
        <v>772</v>
      </c>
      <c r="V29" s="172">
        <v>817</v>
      </c>
      <c r="W29" s="172">
        <v>538</v>
      </c>
      <c r="X29" s="172">
        <v>486</v>
      </c>
      <c r="Y29" s="172">
        <v>1.83</v>
      </c>
      <c r="Z29" s="218">
        <v>48411</v>
      </c>
      <c r="AA29" s="226">
        <v>4.2099999999999999E-2</v>
      </c>
      <c r="AB29" s="218">
        <v>1960832</v>
      </c>
    </row>
    <row r="30" spans="1:28" s="185" customFormat="1" ht="15.75" thickBot="1">
      <c r="A30" s="179">
        <v>43131</v>
      </c>
      <c r="B30" s="180">
        <v>2568</v>
      </c>
      <c r="C30" s="180">
        <v>232</v>
      </c>
      <c r="D30" s="180">
        <v>67</v>
      </c>
      <c r="E30" s="180">
        <v>35</v>
      </c>
      <c r="F30" s="180">
        <v>1773</v>
      </c>
      <c r="G30" s="181">
        <v>434</v>
      </c>
      <c r="H30" s="181">
        <v>27</v>
      </c>
      <c r="I30" s="180">
        <v>47</v>
      </c>
      <c r="J30" s="180">
        <v>4825</v>
      </c>
      <c r="K30" s="180">
        <v>424</v>
      </c>
      <c r="L30" s="180">
        <v>144</v>
      </c>
      <c r="M30" s="180">
        <v>59</v>
      </c>
      <c r="N30" s="180">
        <v>3465</v>
      </c>
      <c r="O30" s="180">
        <v>685</v>
      </c>
      <c r="P30" s="180">
        <v>48</v>
      </c>
      <c r="Q30" s="180">
        <v>79</v>
      </c>
      <c r="R30" s="180">
        <v>791</v>
      </c>
      <c r="S30" s="180">
        <v>279</v>
      </c>
      <c r="T30" s="180">
        <v>773</v>
      </c>
      <c r="U30" s="180">
        <v>1032</v>
      </c>
      <c r="V30" s="180">
        <v>903</v>
      </c>
      <c r="W30" s="180">
        <v>609</v>
      </c>
      <c r="X30" s="180">
        <v>784</v>
      </c>
      <c r="Y30" s="180">
        <v>1.88</v>
      </c>
      <c r="Z30" s="219">
        <v>46755</v>
      </c>
      <c r="AA30" s="227">
        <v>3.9800000000000002E-2</v>
      </c>
      <c r="AB30" s="219">
        <v>2003268</v>
      </c>
    </row>
    <row r="31" spans="1:28" s="185" customFormat="1" ht="15.75" thickBot="1">
      <c r="A31" s="171">
        <v>43130</v>
      </c>
      <c r="B31" s="172">
        <v>2572</v>
      </c>
      <c r="C31" s="172">
        <v>285</v>
      </c>
      <c r="D31" s="172">
        <v>46</v>
      </c>
      <c r="E31" s="172">
        <v>34</v>
      </c>
      <c r="F31" s="172">
        <v>1785</v>
      </c>
      <c r="G31" s="173">
        <v>391</v>
      </c>
      <c r="H31" s="173">
        <v>31</v>
      </c>
      <c r="I31" s="172">
        <v>57</v>
      </c>
      <c r="J31" s="172">
        <v>4771</v>
      </c>
      <c r="K31" s="172">
        <v>510</v>
      </c>
      <c r="L31" s="172">
        <v>86</v>
      </c>
      <c r="M31" s="172">
        <v>94</v>
      </c>
      <c r="N31" s="172">
        <v>3418</v>
      </c>
      <c r="O31" s="172">
        <v>605</v>
      </c>
      <c r="P31" s="172">
        <v>58</v>
      </c>
      <c r="Q31" s="172">
        <v>95</v>
      </c>
      <c r="R31" s="172">
        <v>767</v>
      </c>
      <c r="S31" s="172">
        <v>379</v>
      </c>
      <c r="T31" s="172">
        <v>455</v>
      </c>
      <c r="U31" s="172">
        <v>993</v>
      </c>
      <c r="V31" s="172">
        <v>855</v>
      </c>
      <c r="W31" s="172">
        <v>684</v>
      </c>
      <c r="X31" s="172">
        <v>791</v>
      </c>
      <c r="Y31" s="172">
        <v>1.84</v>
      </c>
      <c r="Z31" s="218">
        <v>47984</v>
      </c>
      <c r="AA31" s="226">
        <v>4.0099999999999997E-2</v>
      </c>
      <c r="AB31" s="218">
        <v>1947019</v>
      </c>
    </row>
    <row r="32" spans="1:28" s="185" customFormat="1" ht="15.75" thickBot="1">
      <c r="A32" s="179">
        <v>43129</v>
      </c>
      <c r="B32" s="180">
        <v>2535</v>
      </c>
      <c r="C32" s="180">
        <v>251</v>
      </c>
      <c r="D32" s="180">
        <v>54</v>
      </c>
      <c r="E32" s="180">
        <v>27</v>
      </c>
      <c r="F32" s="180">
        <v>1732</v>
      </c>
      <c r="G32" s="181">
        <v>429</v>
      </c>
      <c r="H32" s="181">
        <v>42</v>
      </c>
      <c r="I32" s="180">
        <v>46</v>
      </c>
      <c r="J32" s="180">
        <v>4818</v>
      </c>
      <c r="K32" s="180">
        <v>427</v>
      </c>
      <c r="L32" s="180">
        <v>109</v>
      </c>
      <c r="M32" s="180">
        <v>72</v>
      </c>
      <c r="N32" s="180">
        <v>3500</v>
      </c>
      <c r="O32" s="180">
        <v>635</v>
      </c>
      <c r="P32" s="180">
        <v>75</v>
      </c>
      <c r="Q32" s="180">
        <v>87</v>
      </c>
      <c r="R32" s="180">
        <v>761</v>
      </c>
      <c r="S32" s="180">
        <v>340</v>
      </c>
      <c r="T32" s="180">
        <v>853</v>
      </c>
      <c r="U32" s="180">
        <v>803</v>
      </c>
      <c r="V32" s="180">
        <v>869</v>
      </c>
      <c r="W32" s="180">
        <v>575</v>
      </c>
      <c r="X32" s="180">
        <v>599</v>
      </c>
      <c r="Y32" s="180">
        <v>1.89</v>
      </c>
      <c r="Z32" s="219">
        <v>48001</v>
      </c>
      <c r="AA32" s="227">
        <v>3.7900000000000003E-2</v>
      </c>
      <c r="AB32" s="219">
        <v>1907608</v>
      </c>
    </row>
    <row r="33" spans="1:28" s="185" customFormat="1" ht="15.75" thickBot="1">
      <c r="A33" s="179">
        <v>43128</v>
      </c>
      <c r="B33" s="180">
        <v>2702</v>
      </c>
      <c r="C33" s="180">
        <v>275</v>
      </c>
      <c r="D33" s="180">
        <v>63</v>
      </c>
      <c r="E33" s="180">
        <v>36</v>
      </c>
      <c r="F33" s="180">
        <v>1854</v>
      </c>
      <c r="G33" s="181">
        <v>427</v>
      </c>
      <c r="H33" s="181">
        <v>47</v>
      </c>
      <c r="I33" s="180">
        <v>56</v>
      </c>
      <c r="J33" s="180">
        <v>5134</v>
      </c>
      <c r="K33" s="180">
        <v>446</v>
      </c>
      <c r="L33" s="180">
        <v>117</v>
      </c>
      <c r="M33" s="180">
        <v>90</v>
      </c>
      <c r="N33" s="180">
        <v>3661</v>
      </c>
      <c r="O33" s="180">
        <v>719</v>
      </c>
      <c r="P33" s="180">
        <v>101</v>
      </c>
      <c r="Q33" s="180">
        <v>85</v>
      </c>
      <c r="R33" s="180">
        <v>722</v>
      </c>
      <c r="S33" s="180">
        <v>318</v>
      </c>
      <c r="T33" s="180">
        <v>674</v>
      </c>
      <c r="U33" s="180">
        <v>920</v>
      </c>
      <c r="V33" s="180">
        <v>825</v>
      </c>
      <c r="W33" s="180">
        <v>517</v>
      </c>
      <c r="X33" s="180">
        <v>962</v>
      </c>
      <c r="Y33" s="180">
        <v>1.89</v>
      </c>
      <c r="Z33" s="219">
        <v>49662</v>
      </c>
      <c r="AA33" s="227">
        <v>3.9899999999999998E-2</v>
      </c>
      <c r="AB33" s="219">
        <v>1925763</v>
      </c>
    </row>
    <row r="34" spans="1:28" s="185" customFormat="1" ht="15.75" thickBot="1">
      <c r="A34" s="179">
        <v>43127</v>
      </c>
      <c r="B34" s="180">
        <v>2917</v>
      </c>
      <c r="C34" s="180">
        <v>281</v>
      </c>
      <c r="D34" s="180">
        <v>65</v>
      </c>
      <c r="E34" s="180">
        <v>50</v>
      </c>
      <c r="F34" s="180">
        <v>1969</v>
      </c>
      <c r="G34" s="181">
        <v>505</v>
      </c>
      <c r="H34" s="181">
        <v>47</v>
      </c>
      <c r="I34" s="180">
        <v>58</v>
      </c>
      <c r="J34" s="180">
        <v>5413</v>
      </c>
      <c r="K34" s="180">
        <v>476</v>
      </c>
      <c r="L34" s="180">
        <v>112</v>
      </c>
      <c r="M34" s="180">
        <v>126</v>
      </c>
      <c r="N34" s="180">
        <v>3890</v>
      </c>
      <c r="O34" s="180">
        <v>744</v>
      </c>
      <c r="P34" s="180">
        <v>65</v>
      </c>
      <c r="Q34" s="180">
        <v>95</v>
      </c>
      <c r="R34" s="180">
        <v>705</v>
      </c>
      <c r="S34" s="180">
        <v>342</v>
      </c>
      <c r="T34" s="180">
        <v>519</v>
      </c>
      <c r="U34" s="180">
        <v>654</v>
      </c>
      <c r="V34" s="180">
        <v>823</v>
      </c>
      <c r="W34" s="180">
        <v>497</v>
      </c>
      <c r="X34" s="180">
        <v>458</v>
      </c>
      <c r="Y34" s="180">
        <v>1.84</v>
      </c>
      <c r="Z34" s="219">
        <v>50011</v>
      </c>
      <c r="AA34" s="227">
        <v>4.2099999999999999E-2</v>
      </c>
      <c r="AB34" s="219">
        <v>2022162</v>
      </c>
    </row>
    <row r="35" spans="1:28" s="185" customFormat="1" ht="15.75" thickBot="1">
      <c r="A35" s="179">
        <v>43126</v>
      </c>
      <c r="B35" s="180">
        <v>2880</v>
      </c>
      <c r="C35" s="180">
        <v>298</v>
      </c>
      <c r="D35" s="180">
        <v>50</v>
      </c>
      <c r="E35" s="180">
        <v>30</v>
      </c>
      <c r="F35" s="180">
        <v>1933</v>
      </c>
      <c r="G35" s="181">
        <v>505</v>
      </c>
      <c r="H35" s="181">
        <v>64</v>
      </c>
      <c r="I35" s="180">
        <v>54</v>
      </c>
      <c r="J35" s="180">
        <v>5203</v>
      </c>
      <c r="K35" s="180">
        <v>495</v>
      </c>
      <c r="L35" s="180">
        <v>90</v>
      </c>
      <c r="M35" s="180">
        <v>58</v>
      </c>
      <c r="N35" s="180">
        <v>3687</v>
      </c>
      <c r="O35" s="180">
        <v>781</v>
      </c>
      <c r="P35" s="180">
        <v>92</v>
      </c>
      <c r="Q35" s="180">
        <v>110</v>
      </c>
      <c r="R35" s="180">
        <v>687</v>
      </c>
      <c r="S35" s="180">
        <v>385</v>
      </c>
      <c r="T35" s="180">
        <v>495</v>
      </c>
      <c r="U35" s="180">
        <v>941</v>
      </c>
      <c r="V35" s="180">
        <v>800</v>
      </c>
      <c r="W35" s="180">
        <v>464</v>
      </c>
      <c r="X35" s="180">
        <v>566</v>
      </c>
      <c r="Y35" s="180">
        <v>1.81</v>
      </c>
      <c r="Z35" s="219">
        <v>48839</v>
      </c>
      <c r="AA35" s="227">
        <v>4.2799999999999998E-2</v>
      </c>
      <c r="AB35" s="219">
        <v>1956629</v>
      </c>
    </row>
    <row r="36" spans="1:28" s="185" customFormat="1" ht="15.75" thickBot="1">
      <c r="A36" s="171">
        <v>43125</v>
      </c>
      <c r="B36" s="172">
        <v>2921</v>
      </c>
      <c r="C36" s="172">
        <v>294</v>
      </c>
      <c r="D36" s="172">
        <v>63</v>
      </c>
      <c r="E36" s="172">
        <v>53</v>
      </c>
      <c r="F36" s="172">
        <v>1904</v>
      </c>
      <c r="G36" s="173">
        <v>563</v>
      </c>
      <c r="H36" s="173">
        <v>44</v>
      </c>
      <c r="I36" s="172">
        <v>52</v>
      </c>
      <c r="J36" s="172">
        <v>5445</v>
      </c>
      <c r="K36" s="172">
        <v>515</v>
      </c>
      <c r="L36" s="172">
        <v>120</v>
      </c>
      <c r="M36" s="172">
        <v>92</v>
      </c>
      <c r="N36" s="172">
        <v>3759</v>
      </c>
      <c r="O36" s="172">
        <v>878</v>
      </c>
      <c r="P36" s="172">
        <v>81</v>
      </c>
      <c r="Q36" s="172">
        <v>91</v>
      </c>
      <c r="R36" s="172">
        <v>666</v>
      </c>
      <c r="S36" s="172">
        <v>347</v>
      </c>
      <c r="T36" s="172">
        <v>502</v>
      </c>
      <c r="U36" s="172">
        <v>761</v>
      </c>
      <c r="V36" s="172">
        <v>762</v>
      </c>
      <c r="W36" s="172">
        <v>529</v>
      </c>
      <c r="X36" s="172">
        <v>617</v>
      </c>
      <c r="Y36" s="172">
        <v>1.87</v>
      </c>
      <c r="Z36" s="218">
        <v>50904</v>
      </c>
      <c r="AA36" s="226">
        <v>4.0899999999999999E-2</v>
      </c>
      <c r="AB36" s="218">
        <v>1910121</v>
      </c>
    </row>
    <row r="37" spans="1:28" s="185" customFormat="1" ht="15.75" thickBot="1">
      <c r="A37" s="179">
        <v>43124</v>
      </c>
      <c r="B37" s="180">
        <v>3010</v>
      </c>
      <c r="C37" s="180">
        <v>273</v>
      </c>
      <c r="D37" s="180">
        <v>62</v>
      </c>
      <c r="E37" s="180">
        <v>38</v>
      </c>
      <c r="F37" s="180">
        <v>1993</v>
      </c>
      <c r="G37" s="181">
        <v>608</v>
      </c>
      <c r="H37" s="181">
        <v>36</v>
      </c>
      <c r="I37" s="180">
        <v>49</v>
      </c>
      <c r="J37" s="180">
        <v>5757</v>
      </c>
      <c r="K37" s="180">
        <v>489</v>
      </c>
      <c r="L37" s="180">
        <v>111</v>
      </c>
      <c r="M37" s="180">
        <v>94</v>
      </c>
      <c r="N37" s="180">
        <v>4093</v>
      </c>
      <c r="O37" s="180">
        <v>917</v>
      </c>
      <c r="P37" s="180">
        <v>53</v>
      </c>
      <c r="Q37" s="180">
        <v>93</v>
      </c>
      <c r="R37" s="180">
        <v>723</v>
      </c>
      <c r="S37" s="180">
        <v>362</v>
      </c>
      <c r="T37" s="180">
        <v>680</v>
      </c>
      <c r="U37" s="180">
        <v>1135</v>
      </c>
      <c r="V37" s="180">
        <v>831</v>
      </c>
      <c r="W37" s="180">
        <v>550</v>
      </c>
      <c r="X37" s="180">
        <v>505</v>
      </c>
      <c r="Y37" s="180">
        <v>1.91</v>
      </c>
      <c r="Z37" s="219">
        <v>50050</v>
      </c>
      <c r="AA37" s="227">
        <v>4.2700000000000002E-2</v>
      </c>
      <c r="AB37" s="219">
        <v>2149660</v>
      </c>
    </row>
    <row r="38" spans="1:28" s="185" customFormat="1" ht="15.75" thickBot="1">
      <c r="A38" s="171">
        <v>43123</v>
      </c>
      <c r="B38" s="172">
        <v>2840</v>
      </c>
      <c r="C38" s="172">
        <v>142</v>
      </c>
      <c r="D38" s="172">
        <v>34</v>
      </c>
      <c r="E38" s="172">
        <v>21</v>
      </c>
      <c r="F38" s="172">
        <v>2054</v>
      </c>
      <c r="G38" s="173">
        <v>554</v>
      </c>
      <c r="H38" s="173">
        <v>35</v>
      </c>
      <c r="I38" s="172">
        <v>26</v>
      </c>
      <c r="J38" s="172">
        <v>5537</v>
      </c>
      <c r="K38" s="172">
        <v>310</v>
      </c>
      <c r="L38" s="172">
        <v>64</v>
      </c>
      <c r="M38" s="172">
        <v>44</v>
      </c>
      <c r="N38" s="172">
        <v>4183</v>
      </c>
      <c r="O38" s="172">
        <v>880</v>
      </c>
      <c r="P38" s="172">
        <v>56</v>
      </c>
      <c r="Q38" s="172">
        <v>48</v>
      </c>
      <c r="R38" s="172">
        <v>740</v>
      </c>
      <c r="S38" s="172">
        <v>513</v>
      </c>
      <c r="T38" s="172">
        <v>524</v>
      </c>
      <c r="U38" s="172">
        <v>558</v>
      </c>
      <c r="V38" s="172">
        <v>792</v>
      </c>
      <c r="W38" s="172">
        <v>634</v>
      </c>
      <c r="X38" s="172">
        <v>522</v>
      </c>
      <c r="Y38" s="172">
        <v>1.95</v>
      </c>
      <c r="Z38" s="218">
        <v>52374</v>
      </c>
      <c r="AA38" s="226">
        <v>3.9E-2</v>
      </c>
      <c r="AB38" s="218">
        <v>2086657</v>
      </c>
    </row>
    <row r="39" spans="1:28" s="185" customFormat="1" ht="15.75" thickBot="1">
      <c r="A39" s="179">
        <v>43122</v>
      </c>
      <c r="B39" s="180">
        <v>2858</v>
      </c>
      <c r="C39" s="180">
        <v>201</v>
      </c>
      <c r="D39" s="180">
        <v>46</v>
      </c>
      <c r="E39" s="180">
        <v>27</v>
      </c>
      <c r="F39" s="180">
        <v>1992</v>
      </c>
      <c r="G39" s="181">
        <v>553</v>
      </c>
      <c r="H39" s="181">
        <v>39</v>
      </c>
      <c r="I39" s="180">
        <v>34</v>
      </c>
      <c r="J39" s="180">
        <v>5376</v>
      </c>
      <c r="K39" s="180">
        <v>390</v>
      </c>
      <c r="L39" s="180">
        <v>90</v>
      </c>
      <c r="M39" s="180">
        <v>43</v>
      </c>
      <c r="N39" s="180">
        <v>3911</v>
      </c>
      <c r="O39" s="180">
        <v>883</v>
      </c>
      <c r="P39" s="180">
        <v>59</v>
      </c>
      <c r="Q39" s="180">
        <v>74</v>
      </c>
      <c r="R39" s="180">
        <v>733</v>
      </c>
      <c r="S39" s="180">
        <v>510</v>
      </c>
      <c r="T39" s="180">
        <v>651</v>
      </c>
      <c r="U39" s="180">
        <v>1061</v>
      </c>
      <c r="V39" s="180">
        <v>806</v>
      </c>
      <c r="W39" s="180">
        <v>578</v>
      </c>
      <c r="X39" s="180">
        <v>473</v>
      </c>
      <c r="Y39" s="180">
        <v>1.88</v>
      </c>
      <c r="Z39" s="219">
        <v>51529</v>
      </c>
      <c r="AA39" s="227">
        <v>3.9E-2</v>
      </c>
      <c r="AB39" s="219">
        <v>2075631</v>
      </c>
    </row>
    <row r="40" spans="1:28" s="185" customFormat="1" ht="15.75" thickBot="1">
      <c r="A40" s="179">
        <v>43121</v>
      </c>
      <c r="B40" s="180">
        <v>3020</v>
      </c>
      <c r="C40" s="180">
        <v>271</v>
      </c>
      <c r="D40" s="180">
        <v>66</v>
      </c>
      <c r="E40" s="180">
        <v>55</v>
      </c>
      <c r="F40" s="180">
        <v>2084</v>
      </c>
      <c r="G40" s="181">
        <v>514</v>
      </c>
      <c r="H40" s="181">
        <v>30</v>
      </c>
      <c r="I40" s="180">
        <v>58</v>
      </c>
      <c r="J40" s="180">
        <v>5882</v>
      </c>
      <c r="K40" s="180">
        <v>472</v>
      </c>
      <c r="L40" s="180">
        <v>123</v>
      </c>
      <c r="M40" s="180">
        <v>122</v>
      </c>
      <c r="N40" s="180">
        <v>4269</v>
      </c>
      <c r="O40" s="180">
        <v>862</v>
      </c>
      <c r="P40" s="180">
        <v>34</v>
      </c>
      <c r="Q40" s="180">
        <v>101</v>
      </c>
      <c r="R40" s="180">
        <v>812</v>
      </c>
      <c r="S40" s="180">
        <v>313</v>
      </c>
      <c r="T40" s="180">
        <v>631</v>
      </c>
      <c r="U40" s="180">
        <v>672</v>
      </c>
      <c r="V40" s="180">
        <v>944</v>
      </c>
      <c r="W40" s="180">
        <v>592</v>
      </c>
      <c r="X40" s="180">
        <v>324</v>
      </c>
      <c r="Y40" s="180">
        <v>1.94</v>
      </c>
      <c r="Z40" s="219">
        <v>55137</v>
      </c>
      <c r="AA40" s="227">
        <v>4.2700000000000002E-2</v>
      </c>
      <c r="AB40" s="219">
        <v>2407221</v>
      </c>
    </row>
    <row r="41" spans="1:28" s="185" customFormat="1" ht="15.75" thickBot="1">
      <c r="A41" s="179">
        <v>43120</v>
      </c>
      <c r="B41" s="180">
        <v>3022</v>
      </c>
      <c r="C41" s="180">
        <v>252</v>
      </c>
      <c r="D41" s="180">
        <v>71</v>
      </c>
      <c r="E41" s="180">
        <v>42</v>
      </c>
      <c r="F41" s="180">
        <v>2069</v>
      </c>
      <c r="G41" s="181">
        <v>536</v>
      </c>
      <c r="H41" s="181">
        <v>52</v>
      </c>
      <c r="I41" s="180">
        <v>66</v>
      </c>
      <c r="J41" s="180">
        <v>5785</v>
      </c>
      <c r="K41" s="180">
        <v>434</v>
      </c>
      <c r="L41" s="180">
        <v>123</v>
      </c>
      <c r="M41" s="180">
        <v>125</v>
      </c>
      <c r="N41" s="180">
        <v>4202</v>
      </c>
      <c r="O41" s="180">
        <v>824</v>
      </c>
      <c r="P41" s="180">
        <v>77</v>
      </c>
      <c r="Q41" s="180">
        <v>114</v>
      </c>
      <c r="R41" s="180">
        <v>705</v>
      </c>
      <c r="S41" s="180">
        <v>293</v>
      </c>
      <c r="T41" s="180">
        <v>629</v>
      </c>
      <c r="U41" s="180">
        <v>669</v>
      </c>
      <c r="V41" s="180">
        <v>807</v>
      </c>
      <c r="W41" s="180">
        <v>529</v>
      </c>
      <c r="X41" s="180">
        <v>518</v>
      </c>
      <c r="Y41" s="180">
        <v>1.9</v>
      </c>
      <c r="Z41" s="219">
        <v>52868</v>
      </c>
      <c r="AA41" s="227">
        <v>4.3900000000000002E-2</v>
      </c>
      <c r="AB41" s="219">
        <v>2099477</v>
      </c>
    </row>
    <row r="42" spans="1:28" s="185" customFormat="1" ht="15.75" thickBot="1">
      <c r="A42" s="171">
        <v>43119</v>
      </c>
      <c r="B42" s="172">
        <v>3135</v>
      </c>
      <c r="C42" s="172">
        <v>300</v>
      </c>
      <c r="D42" s="172">
        <v>58</v>
      </c>
      <c r="E42" s="172">
        <v>30</v>
      </c>
      <c r="F42" s="172">
        <v>2118</v>
      </c>
      <c r="G42" s="173">
        <v>585</v>
      </c>
      <c r="H42" s="173">
        <v>44</v>
      </c>
      <c r="I42" s="172">
        <v>57</v>
      </c>
      <c r="J42" s="172">
        <v>5767</v>
      </c>
      <c r="K42" s="172">
        <v>513</v>
      </c>
      <c r="L42" s="172">
        <v>124</v>
      </c>
      <c r="M42" s="172">
        <v>86</v>
      </c>
      <c r="N42" s="172">
        <v>4058</v>
      </c>
      <c r="O42" s="172">
        <v>921</v>
      </c>
      <c r="P42" s="172">
        <v>65</v>
      </c>
      <c r="Q42" s="172">
        <v>125</v>
      </c>
      <c r="R42" s="172">
        <v>691</v>
      </c>
      <c r="S42" s="172">
        <v>296</v>
      </c>
      <c r="T42" s="172">
        <v>544</v>
      </c>
      <c r="U42" s="172">
        <v>716</v>
      </c>
      <c r="V42" s="172">
        <v>774</v>
      </c>
      <c r="W42" s="172">
        <v>621</v>
      </c>
      <c r="X42" s="172">
        <v>539</v>
      </c>
      <c r="Y42" s="172">
        <v>1.83</v>
      </c>
      <c r="Z42" s="218">
        <v>55111</v>
      </c>
      <c r="AA42" s="226">
        <v>4.3900000000000002E-2</v>
      </c>
      <c r="AB42" s="218">
        <v>2146537</v>
      </c>
    </row>
    <row r="43" spans="1:28" s="185" customFormat="1" ht="15.75" thickBot="1">
      <c r="A43" s="179">
        <v>43118</v>
      </c>
      <c r="B43" s="180">
        <v>3083</v>
      </c>
      <c r="C43" s="180">
        <v>278</v>
      </c>
      <c r="D43" s="180">
        <v>53</v>
      </c>
      <c r="E43" s="180">
        <v>48</v>
      </c>
      <c r="F43" s="180">
        <v>2093</v>
      </c>
      <c r="G43" s="181">
        <v>565</v>
      </c>
      <c r="H43" s="181">
        <v>46</v>
      </c>
      <c r="I43" s="180">
        <v>57</v>
      </c>
      <c r="J43" s="180">
        <v>5720</v>
      </c>
      <c r="K43" s="180">
        <v>475</v>
      </c>
      <c r="L43" s="180">
        <v>91</v>
      </c>
      <c r="M43" s="180">
        <v>104</v>
      </c>
      <c r="N43" s="180">
        <v>4016</v>
      </c>
      <c r="O43" s="180">
        <v>949</v>
      </c>
      <c r="P43" s="180">
        <v>85</v>
      </c>
      <c r="Q43" s="180">
        <v>109</v>
      </c>
      <c r="R43" s="180">
        <v>692</v>
      </c>
      <c r="S43" s="180">
        <v>298</v>
      </c>
      <c r="T43" s="180">
        <v>428</v>
      </c>
      <c r="U43" s="180">
        <v>807</v>
      </c>
      <c r="V43" s="180">
        <v>775</v>
      </c>
      <c r="W43" s="180">
        <v>603</v>
      </c>
      <c r="X43" s="180">
        <v>667</v>
      </c>
      <c r="Y43" s="180">
        <v>1.85</v>
      </c>
      <c r="Z43" s="219">
        <v>55772</v>
      </c>
      <c r="AA43" s="227">
        <v>4.2500000000000003E-2</v>
      </c>
      <c r="AB43" s="219">
        <v>2099057</v>
      </c>
    </row>
    <row r="44" spans="1:28" s="185" customFormat="1" ht="15.75" thickBot="1">
      <c r="A44" s="171">
        <v>43117</v>
      </c>
      <c r="B44" s="172">
        <v>3063</v>
      </c>
      <c r="C44" s="172">
        <v>267</v>
      </c>
      <c r="D44" s="172">
        <v>84</v>
      </c>
      <c r="E44" s="172">
        <v>35</v>
      </c>
      <c r="F44" s="172">
        <v>2052</v>
      </c>
      <c r="G44" s="173">
        <v>577</v>
      </c>
      <c r="H44" s="173">
        <v>48</v>
      </c>
      <c r="I44" s="172">
        <v>55</v>
      </c>
      <c r="J44" s="172">
        <v>5748</v>
      </c>
      <c r="K44" s="172">
        <v>457</v>
      </c>
      <c r="L44" s="172">
        <v>150</v>
      </c>
      <c r="M44" s="172">
        <v>93</v>
      </c>
      <c r="N44" s="172">
        <v>4093</v>
      </c>
      <c r="O44" s="172">
        <v>867</v>
      </c>
      <c r="P44" s="172">
        <v>88</v>
      </c>
      <c r="Q44" s="172">
        <v>112</v>
      </c>
      <c r="R44" s="172">
        <v>690</v>
      </c>
      <c r="S44" s="172">
        <v>317</v>
      </c>
      <c r="T44" s="172">
        <v>370</v>
      </c>
      <c r="U44" s="172">
        <v>803</v>
      </c>
      <c r="V44" s="172">
        <v>791</v>
      </c>
      <c r="W44" s="172">
        <v>557</v>
      </c>
      <c r="X44" s="172">
        <v>579</v>
      </c>
      <c r="Y44" s="172">
        <v>1.87</v>
      </c>
      <c r="Z44" s="218">
        <v>57308</v>
      </c>
      <c r="AA44" s="226">
        <v>4.0500000000000001E-2</v>
      </c>
      <c r="AB44" s="218">
        <v>2087850</v>
      </c>
    </row>
    <row r="45" spans="1:28" s="185" customFormat="1" ht="15.75" thickBot="1">
      <c r="A45" s="179">
        <v>43116</v>
      </c>
      <c r="B45" s="180">
        <v>3053</v>
      </c>
      <c r="C45" s="180">
        <v>239</v>
      </c>
      <c r="D45" s="180">
        <v>57</v>
      </c>
      <c r="E45" s="180">
        <v>40</v>
      </c>
      <c r="F45" s="180">
        <v>2054</v>
      </c>
      <c r="G45" s="181">
        <v>622</v>
      </c>
      <c r="H45" s="181">
        <v>41</v>
      </c>
      <c r="I45" s="180">
        <v>44</v>
      </c>
      <c r="J45" s="180">
        <v>5935</v>
      </c>
      <c r="K45" s="180">
        <v>448</v>
      </c>
      <c r="L45" s="180">
        <v>125</v>
      </c>
      <c r="M45" s="180">
        <v>103</v>
      </c>
      <c r="N45" s="180">
        <v>4195</v>
      </c>
      <c r="O45" s="180">
        <v>1017</v>
      </c>
      <c r="P45" s="180">
        <v>47</v>
      </c>
      <c r="Q45" s="180">
        <v>100</v>
      </c>
      <c r="R45" s="180">
        <v>717</v>
      </c>
      <c r="S45" s="180">
        <v>347</v>
      </c>
      <c r="T45" s="180">
        <v>467</v>
      </c>
      <c r="U45" s="180">
        <v>660</v>
      </c>
      <c r="V45" s="180">
        <v>815</v>
      </c>
      <c r="W45" s="180">
        <v>583</v>
      </c>
      <c r="X45" s="180">
        <v>356</v>
      </c>
      <c r="Y45" s="180">
        <v>1.94</v>
      </c>
      <c r="Z45" s="219">
        <v>57248</v>
      </c>
      <c r="AA45" s="227">
        <v>4.0099999999999997E-2</v>
      </c>
      <c r="AB45" s="219">
        <v>2160036</v>
      </c>
    </row>
    <row r="46" spans="1:28" s="185" customFormat="1" ht="15.75" thickBot="1">
      <c r="A46" s="179">
        <v>43115</v>
      </c>
      <c r="B46" s="180">
        <v>2754</v>
      </c>
      <c r="C46" s="180">
        <v>240</v>
      </c>
      <c r="D46" s="180">
        <v>49</v>
      </c>
      <c r="E46" s="180">
        <v>37</v>
      </c>
      <c r="F46" s="180">
        <v>1849</v>
      </c>
      <c r="G46" s="181">
        <v>555</v>
      </c>
      <c r="H46" s="181">
        <v>24</v>
      </c>
      <c r="I46" s="180">
        <v>45</v>
      </c>
      <c r="J46" s="180">
        <v>5488</v>
      </c>
      <c r="K46" s="180">
        <v>444</v>
      </c>
      <c r="L46" s="180">
        <v>90</v>
      </c>
      <c r="M46" s="180">
        <v>123</v>
      </c>
      <c r="N46" s="180">
        <v>3911</v>
      </c>
      <c r="O46" s="180">
        <v>885</v>
      </c>
      <c r="P46" s="180">
        <v>35</v>
      </c>
      <c r="Q46" s="180">
        <v>86</v>
      </c>
      <c r="R46" s="180">
        <v>757</v>
      </c>
      <c r="S46" s="180">
        <v>379</v>
      </c>
      <c r="T46" s="180">
        <v>506</v>
      </c>
      <c r="U46" s="180">
        <v>901</v>
      </c>
      <c r="V46" s="180">
        <v>850</v>
      </c>
      <c r="W46" s="180">
        <v>643</v>
      </c>
      <c r="X46" s="180">
        <v>521</v>
      </c>
      <c r="Y46" s="180">
        <v>1.97</v>
      </c>
      <c r="Z46" s="219">
        <v>55146</v>
      </c>
      <c r="AA46" s="227">
        <v>3.7900000000000003E-2</v>
      </c>
      <c r="AB46" s="219">
        <v>2057157</v>
      </c>
    </row>
    <row r="47" spans="1:28" s="185" customFormat="1" ht="15.75" thickBot="1">
      <c r="A47" s="171">
        <v>43114</v>
      </c>
      <c r="B47" s="172">
        <v>2571</v>
      </c>
      <c r="C47" s="172">
        <v>239</v>
      </c>
      <c r="D47" s="172">
        <v>54</v>
      </c>
      <c r="E47" s="172">
        <v>45</v>
      </c>
      <c r="F47" s="172">
        <v>1773</v>
      </c>
      <c r="G47" s="173">
        <v>436</v>
      </c>
      <c r="H47" s="173">
        <v>24</v>
      </c>
      <c r="I47" s="172">
        <v>56</v>
      </c>
      <c r="J47" s="172">
        <v>5101</v>
      </c>
      <c r="K47" s="172">
        <v>479</v>
      </c>
      <c r="L47" s="172">
        <v>82</v>
      </c>
      <c r="M47" s="172">
        <v>95</v>
      </c>
      <c r="N47" s="172">
        <v>3701</v>
      </c>
      <c r="O47" s="172">
        <v>700</v>
      </c>
      <c r="P47" s="172">
        <v>44</v>
      </c>
      <c r="Q47" s="172">
        <v>117</v>
      </c>
      <c r="R47" s="172">
        <v>725</v>
      </c>
      <c r="S47" s="172">
        <v>465</v>
      </c>
      <c r="T47" s="172">
        <v>530</v>
      </c>
      <c r="U47" s="172">
        <v>897</v>
      </c>
      <c r="V47" s="172">
        <v>819</v>
      </c>
      <c r="W47" s="172">
        <v>505</v>
      </c>
      <c r="X47" s="172">
        <v>825</v>
      </c>
      <c r="Y47" s="172">
        <v>1.98</v>
      </c>
      <c r="Z47" s="218">
        <v>55017</v>
      </c>
      <c r="AA47" s="226">
        <v>3.6600000000000001E-2</v>
      </c>
      <c r="AB47" s="218">
        <v>1831320</v>
      </c>
    </row>
    <row r="48" spans="1:28" s="185" customFormat="1" ht="15.75" thickBot="1">
      <c r="A48" s="179">
        <v>43113</v>
      </c>
      <c r="B48" s="180">
        <v>2861</v>
      </c>
      <c r="C48" s="180">
        <v>287</v>
      </c>
      <c r="D48" s="180">
        <v>59</v>
      </c>
      <c r="E48" s="180">
        <v>41</v>
      </c>
      <c r="F48" s="180">
        <v>1956</v>
      </c>
      <c r="G48" s="181">
        <v>486</v>
      </c>
      <c r="H48" s="181">
        <v>32</v>
      </c>
      <c r="I48" s="180">
        <v>53</v>
      </c>
      <c r="J48" s="180">
        <v>5566</v>
      </c>
      <c r="K48" s="180">
        <v>506</v>
      </c>
      <c r="L48" s="180">
        <v>95</v>
      </c>
      <c r="M48" s="180">
        <v>95</v>
      </c>
      <c r="N48" s="180">
        <v>4100</v>
      </c>
      <c r="O48" s="180">
        <v>717</v>
      </c>
      <c r="P48" s="180">
        <v>53</v>
      </c>
      <c r="Q48" s="180">
        <v>84</v>
      </c>
      <c r="R48" s="180">
        <v>693</v>
      </c>
      <c r="S48" s="180">
        <v>271</v>
      </c>
      <c r="T48" s="180">
        <v>518</v>
      </c>
      <c r="U48" s="180">
        <v>1203</v>
      </c>
      <c r="V48" s="180">
        <v>814</v>
      </c>
      <c r="W48" s="180">
        <v>486</v>
      </c>
      <c r="X48" s="180">
        <v>495</v>
      </c>
      <c r="Y48" s="180">
        <v>1.94</v>
      </c>
      <c r="Z48" s="219">
        <v>53167</v>
      </c>
      <c r="AA48" s="227">
        <v>4.2200000000000001E-2</v>
      </c>
      <c r="AB48" s="219">
        <v>1952916</v>
      </c>
    </row>
    <row r="49" spans="1:28" s="185" customFormat="1" ht="15.75" thickBot="1">
      <c r="A49" s="179">
        <v>43112</v>
      </c>
      <c r="B49" s="180">
        <v>2686</v>
      </c>
      <c r="C49" s="180">
        <v>235</v>
      </c>
      <c r="D49" s="180">
        <v>44</v>
      </c>
      <c r="E49" s="180">
        <v>37</v>
      </c>
      <c r="F49" s="180">
        <v>1820</v>
      </c>
      <c r="G49" s="181">
        <v>519</v>
      </c>
      <c r="H49" s="181">
        <v>31</v>
      </c>
      <c r="I49" s="180">
        <v>51</v>
      </c>
      <c r="J49" s="180">
        <v>4971</v>
      </c>
      <c r="K49" s="180">
        <v>412</v>
      </c>
      <c r="L49" s="180">
        <v>64</v>
      </c>
      <c r="M49" s="180">
        <v>86</v>
      </c>
      <c r="N49" s="180">
        <v>3573</v>
      </c>
      <c r="O49" s="180">
        <v>793</v>
      </c>
      <c r="P49" s="180">
        <v>43</v>
      </c>
      <c r="Q49" s="180">
        <v>91</v>
      </c>
      <c r="R49" s="180">
        <v>676</v>
      </c>
      <c r="S49" s="180">
        <v>310</v>
      </c>
      <c r="T49" s="180">
        <v>400</v>
      </c>
      <c r="U49" s="180">
        <v>678</v>
      </c>
      <c r="V49" s="180">
        <v>783</v>
      </c>
      <c r="W49" s="180">
        <v>499</v>
      </c>
      <c r="X49" s="180">
        <v>460</v>
      </c>
      <c r="Y49" s="180">
        <v>1.84</v>
      </c>
      <c r="Z49" s="219">
        <v>52303</v>
      </c>
      <c r="AA49" s="227">
        <v>3.9300000000000002E-2</v>
      </c>
      <c r="AB49" s="219">
        <v>1789584</v>
      </c>
    </row>
    <row r="50" spans="1:28" s="185" customFormat="1" ht="15.75" thickBot="1">
      <c r="A50" s="171">
        <v>43111</v>
      </c>
      <c r="B50" s="172">
        <v>2676</v>
      </c>
      <c r="C50" s="172">
        <v>176</v>
      </c>
      <c r="D50" s="172">
        <v>32</v>
      </c>
      <c r="E50" s="172">
        <v>28</v>
      </c>
      <c r="F50" s="172">
        <v>1838</v>
      </c>
      <c r="G50" s="173">
        <v>568</v>
      </c>
      <c r="H50" s="173">
        <v>34</v>
      </c>
      <c r="I50" s="172">
        <v>35</v>
      </c>
      <c r="J50" s="172">
        <v>5216</v>
      </c>
      <c r="K50" s="172">
        <v>338</v>
      </c>
      <c r="L50" s="172">
        <v>49</v>
      </c>
      <c r="M50" s="172">
        <v>63</v>
      </c>
      <c r="N50" s="172">
        <v>3810</v>
      </c>
      <c r="O50" s="172">
        <v>907</v>
      </c>
      <c r="P50" s="172">
        <v>49</v>
      </c>
      <c r="Q50" s="172">
        <v>54</v>
      </c>
      <c r="R50" s="172">
        <v>704</v>
      </c>
      <c r="S50" s="172">
        <v>276</v>
      </c>
      <c r="T50" s="172">
        <v>498</v>
      </c>
      <c r="U50" s="172">
        <v>688</v>
      </c>
      <c r="V50" s="172">
        <v>796</v>
      </c>
      <c r="W50" s="172">
        <v>566</v>
      </c>
      <c r="X50" s="172">
        <v>429</v>
      </c>
      <c r="Y50" s="172">
        <v>1.95</v>
      </c>
      <c r="Z50" s="218">
        <v>51940</v>
      </c>
      <c r="AA50" s="226">
        <v>3.8800000000000001E-2</v>
      </c>
      <c r="AB50" s="218">
        <v>1864624</v>
      </c>
    </row>
    <row r="51" spans="1:28" s="185" customFormat="1" ht="15.75" thickBot="1">
      <c r="A51" s="179">
        <v>43110</v>
      </c>
      <c r="B51" s="180">
        <v>2795</v>
      </c>
      <c r="C51" s="180">
        <v>177</v>
      </c>
      <c r="D51" s="180">
        <v>49</v>
      </c>
      <c r="E51" s="180">
        <v>25</v>
      </c>
      <c r="F51" s="180">
        <v>1846</v>
      </c>
      <c r="G51" s="181">
        <v>657</v>
      </c>
      <c r="H51" s="181">
        <v>41</v>
      </c>
      <c r="I51" s="180">
        <v>35</v>
      </c>
      <c r="J51" s="180">
        <v>5263</v>
      </c>
      <c r="K51" s="180">
        <v>336</v>
      </c>
      <c r="L51" s="180">
        <v>77</v>
      </c>
      <c r="M51" s="180">
        <v>60</v>
      </c>
      <c r="N51" s="180">
        <v>3783</v>
      </c>
      <c r="O51" s="180">
        <v>931</v>
      </c>
      <c r="P51" s="180">
        <v>76</v>
      </c>
      <c r="Q51" s="180">
        <v>89</v>
      </c>
      <c r="R51" s="180">
        <v>749</v>
      </c>
      <c r="S51" s="180">
        <v>396</v>
      </c>
      <c r="T51" s="180">
        <v>531</v>
      </c>
      <c r="U51" s="180">
        <v>1114</v>
      </c>
      <c r="V51" s="180">
        <v>867</v>
      </c>
      <c r="W51" s="180">
        <v>537</v>
      </c>
      <c r="X51" s="180">
        <v>570</v>
      </c>
      <c r="Y51" s="180">
        <v>1.88</v>
      </c>
      <c r="Z51" s="219">
        <v>50853</v>
      </c>
      <c r="AA51" s="227">
        <v>3.9800000000000002E-2</v>
      </c>
      <c r="AB51" s="219">
        <v>2073618</v>
      </c>
    </row>
    <row r="52" spans="1:28" s="185" customFormat="1" ht="15.75" thickBot="1">
      <c r="A52" s="171">
        <v>43109</v>
      </c>
      <c r="B52" s="172">
        <v>2632</v>
      </c>
      <c r="C52" s="172">
        <v>202</v>
      </c>
      <c r="D52" s="172">
        <v>31</v>
      </c>
      <c r="E52" s="172">
        <v>24</v>
      </c>
      <c r="F52" s="172">
        <v>1732</v>
      </c>
      <c r="G52" s="173">
        <v>610</v>
      </c>
      <c r="H52" s="173">
        <v>33</v>
      </c>
      <c r="I52" s="172">
        <v>27</v>
      </c>
      <c r="J52" s="172">
        <v>5326</v>
      </c>
      <c r="K52" s="172">
        <v>421</v>
      </c>
      <c r="L52" s="172">
        <v>41</v>
      </c>
      <c r="M52" s="172">
        <v>61</v>
      </c>
      <c r="N52" s="172">
        <v>3759</v>
      </c>
      <c r="O52" s="172">
        <v>987</v>
      </c>
      <c r="P52" s="172">
        <v>57</v>
      </c>
      <c r="Q52" s="172">
        <v>50</v>
      </c>
      <c r="R52" s="172">
        <v>753</v>
      </c>
      <c r="S52" s="172">
        <v>342</v>
      </c>
      <c r="T52" s="172">
        <v>377</v>
      </c>
      <c r="U52" s="172">
        <v>1130</v>
      </c>
      <c r="V52" s="172">
        <v>874</v>
      </c>
      <c r="W52" s="172">
        <v>569</v>
      </c>
      <c r="X52" s="172">
        <v>624</v>
      </c>
      <c r="Y52" s="172">
        <v>2.02</v>
      </c>
      <c r="Z52" s="218">
        <v>50363</v>
      </c>
      <c r="AA52" s="226">
        <v>3.8399999999999997E-2</v>
      </c>
      <c r="AB52" s="218">
        <v>1962763</v>
      </c>
    </row>
    <row r="53" spans="1:28" s="185" customFormat="1" ht="15.75" thickBot="1">
      <c r="A53" s="179">
        <v>43108</v>
      </c>
      <c r="B53" s="180">
        <v>2421</v>
      </c>
      <c r="C53" s="180">
        <v>185</v>
      </c>
      <c r="D53" s="180">
        <v>30</v>
      </c>
      <c r="E53" s="180">
        <v>29</v>
      </c>
      <c r="F53" s="180">
        <v>1574</v>
      </c>
      <c r="G53" s="181">
        <v>567</v>
      </c>
      <c r="H53" s="181">
        <v>36</v>
      </c>
      <c r="I53" s="180">
        <v>37</v>
      </c>
      <c r="J53" s="180">
        <v>4728</v>
      </c>
      <c r="K53" s="180">
        <v>359</v>
      </c>
      <c r="L53" s="180">
        <v>80</v>
      </c>
      <c r="M53" s="180">
        <v>67</v>
      </c>
      <c r="N53" s="180">
        <v>3277</v>
      </c>
      <c r="O53" s="180">
        <v>886</v>
      </c>
      <c r="P53" s="180">
        <v>59</v>
      </c>
      <c r="Q53" s="180">
        <v>63</v>
      </c>
      <c r="R53" s="180">
        <v>715</v>
      </c>
      <c r="S53" s="180">
        <v>334</v>
      </c>
      <c r="T53" s="180">
        <v>679</v>
      </c>
      <c r="U53" s="180">
        <v>513</v>
      </c>
      <c r="V53" s="180">
        <v>827</v>
      </c>
      <c r="W53" s="180">
        <v>539</v>
      </c>
      <c r="X53" s="180">
        <v>566</v>
      </c>
      <c r="Y53" s="180">
        <v>1.95</v>
      </c>
      <c r="Z53" s="219">
        <v>50235</v>
      </c>
      <c r="AA53" s="227">
        <v>3.5000000000000003E-2</v>
      </c>
      <c r="AB53" s="219">
        <v>1710608</v>
      </c>
    </row>
    <row r="54" spans="1:28" s="185" customFormat="1" ht="15.75" thickBot="1">
      <c r="A54" s="179">
        <v>43107</v>
      </c>
      <c r="B54" s="180">
        <v>2506</v>
      </c>
      <c r="C54" s="180">
        <v>194</v>
      </c>
      <c r="D54" s="180">
        <v>24</v>
      </c>
      <c r="E54" s="180">
        <v>28</v>
      </c>
      <c r="F54" s="180">
        <v>1706</v>
      </c>
      <c r="G54" s="181">
        <v>516</v>
      </c>
      <c r="H54" s="181">
        <v>38</v>
      </c>
      <c r="I54" s="180">
        <v>30</v>
      </c>
      <c r="J54" s="180">
        <v>5044</v>
      </c>
      <c r="K54" s="180">
        <v>383</v>
      </c>
      <c r="L54" s="180">
        <v>50</v>
      </c>
      <c r="M54" s="180">
        <v>59</v>
      </c>
      <c r="N54" s="180">
        <v>3614</v>
      </c>
      <c r="O54" s="180">
        <v>854</v>
      </c>
      <c r="P54" s="180">
        <v>84</v>
      </c>
      <c r="Q54" s="180">
        <v>56</v>
      </c>
      <c r="R54" s="180">
        <v>786</v>
      </c>
      <c r="S54" s="180">
        <v>423</v>
      </c>
      <c r="T54" s="180">
        <v>628</v>
      </c>
      <c r="U54" s="180">
        <v>1001</v>
      </c>
      <c r="V54" s="180">
        <v>895</v>
      </c>
      <c r="W54" s="180">
        <v>573</v>
      </c>
      <c r="X54" s="180">
        <v>698</v>
      </c>
      <c r="Y54" s="180">
        <v>2.0099999999999998</v>
      </c>
      <c r="Z54" s="219">
        <v>50748</v>
      </c>
      <c r="AA54" s="227">
        <v>3.7400000000000003E-2</v>
      </c>
      <c r="AB54" s="219">
        <v>1946922</v>
      </c>
    </row>
    <row r="55" spans="1:28" s="185" customFormat="1" ht="15.75" thickBot="1">
      <c r="A55" s="179">
        <v>43106</v>
      </c>
      <c r="B55" s="180">
        <v>2531</v>
      </c>
      <c r="C55" s="180">
        <v>210</v>
      </c>
      <c r="D55" s="180">
        <v>34</v>
      </c>
      <c r="E55" s="180">
        <v>40</v>
      </c>
      <c r="F55" s="180">
        <v>1629</v>
      </c>
      <c r="G55" s="181">
        <v>572</v>
      </c>
      <c r="H55" s="181">
        <v>46</v>
      </c>
      <c r="I55" s="180">
        <v>34</v>
      </c>
      <c r="J55" s="180">
        <v>4920</v>
      </c>
      <c r="K55" s="180">
        <v>349</v>
      </c>
      <c r="L55" s="180">
        <v>65</v>
      </c>
      <c r="M55" s="180">
        <v>99</v>
      </c>
      <c r="N55" s="180">
        <v>3480</v>
      </c>
      <c r="O55" s="180">
        <v>858</v>
      </c>
      <c r="P55" s="180">
        <v>69</v>
      </c>
      <c r="Q55" s="180">
        <v>49</v>
      </c>
      <c r="R55" s="180">
        <v>684</v>
      </c>
      <c r="S55" s="180">
        <v>289</v>
      </c>
      <c r="T55" s="180">
        <v>706</v>
      </c>
      <c r="U55" s="180">
        <v>1001</v>
      </c>
      <c r="V55" s="180">
        <v>802</v>
      </c>
      <c r="W55" s="180">
        <v>506</v>
      </c>
      <c r="X55" s="180">
        <v>502</v>
      </c>
      <c r="Y55" s="180">
        <v>1.94</v>
      </c>
      <c r="Z55" s="219">
        <v>50213</v>
      </c>
      <c r="AA55" s="227">
        <v>3.6600000000000001E-2</v>
      </c>
      <c r="AB55" s="219">
        <v>1703059</v>
      </c>
    </row>
    <row r="56" spans="1:28" s="185" customFormat="1" ht="15.75" thickBot="1">
      <c r="A56" s="179">
        <v>43105</v>
      </c>
      <c r="B56" s="180">
        <v>2627</v>
      </c>
      <c r="C56" s="180">
        <v>200</v>
      </c>
      <c r="D56" s="180">
        <v>48</v>
      </c>
      <c r="E56" s="180">
        <v>43</v>
      </c>
      <c r="F56" s="180">
        <v>1714</v>
      </c>
      <c r="G56" s="181">
        <v>581</v>
      </c>
      <c r="H56" s="181">
        <v>41</v>
      </c>
      <c r="I56" s="180">
        <v>30</v>
      </c>
      <c r="J56" s="180">
        <v>5129</v>
      </c>
      <c r="K56" s="180">
        <v>366</v>
      </c>
      <c r="L56" s="180">
        <v>87</v>
      </c>
      <c r="M56" s="180">
        <v>132</v>
      </c>
      <c r="N56" s="180">
        <v>3588</v>
      </c>
      <c r="O56" s="180">
        <v>888</v>
      </c>
      <c r="P56" s="180">
        <v>68</v>
      </c>
      <c r="Q56" s="180">
        <v>35</v>
      </c>
      <c r="R56" s="180">
        <v>749</v>
      </c>
      <c r="S56" s="180">
        <v>292</v>
      </c>
      <c r="T56" s="180">
        <v>395</v>
      </c>
      <c r="U56" s="180">
        <v>1131</v>
      </c>
      <c r="V56" s="180">
        <v>876</v>
      </c>
      <c r="W56" s="180">
        <v>580</v>
      </c>
      <c r="X56" s="180">
        <v>459</v>
      </c>
      <c r="Y56" s="180">
        <v>1.93</v>
      </c>
      <c r="Z56" s="219">
        <v>50900</v>
      </c>
      <c r="AA56" s="227">
        <v>3.7600000000000001E-2</v>
      </c>
      <c r="AB56" s="219">
        <v>1934376</v>
      </c>
    </row>
    <row r="57" spans="1:28" s="185" customFormat="1" ht="15.75" thickBot="1">
      <c r="A57" s="171">
        <v>43104</v>
      </c>
      <c r="B57" s="172">
        <v>2470</v>
      </c>
      <c r="C57" s="172">
        <v>164</v>
      </c>
      <c r="D57" s="172">
        <v>39</v>
      </c>
      <c r="E57" s="172">
        <v>41</v>
      </c>
      <c r="F57" s="172">
        <v>1701</v>
      </c>
      <c r="G57" s="173">
        <v>498</v>
      </c>
      <c r="H57" s="173">
        <v>27</v>
      </c>
      <c r="I57" s="172">
        <v>29</v>
      </c>
      <c r="J57" s="172">
        <v>4855</v>
      </c>
      <c r="K57" s="172">
        <v>281</v>
      </c>
      <c r="L57" s="172">
        <v>61</v>
      </c>
      <c r="M57" s="172">
        <v>98</v>
      </c>
      <c r="N57" s="172">
        <v>3550</v>
      </c>
      <c r="O57" s="172">
        <v>797</v>
      </c>
      <c r="P57" s="172">
        <v>68</v>
      </c>
      <c r="Q57" s="172">
        <v>39</v>
      </c>
      <c r="R57" s="172">
        <v>722</v>
      </c>
      <c r="S57" s="172">
        <v>277</v>
      </c>
      <c r="T57" s="172">
        <v>430</v>
      </c>
      <c r="U57" s="172">
        <v>667</v>
      </c>
      <c r="V57" s="172">
        <v>813</v>
      </c>
      <c r="W57" s="172">
        <v>559</v>
      </c>
      <c r="X57" s="172">
        <v>1079</v>
      </c>
      <c r="Y57" s="172">
        <v>1.96</v>
      </c>
      <c r="Z57" s="218">
        <v>50794</v>
      </c>
      <c r="AA57" s="226">
        <v>3.6700000000000003E-2</v>
      </c>
      <c r="AB57" s="218">
        <v>1752836</v>
      </c>
    </row>
    <row r="58" spans="1:28" s="185" customFormat="1" ht="15.75" thickBot="1">
      <c r="A58" s="179">
        <v>43103</v>
      </c>
      <c r="B58" s="180">
        <v>2420</v>
      </c>
      <c r="C58" s="180">
        <v>192</v>
      </c>
      <c r="D58" s="180">
        <v>37</v>
      </c>
      <c r="E58" s="180">
        <v>21</v>
      </c>
      <c r="F58" s="180">
        <v>1648</v>
      </c>
      <c r="G58" s="181">
        <v>494</v>
      </c>
      <c r="H58" s="181">
        <v>28</v>
      </c>
      <c r="I58" s="180">
        <v>27</v>
      </c>
      <c r="J58" s="180">
        <v>4681</v>
      </c>
      <c r="K58" s="180">
        <v>330</v>
      </c>
      <c r="L58" s="180">
        <v>80</v>
      </c>
      <c r="M58" s="180">
        <v>46</v>
      </c>
      <c r="N58" s="180">
        <v>3423</v>
      </c>
      <c r="O58" s="180">
        <v>756</v>
      </c>
      <c r="P58" s="180">
        <v>46</v>
      </c>
      <c r="Q58" s="180">
        <v>39</v>
      </c>
      <c r="R58" s="180">
        <v>729</v>
      </c>
      <c r="S58" s="180">
        <v>310</v>
      </c>
      <c r="T58" s="180">
        <v>376</v>
      </c>
      <c r="U58" s="180">
        <v>883</v>
      </c>
      <c r="V58" s="180">
        <v>838</v>
      </c>
      <c r="W58" s="180">
        <v>568</v>
      </c>
      <c r="X58" s="180">
        <v>497</v>
      </c>
      <c r="Y58" s="180">
        <v>1.93</v>
      </c>
      <c r="Z58" s="219">
        <v>51956</v>
      </c>
      <c r="AA58" s="227">
        <v>3.5400000000000001E-2</v>
      </c>
      <c r="AB58" s="219">
        <v>1748951</v>
      </c>
    </row>
    <row r="59" spans="1:28" s="185" customFormat="1" ht="15.75" thickBot="1">
      <c r="A59" s="179">
        <v>43102</v>
      </c>
      <c r="B59" s="180">
        <v>2228</v>
      </c>
      <c r="C59" s="180">
        <v>192</v>
      </c>
      <c r="D59" s="180">
        <v>28</v>
      </c>
      <c r="E59" s="180">
        <v>30</v>
      </c>
      <c r="F59" s="180">
        <v>1490</v>
      </c>
      <c r="G59" s="181">
        <v>456</v>
      </c>
      <c r="H59" s="181">
        <v>32</v>
      </c>
      <c r="I59" s="180">
        <v>34</v>
      </c>
      <c r="J59" s="180">
        <v>4321</v>
      </c>
      <c r="K59" s="180">
        <v>330</v>
      </c>
      <c r="L59" s="180">
        <v>55</v>
      </c>
      <c r="M59" s="180">
        <v>87</v>
      </c>
      <c r="N59" s="180">
        <v>3083</v>
      </c>
      <c r="O59" s="180">
        <v>721</v>
      </c>
      <c r="P59" s="180">
        <v>45</v>
      </c>
      <c r="Q59" s="180">
        <v>59</v>
      </c>
      <c r="R59" s="180">
        <v>693</v>
      </c>
      <c r="S59" s="180">
        <v>254</v>
      </c>
      <c r="T59" s="180">
        <v>431</v>
      </c>
      <c r="U59" s="180">
        <v>1069</v>
      </c>
      <c r="V59" s="180">
        <v>797</v>
      </c>
      <c r="W59" s="180">
        <v>573</v>
      </c>
      <c r="X59" s="180">
        <v>432</v>
      </c>
      <c r="Y59" s="180">
        <v>1.93</v>
      </c>
      <c r="Z59" s="219">
        <v>49609</v>
      </c>
      <c r="AA59" s="227">
        <v>3.39E-2</v>
      </c>
      <c r="AB59" s="219">
        <v>1523824</v>
      </c>
    </row>
    <row r="60" spans="1:28" s="185" customFormat="1" ht="15.75" thickBot="1">
      <c r="A60" s="171">
        <v>43101</v>
      </c>
      <c r="B60" s="172">
        <v>2107</v>
      </c>
      <c r="C60" s="172">
        <v>178</v>
      </c>
      <c r="D60" s="172">
        <v>38</v>
      </c>
      <c r="E60" s="172">
        <v>23</v>
      </c>
      <c r="F60" s="172">
        <v>1437</v>
      </c>
      <c r="G60" s="173">
        <v>403</v>
      </c>
      <c r="H60" s="173">
        <v>28</v>
      </c>
      <c r="I60" s="172">
        <v>28</v>
      </c>
      <c r="J60" s="172">
        <v>3933</v>
      </c>
      <c r="K60" s="172">
        <v>286</v>
      </c>
      <c r="L60" s="172">
        <v>63</v>
      </c>
      <c r="M60" s="172">
        <v>72</v>
      </c>
      <c r="N60" s="172">
        <v>2887</v>
      </c>
      <c r="O60" s="172">
        <v>592</v>
      </c>
      <c r="P60" s="172">
        <v>33</v>
      </c>
      <c r="Q60" s="172">
        <v>38</v>
      </c>
      <c r="R60" s="172">
        <v>659</v>
      </c>
      <c r="S60" s="172">
        <v>215</v>
      </c>
      <c r="T60" s="172">
        <v>337</v>
      </c>
      <c r="U60" s="172">
        <v>1293</v>
      </c>
      <c r="V60" s="172">
        <v>784</v>
      </c>
      <c r="W60" s="172">
        <v>459</v>
      </c>
      <c r="X60" s="172">
        <v>384</v>
      </c>
      <c r="Y60" s="172">
        <v>1.85</v>
      </c>
      <c r="Z60" s="218">
        <v>48050</v>
      </c>
      <c r="AA60" s="226">
        <v>3.3599999999999998E-2</v>
      </c>
      <c r="AB60" s="218">
        <v>1373204</v>
      </c>
    </row>
    <row r="61" spans="1:28" s="185" customFormat="1" ht="15.75" thickBot="1">
      <c r="A61" s="179">
        <v>43100</v>
      </c>
      <c r="B61" s="180">
        <v>2978</v>
      </c>
      <c r="C61" s="180">
        <v>352</v>
      </c>
      <c r="D61" s="180">
        <v>59</v>
      </c>
      <c r="E61" s="180">
        <v>41</v>
      </c>
      <c r="F61" s="180">
        <v>1907</v>
      </c>
      <c r="G61" s="181">
        <v>551</v>
      </c>
      <c r="H61" s="181">
        <v>68</v>
      </c>
      <c r="I61" s="180">
        <v>60</v>
      </c>
      <c r="J61" s="180">
        <v>4596</v>
      </c>
      <c r="K61" s="180">
        <v>461</v>
      </c>
      <c r="L61" s="180">
        <v>84</v>
      </c>
      <c r="M61" s="180">
        <v>111</v>
      </c>
      <c r="N61" s="180">
        <v>3131</v>
      </c>
      <c r="O61" s="180">
        <v>733</v>
      </c>
      <c r="P61" s="180">
        <v>76</v>
      </c>
      <c r="Q61" s="180">
        <v>78</v>
      </c>
      <c r="R61" s="180">
        <v>583</v>
      </c>
      <c r="S61" s="180">
        <v>247</v>
      </c>
      <c r="T61" s="180">
        <v>469</v>
      </c>
      <c r="U61" s="180">
        <v>702</v>
      </c>
      <c r="V61" s="180">
        <v>683</v>
      </c>
      <c r="W61" s="180">
        <v>497</v>
      </c>
      <c r="X61" s="180">
        <v>328</v>
      </c>
      <c r="Y61" s="180">
        <v>1.53</v>
      </c>
      <c r="Z61" s="219">
        <v>55987</v>
      </c>
      <c r="AA61" s="227">
        <v>4.0300000000000002E-2</v>
      </c>
      <c r="AB61" s="219">
        <v>1712999</v>
      </c>
    </row>
    <row r="62" spans="1:28" s="185" customFormat="1" ht="15.75" thickBot="1">
      <c r="A62" s="179">
        <v>43099</v>
      </c>
      <c r="B62" s="180">
        <v>3821</v>
      </c>
      <c r="C62" s="180">
        <v>421</v>
      </c>
      <c r="D62" s="180">
        <v>100</v>
      </c>
      <c r="E62" s="180">
        <v>40</v>
      </c>
      <c r="F62" s="180">
        <v>2538</v>
      </c>
      <c r="G62" s="181">
        <v>639</v>
      </c>
      <c r="H62" s="181">
        <v>83</v>
      </c>
      <c r="I62" s="180">
        <v>70</v>
      </c>
      <c r="J62" s="180">
        <v>5849</v>
      </c>
      <c r="K62" s="180">
        <v>591</v>
      </c>
      <c r="L62" s="180">
        <v>143</v>
      </c>
      <c r="M62" s="180">
        <v>99</v>
      </c>
      <c r="N62" s="180">
        <v>4035</v>
      </c>
      <c r="O62" s="180">
        <v>881</v>
      </c>
      <c r="P62" s="180">
        <v>100</v>
      </c>
      <c r="Q62" s="180">
        <v>109</v>
      </c>
      <c r="R62" s="180">
        <v>561</v>
      </c>
      <c r="S62" s="180">
        <v>248</v>
      </c>
      <c r="T62" s="180">
        <v>418</v>
      </c>
      <c r="U62" s="180">
        <v>1263</v>
      </c>
      <c r="V62" s="180">
        <v>614</v>
      </c>
      <c r="W62" s="180">
        <v>594</v>
      </c>
      <c r="X62" s="180">
        <v>451</v>
      </c>
      <c r="Y62" s="180">
        <v>1.52</v>
      </c>
      <c r="Z62" s="219">
        <v>66972</v>
      </c>
      <c r="AA62" s="227">
        <v>4.4200000000000003E-2</v>
      </c>
      <c r="AB62" s="219">
        <v>2120089</v>
      </c>
    </row>
    <row r="63" spans="1:28" s="185" customFormat="1" ht="15.75" thickBot="1">
      <c r="A63" s="171">
        <v>43098</v>
      </c>
      <c r="B63" s="172">
        <v>3429</v>
      </c>
      <c r="C63" s="172">
        <v>387</v>
      </c>
      <c r="D63" s="172">
        <v>64</v>
      </c>
      <c r="E63" s="172">
        <v>32</v>
      </c>
      <c r="F63" s="172">
        <v>2314</v>
      </c>
      <c r="G63" s="173">
        <v>578</v>
      </c>
      <c r="H63" s="173">
        <v>54</v>
      </c>
      <c r="I63" s="172">
        <v>65</v>
      </c>
      <c r="J63" s="172">
        <v>5484</v>
      </c>
      <c r="K63" s="172">
        <v>585</v>
      </c>
      <c r="L63" s="172">
        <v>100</v>
      </c>
      <c r="M63" s="172">
        <v>60</v>
      </c>
      <c r="N63" s="172">
        <v>3812</v>
      </c>
      <c r="O63" s="172">
        <v>860</v>
      </c>
      <c r="P63" s="172">
        <v>67</v>
      </c>
      <c r="Q63" s="172">
        <v>106</v>
      </c>
      <c r="R63" s="172">
        <v>578</v>
      </c>
      <c r="S63" s="172">
        <v>273</v>
      </c>
      <c r="T63" s="172">
        <v>406</v>
      </c>
      <c r="U63" s="172">
        <v>772</v>
      </c>
      <c r="V63" s="172">
        <v>639</v>
      </c>
      <c r="W63" s="172">
        <v>568</v>
      </c>
      <c r="X63" s="172">
        <v>487</v>
      </c>
      <c r="Y63" s="172">
        <v>1.6</v>
      </c>
      <c r="Z63" s="218">
        <v>63466</v>
      </c>
      <c r="AA63" s="226">
        <v>4.2599999999999999E-2</v>
      </c>
      <c r="AB63" s="218">
        <v>1964447</v>
      </c>
    </row>
    <row r="64" spans="1:28" s="185" customFormat="1" ht="15.75" thickBot="1">
      <c r="A64" s="179">
        <v>43097</v>
      </c>
      <c r="B64" s="180">
        <v>3187</v>
      </c>
      <c r="C64" s="180">
        <v>276</v>
      </c>
      <c r="D64" s="180">
        <v>86</v>
      </c>
      <c r="E64" s="180">
        <v>35</v>
      </c>
      <c r="F64" s="180">
        <v>2257</v>
      </c>
      <c r="G64" s="181">
        <v>488</v>
      </c>
      <c r="H64" s="181">
        <v>45</v>
      </c>
      <c r="I64" s="180">
        <v>51</v>
      </c>
      <c r="J64" s="180">
        <v>5269</v>
      </c>
      <c r="K64" s="180">
        <v>407</v>
      </c>
      <c r="L64" s="180">
        <v>142</v>
      </c>
      <c r="M64" s="180">
        <v>90</v>
      </c>
      <c r="N64" s="180">
        <v>3844</v>
      </c>
      <c r="O64" s="180">
        <v>715</v>
      </c>
      <c r="P64" s="180">
        <v>71</v>
      </c>
      <c r="Q64" s="180">
        <v>74</v>
      </c>
      <c r="R64" s="180">
        <v>597</v>
      </c>
      <c r="S64" s="180">
        <v>310</v>
      </c>
      <c r="T64" s="180">
        <v>368</v>
      </c>
      <c r="U64" s="180">
        <v>829</v>
      </c>
      <c r="V64" s="180">
        <v>631</v>
      </c>
      <c r="W64" s="180">
        <v>646</v>
      </c>
      <c r="X64" s="180">
        <v>584</v>
      </c>
      <c r="Y64" s="180">
        <v>1.64</v>
      </c>
      <c r="Z64" s="219">
        <v>60454</v>
      </c>
      <c r="AA64" s="227">
        <v>4.19E-2</v>
      </c>
      <c r="AB64" s="219">
        <v>1882675</v>
      </c>
    </row>
    <row r="65" spans="1:28" s="185" customFormat="1" ht="15.75" thickBot="1">
      <c r="A65" s="171">
        <v>43096</v>
      </c>
      <c r="B65" s="172">
        <v>2885</v>
      </c>
      <c r="C65" s="172">
        <v>265</v>
      </c>
      <c r="D65" s="172">
        <v>62</v>
      </c>
      <c r="E65" s="172">
        <v>43</v>
      </c>
      <c r="F65" s="172">
        <v>2047</v>
      </c>
      <c r="G65" s="173">
        <v>431</v>
      </c>
      <c r="H65" s="173">
        <v>37</v>
      </c>
      <c r="I65" s="172">
        <v>41</v>
      </c>
      <c r="J65" s="172">
        <v>4959</v>
      </c>
      <c r="K65" s="172">
        <v>433</v>
      </c>
      <c r="L65" s="172">
        <v>93</v>
      </c>
      <c r="M65" s="172">
        <v>97</v>
      </c>
      <c r="N65" s="172">
        <v>3637</v>
      </c>
      <c r="O65" s="172">
        <v>656</v>
      </c>
      <c r="P65" s="172">
        <v>43</v>
      </c>
      <c r="Q65" s="172">
        <v>61</v>
      </c>
      <c r="R65" s="172">
        <v>611</v>
      </c>
      <c r="S65" s="172">
        <v>261</v>
      </c>
      <c r="T65" s="172">
        <v>438</v>
      </c>
      <c r="U65" s="172">
        <v>590</v>
      </c>
      <c r="V65" s="172">
        <v>661</v>
      </c>
      <c r="W65" s="172">
        <v>634</v>
      </c>
      <c r="X65" s="172">
        <v>357</v>
      </c>
      <c r="Y65" s="172">
        <v>1.71</v>
      </c>
      <c r="Z65" s="218">
        <v>58470</v>
      </c>
      <c r="AA65" s="226">
        <v>3.95E-2</v>
      </c>
      <c r="AB65" s="218">
        <v>1735403</v>
      </c>
    </row>
    <row r="66" spans="1:28" s="185" customFormat="1" ht="15.75" thickBot="1">
      <c r="A66" s="179">
        <v>43095</v>
      </c>
      <c r="B66" s="180">
        <v>2859</v>
      </c>
      <c r="C66" s="180">
        <v>277</v>
      </c>
      <c r="D66" s="180">
        <v>52</v>
      </c>
      <c r="E66" s="180">
        <v>36</v>
      </c>
      <c r="F66" s="180">
        <v>2071</v>
      </c>
      <c r="G66" s="181">
        <v>389</v>
      </c>
      <c r="H66" s="181">
        <v>34</v>
      </c>
      <c r="I66" s="180">
        <v>46</v>
      </c>
      <c r="J66" s="180">
        <v>5187</v>
      </c>
      <c r="K66" s="180">
        <v>457</v>
      </c>
      <c r="L66" s="180">
        <v>75</v>
      </c>
      <c r="M66" s="180">
        <v>116</v>
      </c>
      <c r="N66" s="180">
        <v>3903</v>
      </c>
      <c r="O66" s="180">
        <v>585</v>
      </c>
      <c r="P66" s="180">
        <v>51</v>
      </c>
      <c r="Q66" s="180">
        <v>67</v>
      </c>
      <c r="R66" s="180">
        <v>629</v>
      </c>
      <c r="S66" s="180">
        <v>257</v>
      </c>
      <c r="T66" s="180">
        <v>396</v>
      </c>
      <c r="U66" s="180">
        <v>1068</v>
      </c>
      <c r="V66" s="180">
        <v>712</v>
      </c>
      <c r="W66" s="180">
        <v>493</v>
      </c>
      <c r="X66" s="180">
        <v>556</v>
      </c>
      <c r="Y66" s="180">
        <v>1.8</v>
      </c>
      <c r="Z66" s="219">
        <v>55813</v>
      </c>
      <c r="AA66" s="227">
        <v>4.2099999999999999E-2</v>
      </c>
      <c r="AB66" s="219">
        <v>1776085</v>
      </c>
    </row>
    <row r="67" spans="1:28" s="185" customFormat="1" ht="15.75" thickBot="1">
      <c r="A67" s="179">
        <v>43094</v>
      </c>
      <c r="B67" s="180">
        <v>2598</v>
      </c>
      <c r="C67" s="180">
        <v>223</v>
      </c>
      <c r="D67" s="180">
        <v>49</v>
      </c>
      <c r="E67" s="180">
        <v>47</v>
      </c>
      <c r="F67" s="180">
        <v>1856</v>
      </c>
      <c r="G67" s="181">
        <v>375</v>
      </c>
      <c r="H67" s="181">
        <v>48</v>
      </c>
      <c r="I67" s="180">
        <v>41</v>
      </c>
      <c r="J67" s="180">
        <v>4634</v>
      </c>
      <c r="K67" s="180">
        <v>415</v>
      </c>
      <c r="L67" s="180">
        <v>70</v>
      </c>
      <c r="M67" s="180">
        <v>86</v>
      </c>
      <c r="N67" s="180">
        <v>3400</v>
      </c>
      <c r="O67" s="180">
        <v>596</v>
      </c>
      <c r="P67" s="180">
        <v>67</v>
      </c>
      <c r="Q67" s="180">
        <v>58</v>
      </c>
      <c r="R67" s="180">
        <v>620</v>
      </c>
      <c r="S67" s="180">
        <v>275</v>
      </c>
      <c r="T67" s="180">
        <v>511</v>
      </c>
      <c r="U67" s="180">
        <v>559</v>
      </c>
      <c r="V67" s="180">
        <v>660</v>
      </c>
      <c r="W67" s="180">
        <v>664</v>
      </c>
      <c r="X67" s="180">
        <v>434</v>
      </c>
      <c r="Y67" s="180">
        <v>1.78</v>
      </c>
      <c r="Z67" s="219">
        <v>50925</v>
      </c>
      <c r="AA67" s="227">
        <v>4.0800000000000003E-2</v>
      </c>
      <c r="AB67" s="219">
        <v>1581163</v>
      </c>
    </row>
    <row r="68" spans="1:28" s="185" customFormat="1" ht="15.75" thickBot="1">
      <c r="A68" s="179">
        <v>43093</v>
      </c>
      <c r="B68" s="180">
        <v>2304</v>
      </c>
      <c r="C68" s="180">
        <v>219</v>
      </c>
      <c r="D68" s="180">
        <v>48</v>
      </c>
      <c r="E68" s="180">
        <v>27</v>
      </c>
      <c r="F68" s="180">
        <v>1641</v>
      </c>
      <c r="G68" s="181">
        <v>336</v>
      </c>
      <c r="H68" s="181">
        <v>33</v>
      </c>
      <c r="I68" s="180">
        <v>40</v>
      </c>
      <c r="J68" s="180">
        <v>3922</v>
      </c>
      <c r="K68" s="180">
        <v>377</v>
      </c>
      <c r="L68" s="180">
        <v>67</v>
      </c>
      <c r="M68" s="180">
        <v>57</v>
      </c>
      <c r="N68" s="180">
        <v>2917</v>
      </c>
      <c r="O68" s="180">
        <v>464</v>
      </c>
      <c r="P68" s="180">
        <v>40</v>
      </c>
      <c r="Q68" s="180">
        <v>63</v>
      </c>
      <c r="R68" s="180">
        <v>580</v>
      </c>
      <c r="S68" s="180">
        <v>303</v>
      </c>
      <c r="T68" s="180">
        <v>307</v>
      </c>
      <c r="U68" s="180">
        <v>721</v>
      </c>
      <c r="V68" s="180">
        <v>658</v>
      </c>
      <c r="W68" s="180">
        <v>433</v>
      </c>
      <c r="X68" s="180">
        <v>430</v>
      </c>
      <c r="Y68" s="180">
        <v>1.7</v>
      </c>
      <c r="Z68" s="219">
        <v>46801</v>
      </c>
      <c r="AA68" s="227">
        <v>3.9699999999999999E-2</v>
      </c>
      <c r="AB68" s="219">
        <v>1320172</v>
      </c>
    </row>
    <row r="69" spans="1:28" s="185" customFormat="1" ht="15.75" thickBot="1">
      <c r="A69" s="179">
        <v>43092</v>
      </c>
      <c r="B69" s="180">
        <v>2594</v>
      </c>
      <c r="C69" s="180">
        <v>214</v>
      </c>
      <c r="D69" s="180">
        <v>54</v>
      </c>
      <c r="E69" s="180">
        <v>33</v>
      </c>
      <c r="F69" s="180">
        <v>1900</v>
      </c>
      <c r="G69" s="181">
        <v>357</v>
      </c>
      <c r="H69" s="181">
        <v>36</v>
      </c>
      <c r="I69" s="180">
        <v>55</v>
      </c>
      <c r="J69" s="180">
        <v>4469</v>
      </c>
      <c r="K69" s="180">
        <v>347</v>
      </c>
      <c r="L69" s="180">
        <v>83</v>
      </c>
      <c r="M69" s="180">
        <v>123</v>
      </c>
      <c r="N69" s="180">
        <v>3393</v>
      </c>
      <c r="O69" s="180">
        <v>480</v>
      </c>
      <c r="P69" s="180">
        <v>43</v>
      </c>
      <c r="Q69" s="180">
        <v>87</v>
      </c>
      <c r="R69" s="180">
        <v>605</v>
      </c>
      <c r="S69" s="180">
        <v>263</v>
      </c>
      <c r="T69" s="180">
        <v>323</v>
      </c>
      <c r="U69" s="180">
        <v>1946</v>
      </c>
      <c r="V69" s="180">
        <v>659</v>
      </c>
      <c r="W69" s="180">
        <v>587</v>
      </c>
      <c r="X69" s="180">
        <v>389</v>
      </c>
      <c r="Y69" s="180">
        <v>1.7</v>
      </c>
      <c r="Z69" s="219">
        <v>49281</v>
      </c>
      <c r="AA69" s="227">
        <v>4.2900000000000001E-2</v>
      </c>
      <c r="AB69" s="219">
        <v>1549760</v>
      </c>
    </row>
    <row r="70" spans="1:28" s="185" customFormat="1" ht="15.75" thickBot="1">
      <c r="A70" s="171">
        <v>43091</v>
      </c>
      <c r="B70" s="172">
        <v>2708</v>
      </c>
      <c r="C70" s="172">
        <v>214</v>
      </c>
      <c r="D70" s="172">
        <v>39</v>
      </c>
      <c r="E70" s="172">
        <v>32</v>
      </c>
      <c r="F70" s="172">
        <v>1967</v>
      </c>
      <c r="G70" s="173">
        <v>408</v>
      </c>
      <c r="H70" s="173">
        <v>48</v>
      </c>
      <c r="I70" s="172">
        <v>30</v>
      </c>
      <c r="J70" s="172">
        <v>4513</v>
      </c>
      <c r="K70" s="172">
        <v>333</v>
      </c>
      <c r="L70" s="172">
        <v>60</v>
      </c>
      <c r="M70" s="172">
        <v>91</v>
      </c>
      <c r="N70" s="172">
        <v>3397</v>
      </c>
      <c r="O70" s="172">
        <v>556</v>
      </c>
      <c r="P70" s="172">
        <v>76</v>
      </c>
      <c r="Q70" s="172">
        <v>48</v>
      </c>
      <c r="R70" s="172">
        <v>568</v>
      </c>
      <c r="S70" s="172">
        <v>242</v>
      </c>
      <c r="T70" s="172">
        <v>354</v>
      </c>
      <c r="U70" s="172">
        <v>730</v>
      </c>
      <c r="V70" s="172">
        <v>633</v>
      </c>
      <c r="W70" s="172">
        <v>456</v>
      </c>
      <c r="X70" s="172">
        <v>518</v>
      </c>
      <c r="Y70" s="172">
        <v>1.65</v>
      </c>
      <c r="Z70" s="218">
        <v>47669</v>
      </c>
      <c r="AA70" s="226">
        <v>4.58E-2</v>
      </c>
      <c r="AB70" s="218">
        <v>1521283</v>
      </c>
    </row>
    <row r="71" spans="1:28" s="185" customFormat="1" ht="15.75" thickBot="1">
      <c r="A71" s="179">
        <v>43090</v>
      </c>
      <c r="B71" s="180">
        <v>2456</v>
      </c>
      <c r="C71" s="180">
        <v>160</v>
      </c>
      <c r="D71" s="180">
        <v>47</v>
      </c>
      <c r="E71" s="180">
        <v>26</v>
      </c>
      <c r="F71" s="180">
        <v>1829</v>
      </c>
      <c r="G71" s="181">
        <v>350</v>
      </c>
      <c r="H71" s="181">
        <v>44</v>
      </c>
      <c r="I71" s="180">
        <v>25</v>
      </c>
      <c r="J71" s="180">
        <v>4518</v>
      </c>
      <c r="K71" s="180">
        <v>241</v>
      </c>
      <c r="L71" s="180">
        <v>77</v>
      </c>
      <c r="M71" s="180">
        <v>75</v>
      </c>
      <c r="N71" s="180">
        <v>3529</v>
      </c>
      <c r="O71" s="180">
        <v>543</v>
      </c>
      <c r="P71" s="180">
        <v>53</v>
      </c>
      <c r="Q71" s="180">
        <v>36</v>
      </c>
      <c r="R71" s="180">
        <v>679</v>
      </c>
      <c r="S71" s="180">
        <v>222</v>
      </c>
      <c r="T71" s="180">
        <v>477</v>
      </c>
      <c r="U71" s="180">
        <v>874</v>
      </c>
      <c r="V71" s="180">
        <v>746</v>
      </c>
      <c r="W71" s="180">
        <v>606</v>
      </c>
      <c r="X71" s="180">
        <v>364</v>
      </c>
      <c r="Y71" s="180">
        <v>1.83</v>
      </c>
      <c r="Z71" s="219">
        <v>48456</v>
      </c>
      <c r="AA71" s="227">
        <v>4.1000000000000002E-2</v>
      </c>
      <c r="AB71" s="219">
        <v>1650797</v>
      </c>
    </row>
    <row r="72" spans="1:28" s="185" customFormat="1" ht="15.75" thickBot="1">
      <c r="A72" s="179">
        <v>43089</v>
      </c>
      <c r="B72" s="180">
        <v>2469</v>
      </c>
      <c r="C72" s="180">
        <v>195</v>
      </c>
      <c r="D72" s="180">
        <v>42</v>
      </c>
      <c r="E72" s="180">
        <v>38</v>
      </c>
      <c r="F72" s="180">
        <v>1826</v>
      </c>
      <c r="G72" s="181">
        <v>322</v>
      </c>
      <c r="H72" s="181">
        <v>46</v>
      </c>
      <c r="I72" s="180">
        <v>32</v>
      </c>
      <c r="J72" s="180">
        <v>4255</v>
      </c>
      <c r="K72" s="180">
        <v>293</v>
      </c>
      <c r="L72" s="180">
        <v>53</v>
      </c>
      <c r="M72" s="180">
        <v>94</v>
      </c>
      <c r="N72" s="180">
        <v>3298</v>
      </c>
      <c r="O72" s="180">
        <v>445</v>
      </c>
      <c r="P72" s="180">
        <v>72</v>
      </c>
      <c r="Q72" s="180">
        <v>52</v>
      </c>
      <c r="R72" s="180">
        <v>599</v>
      </c>
      <c r="S72" s="180">
        <v>224</v>
      </c>
      <c r="T72" s="180">
        <v>333</v>
      </c>
      <c r="U72" s="180">
        <v>940</v>
      </c>
      <c r="V72" s="180">
        <v>645</v>
      </c>
      <c r="W72" s="180">
        <v>613</v>
      </c>
      <c r="X72" s="180">
        <v>507</v>
      </c>
      <c r="Y72" s="180">
        <v>1.71</v>
      </c>
      <c r="Z72" s="219">
        <v>48040</v>
      </c>
      <c r="AA72" s="227">
        <v>4.2099999999999999E-2</v>
      </c>
      <c r="AB72" s="219">
        <v>1456283</v>
      </c>
    </row>
    <row r="73" spans="1:28" s="185" customFormat="1" ht="15.75" thickBot="1">
      <c r="A73" s="171">
        <v>43088</v>
      </c>
      <c r="B73" s="172">
        <v>2369</v>
      </c>
      <c r="C73" s="172">
        <v>182</v>
      </c>
      <c r="D73" s="172">
        <v>38</v>
      </c>
      <c r="E73" s="172">
        <v>37</v>
      </c>
      <c r="F73" s="172">
        <v>1786</v>
      </c>
      <c r="G73" s="173">
        <v>295</v>
      </c>
      <c r="H73" s="173">
        <v>31</v>
      </c>
      <c r="I73" s="172">
        <v>31</v>
      </c>
      <c r="J73" s="172">
        <v>4428</v>
      </c>
      <c r="K73" s="172">
        <v>334</v>
      </c>
      <c r="L73" s="172">
        <v>65</v>
      </c>
      <c r="M73" s="172">
        <v>107</v>
      </c>
      <c r="N73" s="172">
        <v>3376</v>
      </c>
      <c r="O73" s="172">
        <v>497</v>
      </c>
      <c r="P73" s="172">
        <v>49</v>
      </c>
      <c r="Q73" s="172">
        <v>59</v>
      </c>
      <c r="R73" s="172">
        <v>619</v>
      </c>
      <c r="S73" s="172">
        <v>316</v>
      </c>
      <c r="T73" s="172">
        <v>485</v>
      </c>
      <c r="U73" s="172">
        <v>899</v>
      </c>
      <c r="V73" s="172">
        <v>657</v>
      </c>
      <c r="W73" s="172">
        <v>608</v>
      </c>
      <c r="X73" s="172">
        <v>471</v>
      </c>
      <c r="Y73" s="172">
        <v>1.85</v>
      </c>
      <c r="Z73" s="218">
        <v>46776</v>
      </c>
      <c r="AA73" s="226">
        <v>4.2099999999999999E-2</v>
      </c>
      <c r="AB73" s="218">
        <v>1442903</v>
      </c>
    </row>
    <row r="74" spans="1:28" s="185" customFormat="1" ht="15.75" thickBot="1">
      <c r="A74" s="179">
        <v>43087</v>
      </c>
      <c r="B74" s="180">
        <v>2274</v>
      </c>
      <c r="C74" s="180">
        <v>185</v>
      </c>
      <c r="D74" s="180">
        <v>27</v>
      </c>
      <c r="E74" s="180">
        <v>22</v>
      </c>
      <c r="F74" s="180">
        <v>1705</v>
      </c>
      <c r="G74" s="181">
        <v>304</v>
      </c>
      <c r="H74" s="181">
        <v>31</v>
      </c>
      <c r="I74" s="180">
        <v>35</v>
      </c>
      <c r="J74" s="180">
        <v>4240</v>
      </c>
      <c r="K74" s="180">
        <v>326</v>
      </c>
      <c r="L74" s="180">
        <v>46</v>
      </c>
      <c r="M74" s="180">
        <v>51</v>
      </c>
      <c r="N74" s="180">
        <v>3186</v>
      </c>
      <c r="O74" s="180">
        <v>576</v>
      </c>
      <c r="P74" s="180">
        <v>55</v>
      </c>
      <c r="Q74" s="180">
        <v>54</v>
      </c>
      <c r="R74" s="180">
        <v>590</v>
      </c>
      <c r="S74" s="180">
        <v>271</v>
      </c>
      <c r="T74" s="180">
        <v>521</v>
      </c>
      <c r="U74" s="180">
        <v>911</v>
      </c>
      <c r="V74" s="180">
        <v>622</v>
      </c>
      <c r="W74" s="180">
        <v>618</v>
      </c>
      <c r="X74" s="180">
        <v>489</v>
      </c>
      <c r="Y74" s="180">
        <v>1.86</v>
      </c>
      <c r="Z74" s="219">
        <v>47110</v>
      </c>
      <c r="AA74" s="227">
        <v>4.0099999999999997E-2</v>
      </c>
      <c r="AB74" s="219">
        <v>1327579</v>
      </c>
    </row>
    <row r="75" spans="1:28" s="185" customFormat="1" ht="15.75" thickBot="1">
      <c r="A75" s="179">
        <v>43086</v>
      </c>
      <c r="B75" s="180">
        <v>2142</v>
      </c>
      <c r="C75" s="180">
        <v>154</v>
      </c>
      <c r="D75" s="180">
        <v>38</v>
      </c>
      <c r="E75" s="180">
        <v>37</v>
      </c>
      <c r="F75" s="180">
        <v>1606</v>
      </c>
      <c r="G75" s="181">
        <v>280</v>
      </c>
      <c r="H75" s="181">
        <v>27</v>
      </c>
      <c r="I75" s="180">
        <v>33</v>
      </c>
      <c r="J75" s="180">
        <v>4018</v>
      </c>
      <c r="K75" s="180">
        <v>251</v>
      </c>
      <c r="L75" s="180">
        <v>72</v>
      </c>
      <c r="M75" s="180">
        <v>78</v>
      </c>
      <c r="N75" s="180">
        <v>3175</v>
      </c>
      <c r="O75" s="180">
        <v>406</v>
      </c>
      <c r="P75" s="180">
        <v>36</v>
      </c>
      <c r="Q75" s="180">
        <v>39</v>
      </c>
      <c r="R75" s="180">
        <v>703</v>
      </c>
      <c r="S75" s="180">
        <v>259</v>
      </c>
      <c r="T75" s="180">
        <v>363</v>
      </c>
      <c r="U75" s="180">
        <v>588</v>
      </c>
      <c r="V75" s="180">
        <v>785</v>
      </c>
      <c r="W75" s="180">
        <v>547</v>
      </c>
      <c r="X75" s="180">
        <v>436</v>
      </c>
      <c r="Y75" s="180">
        <v>1.87</v>
      </c>
      <c r="Z75" s="219">
        <v>41167</v>
      </c>
      <c r="AA75" s="227">
        <v>4.2799999999999998E-2</v>
      </c>
      <c r="AB75" s="219">
        <v>1479420</v>
      </c>
    </row>
    <row r="76" spans="1:28" s="185" customFormat="1" ht="15.75" thickBot="1">
      <c r="A76" s="171">
        <v>43085</v>
      </c>
      <c r="B76" s="172">
        <v>2229</v>
      </c>
      <c r="C76" s="172">
        <v>164</v>
      </c>
      <c r="D76" s="172">
        <v>52</v>
      </c>
      <c r="E76" s="172">
        <v>16</v>
      </c>
      <c r="F76" s="172">
        <v>1628</v>
      </c>
      <c r="G76" s="173">
        <v>337</v>
      </c>
      <c r="H76" s="173">
        <v>32</v>
      </c>
      <c r="I76" s="172">
        <v>29</v>
      </c>
      <c r="J76" s="172">
        <v>3821</v>
      </c>
      <c r="K76" s="172">
        <v>274</v>
      </c>
      <c r="L76" s="172">
        <v>69</v>
      </c>
      <c r="M76" s="172">
        <v>47</v>
      </c>
      <c r="N76" s="172">
        <v>2877</v>
      </c>
      <c r="O76" s="172">
        <v>479</v>
      </c>
      <c r="P76" s="172">
        <v>75</v>
      </c>
      <c r="Q76" s="172">
        <v>47</v>
      </c>
      <c r="R76" s="172">
        <v>596</v>
      </c>
      <c r="S76" s="172">
        <v>386</v>
      </c>
      <c r="T76" s="172">
        <v>331</v>
      </c>
      <c r="U76" s="172">
        <v>712</v>
      </c>
      <c r="V76" s="172">
        <v>641</v>
      </c>
      <c r="W76" s="172">
        <v>501</v>
      </c>
      <c r="X76" s="172">
        <v>807</v>
      </c>
      <c r="Y76" s="172">
        <v>1.71</v>
      </c>
      <c r="Z76" s="218">
        <v>41402</v>
      </c>
      <c r="AA76" s="226">
        <v>4.3299999999999998E-2</v>
      </c>
      <c r="AB76" s="218">
        <v>1318704</v>
      </c>
    </row>
    <row r="77" spans="1:28" s="185" customFormat="1" ht="15.75" thickBot="1">
      <c r="A77" s="179">
        <v>43084</v>
      </c>
      <c r="B77" s="180">
        <v>2348</v>
      </c>
      <c r="C77" s="180">
        <v>148</v>
      </c>
      <c r="D77" s="180">
        <v>47</v>
      </c>
      <c r="E77" s="180">
        <v>31</v>
      </c>
      <c r="F77" s="180">
        <v>1706</v>
      </c>
      <c r="G77" s="181">
        <v>370</v>
      </c>
      <c r="H77" s="181">
        <v>46</v>
      </c>
      <c r="I77" s="180">
        <v>34</v>
      </c>
      <c r="J77" s="180">
        <v>4077</v>
      </c>
      <c r="K77" s="180">
        <v>230</v>
      </c>
      <c r="L77" s="180">
        <v>66</v>
      </c>
      <c r="M77" s="180">
        <v>90</v>
      </c>
      <c r="N77" s="180">
        <v>3078</v>
      </c>
      <c r="O77" s="180">
        <v>544</v>
      </c>
      <c r="P77" s="180">
        <v>69</v>
      </c>
      <c r="Q77" s="180">
        <v>54</v>
      </c>
      <c r="R77" s="180">
        <v>600</v>
      </c>
      <c r="S77" s="180">
        <v>291</v>
      </c>
      <c r="T77" s="180">
        <v>357</v>
      </c>
      <c r="U77" s="180">
        <v>710</v>
      </c>
      <c r="V77" s="180">
        <v>673</v>
      </c>
      <c r="W77" s="180">
        <v>432</v>
      </c>
      <c r="X77" s="180">
        <v>496</v>
      </c>
      <c r="Y77" s="180">
        <v>1.72</v>
      </c>
      <c r="Z77" s="219">
        <v>42516</v>
      </c>
      <c r="AA77" s="227">
        <v>4.36E-2</v>
      </c>
      <c r="AB77" s="219">
        <v>1390006</v>
      </c>
    </row>
    <row r="78" spans="1:28" s="185" customFormat="1" ht="15.75" thickBot="1">
      <c r="A78" s="171">
        <v>43083</v>
      </c>
      <c r="B78" s="172">
        <v>2664</v>
      </c>
      <c r="C78" s="172">
        <v>206</v>
      </c>
      <c r="D78" s="172">
        <v>49</v>
      </c>
      <c r="E78" s="172">
        <v>49</v>
      </c>
      <c r="F78" s="172">
        <v>1829</v>
      </c>
      <c r="G78" s="173">
        <v>489</v>
      </c>
      <c r="H78" s="173">
        <v>42</v>
      </c>
      <c r="I78" s="172">
        <v>40</v>
      </c>
      <c r="J78" s="172">
        <v>5022</v>
      </c>
      <c r="K78" s="172">
        <v>411</v>
      </c>
      <c r="L78" s="172">
        <v>94</v>
      </c>
      <c r="M78" s="172">
        <v>111</v>
      </c>
      <c r="N78" s="172">
        <v>3550</v>
      </c>
      <c r="O78" s="172">
        <v>790</v>
      </c>
      <c r="P78" s="172">
        <v>66</v>
      </c>
      <c r="Q78" s="172">
        <v>87</v>
      </c>
      <c r="R78" s="172">
        <v>599</v>
      </c>
      <c r="S78" s="172">
        <v>235</v>
      </c>
      <c r="T78" s="172">
        <v>470</v>
      </c>
      <c r="U78" s="172">
        <v>726</v>
      </c>
      <c r="V78" s="172">
        <v>686</v>
      </c>
      <c r="W78" s="172">
        <v>454</v>
      </c>
      <c r="X78" s="172">
        <v>475</v>
      </c>
      <c r="Y78" s="172">
        <v>1.88</v>
      </c>
      <c r="Z78" s="218">
        <v>50058</v>
      </c>
      <c r="AA78" s="226">
        <v>4.07E-2</v>
      </c>
      <c r="AB78" s="218">
        <v>1567177</v>
      </c>
    </row>
    <row r="79" spans="1:28" ht="15" thickBot="1">
      <c r="A79" s="175">
        <v>43082</v>
      </c>
      <c r="B79" s="176">
        <v>2360</v>
      </c>
      <c r="C79" s="176">
        <v>223</v>
      </c>
      <c r="D79" s="176">
        <v>42</v>
      </c>
      <c r="E79" s="176">
        <v>33</v>
      </c>
      <c r="F79" s="176">
        <v>1682</v>
      </c>
      <c r="G79" s="177">
        <v>350</v>
      </c>
      <c r="H79" s="177">
        <v>30</v>
      </c>
      <c r="I79" s="176">
        <v>42</v>
      </c>
      <c r="J79" s="176">
        <v>4404</v>
      </c>
      <c r="K79" s="176">
        <v>385</v>
      </c>
      <c r="L79" s="176">
        <v>62</v>
      </c>
      <c r="M79" s="176">
        <v>85</v>
      </c>
      <c r="N79" s="176">
        <v>3251</v>
      </c>
      <c r="O79" s="176">
        <v>539</v>
      </c>
      <c r="P79" s="176">
        <v>82</v>
      </c>
      <c r="Q79" s="176">
        <v>64</v>
      </c>
      <c r="R79" s="176">
        <v>612</v>
      </c>
      <c r="S79" s="176">
        <v>247</v>
      </c>
      <c r="T79" s="176">
        <v>455</v>
      </c>
      <c r="U79" s="176">
        <v>952</v>
      </c>
      <c r="V79" s="176">
        <v>657</v>
      </c>
      <c r="W79" s="176">
        <v>596</v>
      </c>
      <c r="X79" s="176">
        <v>1196</v>
      </c>
      <c r="Y79" s="176">
        <v>1.86</v>
      </c>
      <c r="Z79" s="217">
        <v>48684</v>
      </c>
      <c r="AA79" s="228">
        <v>3.9100000000000003E-2</v>
      </c>
      <c r="AB79" s="217">
        <v>1423893</v>
      </c>
    </row>
    <row r="80" spans="1:28" ht="15" thickBot="1">
      <c r="A80" s="179">
        <v>43081</v>
      </c>
      <c r="B80" s="180">
        <v>2423</v>
      </c>
      <c r="C80" s="180">
        <v>175</v>
      </c>
      <c r="D80" s="180">
        <v>37</v>
      </c>
      <c r="E80" s="180">
        <v>33</v>
      </c>
      <c r="F80" s="180">
        <v>1765</v>
      </c>
      <c r="G80" s="181">
        <v>390</v>
      </c>
      <c r="H80" s="181">
        <v>23</v>
      </c>
      <c r="I80" s="180">
        <v>37</v>
      </c>
      <c r="J80" s="180">
        <v>4569</v>
      </c>
      <c r="K80" s="180">
        <v>296</v>
      </c>
      <c r="L80" s="180">
        <v>59</v>
      </c>
      <c r="M80" s="180">
        <v>74</v>
      </c>
      <c r="N80" s="180">
        <v>3510</v>
      </c>
      <c r="O80" s="180">
        <v>590</v>
      </c>
      <c r="P80" s="180">
        <v>40</v>
      </c>
      <c r="Q80" s="180">
        <v>63</v>
      </c>
      <c r="R80" s="180">
        <v>646</v>
      </c>
      <c r="S80" s="180">
        <v>298</v>
      </c>
      <c r="T80" s="180">
        <v>365</v>
      </c>
      <c r="U80" s="180">
        <v>595</v>
      </c>
      <c r="V80" s="180">
        <v>706</v>
      </c>
      <c r="W80" s="180">
        <v>571</v>
      </c>
      <c r="X80" s="180">
        <v>500</v>
      </c>
      <c r="Y80" s="180">
        <v>1.88</v>
      </c>
      <c r="Z80" s="219">
        <v>46802</v>
      </c>
      <c r="AA80" s="227">
        <v>4.1500000000000002E-2</v>
      </c>
      <c r="AB80" s="219">
        <v>1544904</v>
      </c>
    </row>
    <row r="81" spans="1:28" ht="15" thickBot="1">
      <c r="A81" s="171">
        <v>43080</v>
      </c>
      <c r="B81" s="172">
        <v>2088</v>
      </c>
      <c r="C81" s="172">
        <v>146</v>
      </c>
      <c r="D81" s="172">
        <v>29</v>
      </c>
      <c r="E81" s="172">
        <v>34</v>
      </c>
      <c r="F81" s="172">
        <v>1494</v>
      </c>
      <c r="G81" s="173">
        <v>368</v>
      </c>
      <c r="H81" s="173">
        <v>17</v>
      </c>
      <c r="I81" s="172">
        <v>30</v>
      </c>
      <c r="J81" s="172">
        <v>3977</v>
      </c>
      <c r="K81" s="172">
        <v>245</v>
      </c>
      <c r="L81" s="172">
        <v>43</v>
      </c>
      <c r="M81" s="172">
        <v>109</v>
      </c>
      <c r="N81" s="172">
        <v>2974</v>
      </c>
      <c r="O81" s="172">
        <v>585</v>
      </c>
      <c r="P81" s="172">
        <v>21</v>
      </c>
      <c r="Q81" s="172">
        <v>48</v>
      </c>
      <c r="R81" s="172">
        <v>675</v>
      </c>
      <c r="S81" s="172">
        <v>308</v>
      </c>
      <c r="T81" s="172">
        <v>304</v>
      </c>
      <c r="U81" s="172">
        <v>603</v>
      </c>
      <c r="V81" s="172">
        <v>733</v>
      </c>
      <c r="W81" s="172">
        <v>628</v>
      </c>
      <c r="X81" s="172">
        <v>382</v>
      </c>
      <c r="Y81" s="172">
        <v>1.88</v>
      </c>
      <c r="Z81" s="218">
        <v>44390</v>
      </c>
      <c r="AA81" s="226">
        <v>3.6900000000000002E-2</v>
      </c>
      <c r="AB81" s="218">
        <v>1386253</v>
      </c>
    </row>
    <row r="82" spans="1:28" ht="15" thickBot="1">
      <c r="A82" s="179">
        <v>43079</v>
      </c>
      <c r="B82" s="180">
        <v>1810</v>
      </c>
      <c r="C82" s="180">
        <v>158</v>
      </c>
      <c r="D82" s="180">
        <v>28</v>
      </c>
      <c r="E82" s="180">
        <v>32</v>
      </c>
      <c r="F82" s="180">
        <v>1279</v>
      </c>
      <c r="G82" s="181">
        <v>296</v>
      </c>
      <c r="H82" s="181">
        <v>17</v>
      </c>
      <c r="I82" s="180">
        <v>29</v>
      </c>
      <c r="J82" s="180">
        <v>3508</v>
      </c>
      <c r="K82" s="180">
        <v>246</v>
      </c>
      <c r="L82" s="180">
        <v>64</v>
      </c>
      <c r="M82" s="180">
        <v>75</v>
      </c>
      <c r="N82" s="180">
        <v>2603</v>
      </c>
      <c r="O82" s="180">
        <v>494</v>
      </c>
      <c r="P82" s="180">
        <v>26</v>
      </c>
      <c r="Q82" s="180">
        <v>53</v>
      </c>
      <c r="R82" s="180">
        <v>634</v>
      </c>
      <c r="S82" s="180">
        <v>237</v>
      </c>
      <c r="T82" s="180">
        <v>675</v>
      </c>
      <c r="U82" s="180">
        <v>1214</v>
      </c>
      <c r="V82" s="180">
        <v>696</v>
      </c>
      <c r="W82" s="180">
        <v>579</v>
      </c>
      <c r="X82" s="180">
        <v>475</v>
      </c>
      <c r="Y82" s="180">
        <v>1.93</v>
      </c>
      <c r="Z82" s="219">
        <v>43768</v>
      </c>
      <c r="AA82" s="227">
        <v>3.2800000000000003E-2</v>
      </c>
      <c r="AB82" s="219">
        <v>1126519</v>
      </c>
    </row>
    <row r="83" spans="1:28" ht="15" thickBot="1">
      <c r="A83" s="179">
        <v>43078</v>
      </c>
      <c r="B83" s="180">
        <v>2228</v>
      </c>
      <c r="C83" s="180">
        <v>174</v>
      </c>
      <c r="D83" s="180">
        <v>36</v>
      </c>
      <c r="E83" s="180">
        <v>37</v>
      </c>
      <c r="F83" s="180">
        <v>1540</v>
      </c>
      <c r="G83" s="181">
        <v>416</v>
      </c>
      <c r="H83" s="181">
        <v>25</v>
      </c>
      <c r="I83" s="180">
        <v>35</v>
      </c>
      <c r="J83" s="180">
        <v>3724</v>
      </c>
      <c r="K83" s="180">
        <v>268</v>
      </c>
      <c r="L83" s="180">
        <v>67</v>
      </c>
      <c r="M83" s="180">
        <v>80</v>
      </c>
      <c r="N83" s="180">
        <v>2708</v>
      </c>
      <c r="O83" s="180">
        <v>571</v>
      </c>
      <c r="P83" s="180">
        <v>30</v>
      </c>
      <c r="Q83" s="180">
        <v>56</v>
      </c>
      <c r="R83" s="180">
        <v>553</v>
      </c>
      <c r="S83" s="180">
        <v>325</v>
      </c>
      <c r="T83" s="180">
        <v>416</v>
      </c>
      <c r="U83" s="180">
        <v>1084</v>
      </c>
      <c r="V83" s="180">
        <v>604</v>
      </c>
      <c r="W83" s="180">
        <v>483</v>
      </c>
      <c r="X83" s="180">
        <v>384</v>
      </c>
      <c r="Y83" s="180">
        <v>1.66</v>
      </c>
      <c r="Z83" s="219">
        <v>45111</v>
      </c>
      <c r="AA83" s="227">
        <v>3.7999999999999999E-2</v>
      </c>
      <c r="AB83" s="219">
        <v>1212698</v>
      </c>
    </row>
    <row r="84" spans="1:28" ht="15" thickBot="1">
      <c r="A84" s="179">
        <v>43077</v>
      </c>
      <c r="B84" s="180">
        <v>2449</v>
      </c>
      <c r="C84" s="180">
        <v>198</v>
      </c>
      <c r="D84" s="180">
        <v>33</v>
      </c>
      <c r="E84" s="180">
        <v>45</v>
      </c>
      <c r="F84" s="180">
        <v>1688</v>
      </c>
      <c r="G84" s="181">
        <v>445</v>
      </c>
      <c r="H84" s="181">
        <v>40</v>
      </c>
      <c r="I84" s="180">
        <v>31</v>
      </c>
      <c r="J84" s="180">
        <v>4195</v>
      </c>
      <c r="K84" s="180">
        <v>310</v>
      </c>
      <c r="L84" s="180">
        <v>48</v>
      </c>
      <c r="M84" s="180">
        <v>121</v>
      </c>
      <c r="N84" s="180">
        <v>3005</v>
      </c>
      <c r="O84" s="180">
        <v>652</v>
      </c>
      <c r="P84" s="180">
        <v>59</v>
      </c>
      <c r="Q84" s="180">
        <v>52</v>
      </c>
      <c r="R84" s="180">
        <v>581</v>
      </c>
      <c r="S84" s="180">
        <v>298</v>
      </c>
      <c r="T84" s="180">
        <v>382</v>
      </c>
      <c r="U84" s="180">
        <v>595</v>
      </c>
      <c r="V84" s="180">
        <v>646</v>
      </c>
      <c r="W84" s="180">
        <v>483</v>
      </c>
      <c r="X84" s="180">
        <v>476</v>
      </c>
      <c r="Y84" s="180">
        <v>1.69</v>
      </c>
      <c r="Z84" s="219">
        <v>44182</v>
      </c>
      <c r="AA84" s="227">
        <v>4.2700000000000002E-2</v>
      </c>
      <c r="AB84" s="219">
        <v>1395920</v>
      </c>
    </row>
    <row r="85" spans="1:28" ht="15" thickBot="1">
      <c r="A85" s="171">
        <v>43076</v>
      </c>
      <c r="B85" s="172">
        <v>2331</v>
      </c>
      <c r="C85" s="172">
        <v>180</v>
      </c>
      <c r="D85" s="172">
        <v>40</v>
      </c>
      <c r="E85" s="172">
        <v>38</v>
      </c>
      <c r="F85" s="172">
        <v>1661</v>
      </c>
      <c r="G85" s="173">
        <v>386</v>
      </c>
      <c r="H85" s="173">
        <v>26</v>
      </c>
      <c r="I85" s="172">
        <v>42</v>
      </c>
      <c r="J85" s="172">
        <v>3933</v>
      </c>
      <c r="K85" s="172">
        <v>261</v>
      </c>
      <c r="L85" s="172">
        <v>65</v>
      </c>
      <c r="M85" s="172">
        <v>108</v>
      </c>
      <c r="N85" s="172">
        <v>2907</v>
      </c>
      <c r="O85" s="172">
        <v>549</v>
      </c>
      <c r="P85" s="172">
        <v>43</v>
      </c>
      <c r="Q85" s="172">
        <v>60</v>
      </c>
      <c r="R85" s="172">
        <v>518</v>
      </c>
      <c r="S85" s="172">
        <v>256</v>
      </c>
      <c r="T85" s="172">
        <v>311</v>
      </c>
      <c r="U85" s="172">
        <v>808</v>
      </c>
      <c r="V85" s="172">
        <v>568</v>
      </c>
      <c r="W85" s="172">
        <v>449</v>
      </c>
      <c r="X85" s="172">
        <v>516</v>
      </c>
      <c r="Y85" s="172">
        <v>1.67</v>
      </c>
      <c r="Z85" s="218">
        <v>45018</v>
      </c>
      <c r="AA85" s="226">
        <v>4.0899999999999999E-2</v>
      </c>
      <c r="AB85" s="218">
        <v>1188056</v>
      </c>
    </row>
    <row r="86" spans="1:28" ht="15" thickBot="1">
      <c r="A86" s="179">
        <v>43075</v>
      </c>
      <c r="B86" s="180">
        <v>2299</v>
      </c>
      <c r="C86" s="180">
        <v>176</v>
      </c>
      <c r="D86" s="180">
        <v>32</v>
      </c>
      <c r="E86" s="180">
        <v>42</v>
      </c>
      <c r="F86" s="180">
        <v>1602</v>
      </c>
      <c r="G86" s="181">
        <v>410</v>
      </c>
      <c r="H86" s="181">
        <v>37</v>
      </c>
      <c r="I86" s="180">
        <v>45</v>
      </c>
      <c r="J86" s="180">
        <v>4034</v>
      </c>
      <c r="K86" s="180">
        <v>258</v>
      </c>
      <c r="L86" s="180">
        <v>59</v>
      </c>
      <c r="M86" s="180">
        <v>113</v>
      </c>
      <c r="N86" s="180">
        <v>2935</v>
      </c>
      <c r="O86" s="180">
        <v>614</v>
      </c>
      <c r="P86" s="180">
        <v>55</v>
      </c>
      <c r="Q86" s="180">
        <v>68</v>
      </c>
      <c r="R86" s="180">
        <v>580</v>
      </c>
      <c r="S86" s="180">
        <v>218</v>
      </c>
      <c r="T86" s="180">
        <v>674</v>
      </c>
      <c r="U86" s="180">
        <v>1482</v>
      </c>
      <c r="V86" s="180">
        <v>628</v>
      </c>
      <c r="W86" s="180">
        <v>550</v>
      </c>
      <c r="X86" s="180">
        <v>504</v>
      </c>
      <c r="Y86" s="180">
        <v>1.74</v>
      </c>
      <c r="Z86" s="219">
        <v>45835</v>
      </c>
      <c r="AA86" s="227">
        <v>3.8800000000000001E-2</v>
      </c>
      <c r="AB86" s="219">
        <v>1309694</v>
      </c>
    </row>
    <row r="87" spans="1:28" ht="15" thickBot="1">
      <c r="A87" s="171">
        <v>43074</v>
      </c>
      <c r="B87" s="172">
        <v>2153</v>
      </c>
      <c r="C87" s="172">
        <v>173</v>
      </c>
      <c r="D87" s="172">
        <v>16</v>
      </c>
      <c r="E87" s="172">
        <v>42</v>
      </c>
      <c r="F87" s="172">
        <v>1532</v>
      </c>
      <c r="G87" s="173">
        <v>364</v>
      </c>
      <c r="H87" s="173">
        <v>26</v>
      </c>
      <c r="I87" s="172">
        <v>28</v>
      </c>
      <c r="J87" s="172">
        <v>3753</v>
      </c>
      <c r="K87" s="172">
        <v>295</v>
      </c>
      <c r="L87" s="172">
        <v>21</v>
      </c>
      <c r="M87" s="172">
        <v>104</v>
      </c>
      <c r="N87" s="172">
        <v>2729</v>
      </c>
      <c r="O87" s="172">
        <v>558</v>
      </c>
      <c r="P87" s="172">
        <v>46</v>
      </c>
      <c r="Q87" s="172">
        <v>35</v>
      </c>
      <c r="R87" s="172">
        <v>580</v>
      </c>
      <c r="S87" s="172">
        <v>271</v>
      </c>
      <c r="T87" s="172">
        <v>333</v>
      </c>
      <c r="U87" s="172">
        <v>688</v>
      </c>
      <c r="V87" s="172">
        <v>627</v>
      </c>
      <c r="W87" s="172">
        <v>541</v>
      </c>
      <c r="X87" s="172">
        <v>606</v>
      </c>
      <c r="Y87" s="172">
        <v>1.73</v>
      </c>
      <c r="Z87" s="218">
        <v>45220</v>
      </c>
      <c r="AA87" s="226">
        <v>3.7699999999999997E-2</v>
      </c>
      <c r="AB87" s="218">
        <v>1224784</v>
      </c>
    </row>
    <row r="88" spans="1:28" ht="15" thickBot="1">
      <c r="A88" s="179">
        <v>43073</v>
      </c>
      <c r="B88" s="180">
        <v>2409</v>
      </c>
      <c r="C88" s="180">
        <v>155</v>
      </c>
      <c r="D88" s="180">
        <v>42</v>
      </c>
      <c r="E88" s="180">
        <v>32</v>
      </c>
      <c r="F88" s="180">
        <v>1560</v>
      </c>
      <c r="G88" s="181">
        <v>585</v>
      </c>
      <c r="H88" s="181">
        <v>35</v>
      </c>
      <c r="I88" s="180">
        <v>29</v>
      </c>
      <c r="J88" s="180">
        <v>4253</v>
      </c>
      <c r="K88" s="180">
        <v>238</v>
      </c>
      <c r="L88" s="180">
        <v>71</v>
      </c>
      <c r="M88" s="180">
        <v>98</v>
      </c>
      <c r="N88" s="180">
        <v>2905</v>
      </c>
      <c r="O88" s="180">
        <v>892</v>
      </c>
      <c r="P88" s="180">
        <v>49</v>
      </c>
      <c r="Q88" s="180">
        <v>46</v>
      </c>
      <c r="R88" s="180">
        <v>521</v>
      </c>
      <c r="S88" s="180">
        <v>233</v>
      </c>
      <c r="T88" s="180">
        <v>417</v>
      </c>
      <c r="U88" s="180">
        <v>655</v>
      </c>
      <c r="V88" s="180">
        <v>588</v>
      </c>
      <c r="W88" s="180">
        <v>433</v>
      </c>
      <c r="X88" s="180">
        <v>414</v>
      </c>
      <c r="Y88" s="180">
        <v>1.75</v>
      </c>
      <c r="Z88" s="219">
        <v>46909</v>
      </c>
      <c r="AA88" s="227">
        <v>3.6600000000000001E-2</v>
      </c>
      <c r="AB88" s="219">
        <v>1239529</v>
      </c>
    </row>
    <row r="89" spans="1:28" ht="15" thickBot="1">
      <c r="A89" s="171">
        <v>43072</v>
      </c>
      <c r="B89" s="172">
        <v>1856</v>
      </c>
      <c r="C89" s="172">
        <v>160</v>
      </c>
      <c r="D89" s="172">
        <v>26</v>
      </c>
      <c r="E89" s="172">
        <v>37</v>
      </c>
      <c r="F89" s="172">
        <v>1336</v>
      </c>
      <c r="G89" s="173">
        <v>280</v>
      </c>
      <c r="H89" s="173">
        <v>17</v>
      </c>
      <c r="I89" s="172">
        <v>27</v>
      </c>
      <c r="J89" s="172">
        <v>3356</v>
      </c>
      <c r="K89" s="172">
        <v>227</v>
      </c>
      <c r="L89" s="172">
        <v>37</v>
      </c>
      <c r="M89" s="172">
        <v>96</v>
      </c>
      <c r="N89" s="172">
        <v>2584</v>
      </c>
      <c r="O89" s="172">
        <v>379</v>
      </c>
      <c r="P89" s="172">
        <v>33</v>
      </c>
      <c r="Q89" s="172">
        <v>38</v>
      </c>
      <c r="R89" s="172">
        <v>612</v>
      </c>
      <c r="S89" s="172">
        <v>222</v>
      </c>
      <c r="T89" s="172">
        <v>499</v>
      </c>
      <c r="U89" s="172">
        <v>570</v>
      </c>
      <c r="V89" s="172">
        <v>695</v>
      </c>
      <c r="W89" s="172">
        <v>434</v>
      </c>
      <c r="X89" s="172">
        <v>849</v>
      </c>
      <c r="Y89" s="172">
        <v>1.79</v>
      </c>
      <c r="Z89" s="218">
        <v>43325</v>
      </c>
      <c r="AA89" s="226">
        <v>3.4500000000000003E-2</v>
      </c>
      <c r="AB89" s="218">
        <v>1112399</v>
      </c>
    </row>
    <row r="90" spans="1:28" ht="15" thickBot="1">
      <c r="A90" s="179">
        <v>43071</v>
      </c>
      <c r="B90" s="180">
        <v>2106</v>
      </c>
      <c r="C90" s="180">
        <v>151</v>
      </c>
      <c r="D90" s="180">
        <v>45</v>
      </c>
      <c r="E90" s="180">
        <v>40</v>
      </c>
      <c r="F90" s="180">
        <v>1512</v>
      </c>
      <c r="G90" s="181">
        <v>320</v>
      </c>
      <c r="H90" s="181">
        <v>38</v>
      </c>
      <c r="I90" s="180">
        <v>32</v>
      </c>
      <c r="J90" s="180">
        <v>3605</v>
      </c>
      <c r="K90" s="180">
        <v>216</v>
      </c>
      <c r="L90" s="180">
        <v>73</v>
      </c>
      <c r="M90" s="180">
        <v>101</v>
      </c>
      <c r="N90" s="180">
        <v>2649</v>
      </c>
      <c r="O90" s="180">
        <v>517</v>
      </c>
      <c r="P90" s="180">
        <v>49</v>
      </c>
      <c r="Q90" s="180">
        <v>61</v>
      </c>
      <c r="R90" s="180">
        <v>565</v>
      </c>
      <c r="S90" s="180">
        <v>209</v>
      </c>
      <c r="T90" s="180">
        <v>331</v>
      </c>
      <c r="U90" s="180">
        <v>1207</v>
      </c>
      <c r="V90" s="180">
        <v>615</v>
      </c>
      <c r="W90" s="180">
        <v>518</v>
      </c>
      <c r="X90" s="180">
        <v>637</v>
      </c>
      <c r="Y90" s="180">
        <v>1.7</v>
      </c>
      <c r="Z90" s="219">
        <v>43727</v>
      </c>
      <c r="AA90" s="227">
        <v>3.7999999999999999E-2</v>
      </c>
      <c r="AB90" s="219">
        <v>1166721</v>
      </c>
    </row>
    <row r="91" spans="1:28" ht="15" thickBot="1">
      <c r="A91" s="171">
        <v>43070</v>
      </c>
      <c r="B91" s="172">
        <v>2328</v>
      </c>
      <c r="C91" s="172">
        <v>217</v>
      </c>
      <c r="D91" s="172">
        <v>37</v>
      </c>
      <c r="E91" s="172">
        <v>50</v>
      </c>
      <c r="F91" s="172">
        <v>1602</v>
      </c>
      <c r="G91" s="173">
        <v>388</v>
      </c>
      <c r="H91" s="173">
        <v>34</v>
      </c>
      <c r="I91" s="172">
        <v>32</v>
      </c>
      <c r="J91" s="172">
        <v>4073</v>
      </c>
      <c r="K91" s="172">
        <v>317</v>
      </c>
      <c r="L91" s="172">
        <v>65</v>
      </c>
      <c r="M91" s="172">
        <v>126</v>
      </c>
      <c r="N91" s="172">
        <v>2851</v>
      </c>
      <c r="O91" s="172">
        <v>668</v>
      </c>
      <c r="P91" s="172">
        <v>46</v>
      </c>
      <c r="Q91" s="172">
        <v>51</v>
      </c>
      <c r="R91" s="172">
        <v>563</v>
      </c>
      <c r="S91" s="172">
        <v>279</v>
      </c>
      <c r="T91" s="172">
        <v>414</v>
      </c>
      <c r="U91" s="172">
        <v>763</v>
      </c>
      <c r="V91" s="172">
        <v>594</v>
      </c>
      <c r="W91" s="172">
        <v>620</v>
      </c>
      <c r="X91" s="172">
        <v>396</v>
      </c>
      <c r="Y91" s="172">
        <v>1.73</v>
      </c>
      <c r="Z91" s="218">
        <v>44571</v>
      </c>
      <c r="AA91" s="226">
        <v>4.0800000000000003E-2</v>
      </c>
      <c r="AB91" s="218">
        <v>1281737</v>
      </c>
    </row>
    <row r="92" spans="1:28" ht="15" thickBot="1">
      <c r="A92" s="179">
        <v>43069</v>
      </c>
      <c r="B92" s="180">
        <v>2156</v>
      </c>
      <c r="C92" s="180">
        <v>159</v>
      </c>
      <c r="D92" s="180">
        <v>37</v>
      </c>
      <c r="E92" s="180">
        <v>41</v>
      </c>
      <c r="F92" s="180">
        <v>1539</v>
      </c>
      <c r="G92" s="181">
        <v>352</v>
      </c>
      <c r="H92" s="181">
        <v>28</v>
      </c>
      <c r="I92" s="180">
        <v>26</v>
      </c>
      <c r="J92" s="180">
        <v>3862</v>
      </c>
      <c r="K92" s="180">
        <v>237</v>
      </c>
      <c r="L92" s="180">
        <v>54</v>
      </c>
      <c r="M92" s="180">
        <v>138</v>
      </c>
      <c r="N92" s="180">
        <v>2860</v>
      </c>
      <c r="O92" s="180">
        <v>534</v>
      </c>
      <c r="P92" s="180">
        <v>39</v>
      </c>
      <c r="Q92" s="180">
        <v>35</v>
      </c>
      <c r="R92" s="180">
        <v>608</v>
      </c>
      <c r="S92" s="180">
        <v>232</v>
      </c>
      <c r="T92" s="180">
        <v>359</v>
      </c>
      <c r="U92" s="180">
        <v>895</v>
      </c>
      <c r="V92" s="180">
        <v>671</v>
      </c>
      <c r="W92" s="180">
        <v>546</v>
      </c>
      <c r="X92" s="180">
        <v>388</v>
      </c>
      <c r="Y92" s="180">
        <v>1.76</v>
      </c>
      <c r="Z92" s="219">
        <v>43669</v>
      </c>
      <c r="AA92" s="227">
        <v>3.8899999999999997E-2</v>
      </c>
      <c r="AB92" s="219">
        <v>1286772</v>
      </c>
    </row>
    <row r="93" spans="1:28" ht="15" thickBot="1">
      <c r="A93" s="179">
        <v>43068</v>
      </c>
      <c r="B93" s="180">
        <v>1992</v>
      </c>
      <c r="C93" s="180">
        <v>149</v>
      </c>
      <c r="D93" s="180">
        <v>37</v>
      </c>
      <c r="E93" s="180">
        <v>28</v>
      </c>
      <c r="F93" s="180">
        <v>1426</v>
      </c>
      <c r="G93" s="181">
        <v>327</v>
      </c>
      <c r="H93" s="181">
        <v>25</v>
      </c>
      <c r="I93" s="180">
        <v>28</v>
      </c>
      <c r="J93" s="180">
        <v>3456</v>
      </c>
      <c r="K93" s="180">
        <v>227</v>
      </c>
      <c r="L93" s="180">
        <v>60</v>
      </c>
      <c r="M93" s="180">
        <v>63</v>
      </c>
      <c r="N93" s="180">
        <v>2594</v>
      </c>
      <c r="O93" s="180">
        <v>478</v>
      </c>
      <c r="P93" s="180">
        <v>34</v>
      </c>
      <c r="Q93" s="180">
        <v>40</v>
      </c>
      <c r="R93" s="180">
        <v>584</v>
      </c>
      <c r="S93" s="180">
        <v>265</v>
      </c>
      <c r="T93" s="180">
        <v>430</v>
      </c>
      <c r="U93" s="180">
        <v>824</v>
      </c>
      <c r="V93" s="180">
        <v>634</v>
      </c>
      <c r="W93" s="180">
        <v>541</v>
      </c>
      <c r="X93" s="180">
        <v>396</v>
      </c>
      <c r="Y93" s="180">
        <v>1.73</v>
      </c>
      <c r="Z93" s="219">
        <v>42249</v>
      </c>
      <c r="AA93" s="227">
        <v>3.73E-2</v>
      </c>
      <c r="AB93" s="219">
        <v>1146142</v>
      </c>
    </row>
    <row r="94" spans="1:28" ht="15" thickBot="1">
      <c r="A94" s="179">
        <v>43067</v>
      </c>
      <c r="B94" s="180">
        <v>1958</v>
      </c>
      <c r="C94" s="180">
        <v>133</v>
      </c>
      <c r="D94" s="180">
        <v>30</v>
      </c>
      <c r="E94" s="180">
        <v>28</v>
      </c>
      <c r="F94" s="180">
        <v>1352</v>
      </c>
      <c r="G94" s="181">
        <v>377</v>
      </c>
      <c r="H94" s="181">
        <v>38</v>
      </c>
      <c r="I94" s="180">
        <v>24</v>
      </c>
      <c r="J94" s="180">
        <v>3480</v>
      </c>
      <c r="K94" s="180">
        <v>183</v>
      </c>
      <c r="L94" s="180">
        <v>43</v>
      </c>
      <c r="M94" s="180">
        <v>65</v>
      </c>
      <c r="N94" s="180">
        <v>2568</v>
      </c>
      <c r="O94" s="180">
        <v>577</v>
      </c>
      <c r="P94" s="180">
        <v>44</v>
      </c>
      <c r="Q94" s="180">
        <v>32</v>
      </c>
      <c r="R94" s="180">
        <v>598</v>
      </c>
      <c r="S94" s="180">
        <v>260</v>
      </c>
      <c r="T94" s="180">
        <v>383</v>
      </c>
      <c r="U94" s="180">
        <v>808</v>
      </c>
      <c r="V94" s="180">
        <v>670</v>
      </c>
      <c r="W94" s="180">
        <v>505</v>
      </c>
      <c r="X94" s="180">
        <v>294</v>
      </c>
      <c r="Y94" s="180">
        <v>1.77</v>
      </c>
      <c r="Z94" s="219">
        <v>42552</v>
      </c>
      <c r="AA94" s="227">
        <v>3.49E-2</v>
      </c>
      <c r="AB94" s="219">
        <v>1153820</v>
      </c>
    </row>
    <row r="95" spans="1:28" ht="15" thickBot="1">
      <c r="A95" s="179">
        <v>43066</v>
      </c>
      <c r="B95" s="180">
        <v>1743</v>
      </c>
      <c r="C95" s="180">
        <v>127</v>
      </c>
      <c r="D95" s="180">
        <v>41</v>
      </c>
      <c r="E95" s="180">
        <v>38</v>
      </c>
      <c r="F95" s="180">
        <v>1198</v>
      </c>
      <c r="G95" s="181">
        <v>309</v>
      </c>
      <c r="H95" s="181">
        <v>30</v>
      </c>
      <c r="I95" s="180">
        <v>27</v>
      </c>
      <c r="J95" s="180">
        <v>3180</v>
      </c>
      <c r="K95" s="180">
        <v>211</v>
      </c>
      <c r="L95" s="180">
        <v>64</v>
      </c>
      <c r="M95" s="180">
        <v>95</v>
      </c>
      <c r="N95" s="180">
        <v>2238</v>
      </c>
      <c r="O95" s="180">
        <v>529</v>
      </c>
      <c r="P95" s="180">
        <v>43</v>
      </c>
      <c r="Q95" s="180">
        <v>35</v>
      </c>
      <c r="R95" s="180">
        <v>576</v>
      </c>
      <c r="S95" s="180">
        <v>285</v>
      </c>
      <c r="T95" s="180">
        <v>396</v>
      </c>
      <c r="U95" s="180">
        <v>1040</v>
      </c>
      <c r="V95" s="180">
        <v>626</v>
      </c>
      <c r="W95" s="180">
        <v>540</v>
      </c>
      <c r="X95" s="180">
        <v>451</v>
      </c>
      <c r="Y95" s="180">
        <v>1.81</v>
      </c>
      <c r="Z95" s="220">
        <v>40804</v>
      </c>
      <c r="AA95" s="227">
        <v>3.2500000000000001E-2</v>
      </c>
      <c r="AB95" s="219">
        <v>982498</v>
      </c>
    </row>
    <row r="96" spans="1:28" ht="15" thickBot="1">
      <c r="A96" s="152">
        <v>43065</v>
      </c>
      <c r="B96" s="172">
        <v>1577</v>
      </c>
      <c r="C96" s="172">
        <v>124</v>
      </c>
      <c r="D96" s="172">
        <v>28</v>
      </c>
      <c r="E96" s="172">
        <v>36</v>
      </c>
      <c r="F96" s="172">
        <v>1113</v>
      </c>
      <c r="G96" s="173">
        <v>250</v>
      </c>
      <c r="H96" s="173">
        <v>26</v>
      </c>
      <c r="I96" s="172">
        <v>27</v>
      </c>
      <c r="J96" s="172">
        <v>2980</v>
      </c>
      <c r="K96" s="172">
        <v>194</v>
      </c>
      <c r="L96" s="172">
        <v>40</v>
      </c>
      <c r="M96" s="172">
        <v>91</v>
      </c>
      <c r="N96" s="172">
        <v>2196</v>
      </c>
      <c r="O96" s="172">
        <v>419</v>
      </c>
      <c r="P96" s="172">
        <v>40</v>
      </c>
      <c r="Q96" s="172">
        <v>41</v>
      </c>
      <c r="R96" s="172">
        <v>669</v>
      </c>
      <c r="S96" s="172">
        <v>287</v>
      </c>
      <c r="T96" s="172">
        <v>370</v>
      </c>
      <c r="U96" s="172">
        <v>789</v>
      </c>
      <c r="V96" s="172">
        <v>759</v>
      </c>
      <c r="W96" s="172">
        <v>501</v>
      </c>
      <c r="X96" s="172">
        <v>570</v>
      </c>
      <c r="Y96" s="172">
        <v>1.87</v>
      </c>
      <c r="Z96" s="220">
        <v>38469</v>
      </c>
      <c r="AA96" s="226">
        <v>3.2199999999999999E-2</v>
      </c>
      <c r="AB96" s="218">
        <v>1030929</v>
      </c>
    </row>
    <row r="97" spans="1:28" ht="15" thickBot="1">
      <c r="A97" s="152">
        <v>43064</v>
      </c>
      <c r="B97" s="180">
        <v>2066</v>
      </c>
      <c r="C97" s="180">
        <v>196</v>
      </c>
      <c r="D97" s="180">
        <v>56</v>
      </c>
      <c r="E97" s="180">
        <v>41</v>
      </c>
      <c r="F97" s="180">
        <v>1366</v>
      </c>
      <c r="G97" s="181">
        <v>365</v>
      </c>
      <c r="H97" s="181">
        <v>42</v>
      </c>
      <c r="I97" s="180">
        <v>46</v>
      </c>
      <c r="J97" s="180">
        <v>3256</v>
      </c>
      <c r="K97" s="180">
        <v>278</v>
      </c>
      <c r="L97" s="180">
        <v>79</v>
      </c>
      <c r="M97" s="180">
        <v>109</v>
      </c>
      <c r="N97" s="180">
        <v>2210</v>
      </c>
      <c r="O97" s="180">
        <v>518</v>
      </c>
      <c r="P97" s="180">
        <v>62</v>
      </c>
      <c r="Q97" s="180">
        <v>55</v>
      </c>
      <c r="R97" s="180">
        <v>486</v>
      </c>
      <c r="S97" s="180">
        <v>232</v>
      </c>
      <c r="T97" s="180">
        <v>423</v>
      </c>
      <c r="U97" s="180">
        <v>2344</v>
      </c>
      <c r="V97" s="180">
        <v>539</v>
      </c>
      <c r="W97" s="180">
        <v>438</v>
      </c>
      <c r="X97" s="180">
        <v>429</v>
      </c>
      <c r="Y97" s="180">
        <v>1.55</v>
      </c>
      <c r="Z97" s="220">
        <v>39415</v>
      </c>
      <c r="AA97" s="227">
        <v>3.9600000000000003E-2</v>
      </c>
      <c r="AB97" s="219">
        <v>983324</v>
      </c>
    </row>
    <row r="98" spans="1:28" ht="15" thickBot="1">
      <c r="A98" s="152">
        <v>43063</v>
      </c>
      <c r="B98" s="180">
        <v>2062</v>
      </c>
      <c r="C98" s="180">
        <v>165</v>
      </c>
      <c r="D98" s="180">
        <v>57</v>
      </c>
      <c r="E98" s="180">
        <v>24</v>
      </c>
      <c r="F98" s="180">
        <v>1402</v>
      </c>
      <c r="G98" s="181">
        <v>372</v>
      </c>
      <c r="H98" s="181">
        <v>42</v>
      </c>
      <c r="I98" s="180">
        <v>38</v>
      </c>
      <c r="J98" s="180">
        <v>3276</v>
      </c>
      <c r="K98" s="180">
        <v>258</v>
      </c>
      <c r="L98" s="180">
        <v>96</v>
      </c>
      <c r="M98" s="180">
        <v>50</v>
      </c>
      <c r="N98" s="180">
        <v>2319</v>
      </c>
      <c r="O98" s="180">
        <v>493</v>
      </c>
      <c r="P98" s="180">
        <v>60</v>
      </c>
      <c r="Q98" s="180">
        <v>55</v>
      </c>
      <c r="R98" s="180">
        <v>503</v>
      </c>
      <c r="S98" s="180">
        <v>260</v>
      </c>
      <c r="T98" s="180">
        <v>364</v>
      </c>
      <c r="U98" s="180">
        <v>616</v>
      </c>
      <c r="V98" s="180">
        <v>559</v>
      </c>
      <c r="W98" s="180">
        <v>436</v>
      </c>
      <c r="X98" s="180">
        <v>395</v>
      </c>
      <c r="Y98" s="180">
        <v>1.58</v>
      </c>
      <c r="Z98" s="220">
        <v>39278</v>
      </c>
      <c r="AA98" s="227">
        <v>3.9899999999999998E-2</v>
      </c>
      <c r="AB98" s="219">
        <v>1025633</v>
      </c>
    </row>
    <row r="99" spans="1:28" ht="15" thickBot="1">
      <c r="A99" s="152">
        <v>43062</v>
      </c>
      <c r="B99" s="172">
        <v>2074</v>
      </c>
      <c r="C99" s="172">
        <v>191</v>
      </c>
      <c r="D99" s="172">
        <v>40</v>
      </c>
      <c r="E99" s="172">
        <v>38</v>
      </c>
      <c r="F99" s="172">
        <v>1396</v>
      </c>
      <c r="G99" s="173">
        <v>375</v>
      </c>
      <c r="H99" s="173">
        <v>34</v>
      </c>
      <c r="I99" s="172">
        <v>43</v>
      </c>
      <c r="J99" s="172">
        <v>3430</v>
      </c>
      <c r="K99" s="172">
        <v>276</v>
      </c>
      <c r="L99" s="172">
        <v>57</v>
      </c>
      <c r="M99" s="172">
        <v>114</v>
      </c>
      <c r="N99" s="172">
        <v>2387</v>
      </c>
      <c r="O99" s="172">
        <v>554</v>
      </c>
      <c r="P99" s="172">
        <v>42</v>
      </c>
      <c r="Q99" s="172">
        <v>58</v>
      </c>
      <c r="R99" s="172">
        <v>532</v>
      </c>
      <c r="S99" s="172">
        <v>229</v>
      </c>
      <c r="T99" s="172">
        <v>384</v>
      </c>
      <c r="U99" s="172">
        <v>686</v>
      </c>
      <c r="V99" s="172">
        <v>597</v>
      </c>
      <c r="W99" s="172">
        <v>473</v>
      </c>
      <c r="X99" s="172">
        <v>400</v>
      </c>
      <c r="Y99" s="172">
        <v>1.63</v>
      </c>
      <c r="Z99" s="220">
        <v>39147</v>
      </c>
      <c r="AA99" s="226">
        <v>4.0500000000000001E-2</v>
      </c>
      <c r="AB99" s="218">
        <v>1083033</v>
      </c>
    </row>
    <row r="100" spans="1:28" ht="15" thickBot="1">
      <c r="A100" s="152">
        <v>43061</v>
      </c>
      <c r="B100" s="180">
        <v>1962</v>
      </c>
      <c r="C100" s="180">
        <v>151</v>
      </c>
      <c r="D100" s="180">
        <v>43</v>
      </c>
      <c r="E100" s="180">
        <v>22</v>
      </c>
      <c r="F100" s="180">
        <v>1306</v>
      </c>
      <c r="G100" s="181">
        <v>390</v>
      </c>
      <c r="H100" s="181">
        <v>50</v>
      </c>
      <c r="I100" s="180">
        <v>38</v>
      </c>
      <c r="J100" s="180">
        <v>3503</v>
      </c>
      <c r="K100" s="180">
        <v>253</v>
      </c>
      <c r="L100" s="180">
        <v>53</v>
      </c>
      <c r="M100" s="180">
        <v>70</v>
      </c>
      <c r="N100" s="180">
        <v>2410</v>
      </c>
      <c r="O100" s="180">
        <v>636</v>
      </c>
      <c r="P100" s="180">
        <v>81</v>
      </c>
      <c r="Q100" s="180">
        <v>48</v>
      </c>
      <c r="R100" s="180">
        <v>577</v>
      </c>
      <c r="S100" s="180">
        <v>281</v>
      </c>
      <c r="T100" s="180">
        <v>383</v>
      </c>
      <c r="U100" s="180">
        <v>756</v>
      </c>
      <c r="V100" s="180">
        <v>657</v>
      </c>
      <c r="W100" s="180">
        <v>454</v>
      </c>
      <c r="X100" s="180">
        <v>507</v>
      </c>
      <c r="Y100" s="180">
        <v>1.77</v>
      </c>
      <c r="Z100" s="220">
        <v>39403</v>
      </c>
      <c r="AA100" s="227">
        <v>3.6999999999999998E-2</v>
      </c>
      <c r="AB100" s="219">
        <v>1119166</v>
      </c>
    </row>
    <row r="101" spans="1:28" ht="15" thickBot="1">
      <c r="A101" s="152">
        <v>43060</v>
      </c>
      <c r="B101" s="180">
        <v>1908</v>
      </c>
      <c r="C101" s="180">
        <v>173</v>
      </c>
      <c r="D101" s="180">
        <v>39</v>
      </c>
      <c r="E101" s="180">
        <v>34</v>
      </c>
      <c r="F101" s="180">
        <v>1254</v>
      </c>
      <c r="G101" s="181">
        <v>356</v>
      </c>
      <c r="H101" s="181">
        <v>52</v>
      </c>
      <c r="I101" s="180">
        <v>35</v>
      </c>
      <c r="J101" s="180">
        <v>3491</v>
      </c>
      <c r="K101" s="180">
        <v>278</v>
      </c>
      <c r="L101" s="180">
        <v>59</v>
      </c>
      <c r="M101" s="180">
        <v>104</v>
      </c>
      <c r="N101" s="180">
        <v>2410</v>
      </c>
      <c r="O101" s="180">
        <v>565</v>
      </c>
      <c r="P101" s="180">
        <v>75</v>
      </c>
      <c r="Q101" s="180">
        <v>53</v>
      </c>
      <c r="R101" s="180">
        <v>602</v>
      </c>
      <c r="S101" s="180">
        <v>282</v>
      </c>
      <c r="T101" s="180">
        <v>419</v>
      </c>
      <c r="U101" s="180">
        <v>1131</v>
      </c>
      <c r="V101" s="180">
        <v>674</v>
      </c>
      <c r="W101" s="180">
        <v>544</v>
      </c>
      <c r="X101" s="180">
        <v>453</v>
      </c>
      <c r="Y101" s="180">
        <v>1.81</v>
      </c>
      <c r="Z101" s="220">
        <v>39283</v>
      </c>
      <c r="AA101" s="227">
        <v>3.6299999999999999E-2</v>
      </c>
      <c r="AB101" s="219">
        <v>1127435</v>
      </c>
    </row>
    <row r="102" spans="1:28" ht="15" thickBot="1">
      <c r="A102" s="179">
        <v>43059</v>
      </c>
      <c r="B102" s="180">
        <v>1810</v>
      </c>
      <c r="C102" s="180">
        <v>148</v>
      </c>
      <c r="D102" s="180">
        <v>38</v>
      </c>
      <c r="E102" s="180">
        <v>29</v>
      </c>
      <c r="F102" s="180">
        <v>1207</v>
      </c>
      <c r="G102" s="181">
        <v>335</v>
      </c>
      <c r="H102" s="181">
        <v>53</v>
      </c>
      <c r="I102" s="180">
        <v>41</v>
      </c>
      <c r="J102" s="180">
        <v>3369</v>
      </c>
      <c r="K102" s="180">
        <v>208</v>
      </c>
      <c r="L102" s="180">
        <v>59</v>
      </c>
      <c r="M102" s="180">
        <v>83</v>
      </c>
      <c r="N102" s="180">
        <v>2435</v>
      </c>
      <c r="O102" s="180">
        <v>489</v>
      </c>
      <c r="P102" s="180">
        <v>95</v>
      </c>
      <c r="Q102" s="180">
        <v>53</v>
      </c>
      <c r="R102" s="180">
        <v>609</v>
      </c>
      <c r="S102" s="180">
        <v>276</v>
      </c>
      <c r="T102" s="180">
        <v>436</v>
      </c>
      <c r="U102" s="180">
        <v>1000</v>
      </c>
      <c r="V102" s="180">
        <v>693</v>
      </c>
      <c r="W102" s="180">
        <v>488</v>
      </c>
      <c r="X102" s="180">
        <v>513</v>
      </c>
      <c r="Y102" s="180">
        <v>1.85</v>
      </c>
      <c r="Z102" s="219">
        <v>39317</v>
      </c>
      <c r="AA102" s="227">
        <v>3.4500000000000003E-2</v>
      </c>
      <c r="AB102" s="219">
        <v>1084040</v>
      </c>
    </row>
    <row r="103" spans="1:28" ht="15" thickBot="1">
      <c r="A103" s="179">
        <v>43058</v>
      </c>
      <c r="B103" s="180">
        <v>1576</v>
      </c>
      <c r="C103" s="180">
        <v>180</v>
      </c>
      <c r="D103" s="180">
        <v>31</v>
      </c>
      <c r="E103" s="180">
        <v>31</v>
      </c>
      <c r="F103" s="180">
        <v>1028</v>
      </c>
      <c r="G103" s="181">
        <v>281</v>
      </c>
      <c r="H103" s="181">
        <v>25</v>
      </c>
      <c r="I103" s="180">
        <v>57</v>
      </c>
      <c r="J103" s="180">
        <v>2780</v>
      </c>
      <c r="K103" s="180">
        <v>254</v>
      </c>
      <c r="L103" s="180">
        <v>60</v>
      </c>
      <c r="M103" s="180">
        <v>60</v>
      </c>
      <c r="N103" s="180">
        <v>1961</v>
      </c>
      <c r="O103" s="180">
        <v>404</v>
      </c>
      <c r="P103" s="180">
        <v>41</v>
      </c>
      <c r="Q103" s="180">
        <v>100</v>
      </c>
      <c r="R103" s="180">
        <v>569</v>
      </c>
      <c r="S103" s="180">
        <v>230</v>
      </c>
      <c r="T103" s="180">
        <v>615</v>
      </c>
      <c r="U103" s="180">
        <v>744</v>
      </c>
      <c r="V103" s="180">
        <v>659</v>
      </c>
      <c r="W103" s="180">
        <v>460</v>
      </c>
      <c r="X103" s="180">
        <v>494</v>
      </c>
      <c r="Y103" s="180">
        <v>1.76</v>
      </c>
      <c r="Z103" s="219">
        <v>39329</v>
      </c>
      <c r="AA103" s="227">
        <v>3.0700000000000002E-2</v>
      </c>
      <c r="AB103" s="219">
        <v>879594</v>
      </c>
    </row>
    <row r="104" spans="1:28" ht="15" thickBot="1">
      <c r="A104" s="175">
        <v>43057</v>
      </c>
      <c r="B104" s="176">
        <v>2037</v>
      </c>
      <c r="C104" s="176">
        <v>231</v>
      </c>
      <c r="D104" s="176">
        <v>64</v>
      </c>
      <c r="E104" s="176">
        <v>25</v>
      </c>
      <c r="F104" s="176">
        <v>1274</v>
      </c>
      <c r="G104" s="177">
        <v>400</v>
      </c>
      <c r="H104" s="177">
        <v>43</v>
      </c>
      <c r="I104" s="176">
        <v>98</v>
      </c>
      <c r="J104" s="176">
        <v>3282</v>
      </c>
      <c r="K104" s="176">
        <v>285</v>
      </c>
      <c r="L104" s="176">
        <v>77</v>
      </c>
      <c r="M104" s="176">
        <v>53</v>
      </c>
      <c r="N104" s="176">
        <v>2248</v>
      </c>
      <c r="O104" s="176">
        <v>538</v>
      </c>
      <c r="P104" s="176">
        <v>81</v>
      </c>
      <c r="Q104" s="176">
        <v>123</v>
      </c>
      <c r="R104" s="176">
        <v>522</v>
      </c>
      <c r="S104" s="176">
        <v>213</v>
      </c>
      <c r="T104" s="176">
        <v>321</v>
      </c>
      <c r="U104" s="176">
        <v>992</v>
      </c>
      <c r="V104" s="176">
        <v>614</v>
      </c>
      <c r="W104" s="176">
        <v>432</v>
      </c>
      <c r="X104" s="176">
        <v>612</v>
      </c>
      <c r="Y104" s="176">
        <v>1.6</v>
      </c>
      <c r="Z104" s="311">
        <v>41960</v>
      </c>
      <c r="AA104" s="228">
        <v>3.5900000000000001E-2</v>
      </c>
      <c r="AB104" s="217">
        <v>1050841</v>
      </c>
    </row>
    <row r="105" spans="1:28" ht="15" thickBot="1">
      <c r="A105" s="179">
        <v>43056</v>
      </c>
      <c r="B105" s="180">
        <v>2316</v>
      </c>
      <c r="C105" s="180">
        <v>266</v>
      </c>
      <c r="D105" s="180">
        <v>56</v>
      </c>
      <c r="E105" s="180">
        <v>27</v>
      </c>
      <c r="F105" s="180">
        <v>1461</v>
      </c>
      <c r="G105" s="181">
        <v>455</v>
      </c>
      <c r="H105" s="181">
        <v>51</v>
      </c>
      <c r="I105" s="180">
        <v>100</v>
      </c>
      <c r="J105" s="180">
        <v>3677</v>
      </c>
      <c r="K105" s="180">
        <v>369</v>
      </c>
      <c r="L105" s="180">
        <v>77</v>
      </c>
      <c r="M105" s="180">
        <v>54</v>
      </c>
      <c r="N105" s="180">
        <v>2470</v>
      </c>
      <c r="O105" s="180">
        <v>627</v>
      </c>
      <c r="P105" s="180">
        <v>80</v>
      </c>
      <c r="Q105" s="180">
        <v>144</v>
      </c>
      <c r="R105" s="180">
        <v>504</v>
      </c>
      <c r="S105" s="180">
        <v>266</v>
      </c>
      <c r="T105" s="180">
        <v>292</v>
      </c>
      <c r="U105" s="180">
        <v>593</v>
      </c>
      <c r="V105" s="180">
        <v>572</v>
      </c>
      <c r="W105" s="180">
        <v>455</v>
      </c>
      <c r="X105" s="180">
        <v>473</v>
      </c>
      <c r="Y105" s="180">
        <v>1.58</v>
      </c>
      <c r="Z105" s="220">
        <v>43736</v>
      </c>
      <c r="AA105" s="227">
        <v>3.95E-2</v>
      </c>
      <c r="AB105" s="219">
        <v>1154109</v>
      </c>
    </row>
    <row r="106" spans="1:28" ht="15" thickBot="1">
      <c r="A106" s="171">
        <v>43055</v>
      </c>
      <c r="B106" s="172">
        <v>2304</v>
      </c>
      <c r="C106" s="172">
        <v>235</v>
      </c>
      <c r="D106" s="172">
        <v>66</v>
      </c>
      <c r="E106" s="172">
        <v>45</v>
      </c>
      <c r="F106" s="172">
        <v>1467</v>
      </c>
      <c r="G106" s="173">
        <v>447</v>
      </c>
      <c r="H106" s="173">
        <v>44</v>
      </c>
      <c r="I106" s="172">
        <v>99</v>
      </c>
      <c r="J106" s="172">
        <v>3926</v>
      </c>
      <c r="K106" s="172">
        <v>365</v>
      </c>
      <c r="L106" s="172">
        <v>86</v>
      </c>
      <c r="M106" s="172">
        <v>124</v>
      </c>
      <c r="N106" s="172">
        <v>2645</v>
      </c>
      <c r="O106" s="172">
        <v>638</v>
      </c>
      <c r="P106" s="172">
        <v>68</v>
      </c>
      <c r="Q106" s="172">
        <v>147</v>
      </c>
      <c r="R106" s="172">
        <v>536</v>
      </c>
      <c r="S106" s="172">
        <v>255</v>
      </c>
      <c r="T106" s="172">
        <v>371</v>
      </c>
      <c r="U106" s="172">
        <v>641</v>
      </c>
      <c r="V106" s="172">
        <v>610</v>
      </c>
      <c r="W106" s="172">
        <v>470</v>
      </c>
      <c r="X106" s="172">
        <v>466</v>
      </c>
      <c r="Y106" s="172">
        <v>1.68</v>
      </c>
      <c r="Z106" s="220">
        <v>42483</v>
      </c>
      <c r="AA106" s="226">
        <v>4.0099999999999997E-2</v>
      </c>
      <c r="AB106" s="218">
        <v>1209816</v>
      </c>
    </row>
    <row r="107" spans="1:28" ht="15" thickBot="1">
      <c r="A107" s="179">
        <v>43054</v>
      </c>
      <c r="B107" s="180">
        <v>2138</v>
      </c>
      <c r="C107" s="180">
        <v>189</v>
      </c>
      <c r="D107" s="180">
        <v>55</v>
      </c>
      <c r="E107" s="180">
        <v>36</v>
      </c>
      <c r="F107" s="180">
        <v>1321</v>
      </c>
      <c r="G107" s="181">
        <v>489</v>
      </c>
      <c r="H107" s="181">
        <v>48</v>
      </c>
      <c r="I107" s="180">
        <v>70</v>
      </c>
      <c r="J107" s="180">
        <v>3617</v>
      </c>
      <c r="K107" s="180">
        <v>279</v>
      </c>
      <c r="L107" s="180">
        <v>88</v>
      </c>
      <c r="M107" s="180">
        <v>89</v>
      </c>
      <c r="N107" s="180">
        <v>2425</v>
      </c>
      <c r="O107" s="180">
        <v>662</v>
      </c>
      <c r="P107" s="180">
        <v>74</v>
      </c>
      <c r="Q107" s="180">
        <v>92</v>
      </c>
      <c r="R107" s="180">
        <v>526</v>
      </c>
      <c r="S107" s="180">
        <v>254</v>
      </c>
      <c r="T107" s="180">
        <v>419</v>
      </c>
      <c r="U107" s="180">
        <v>1135</v>
      </c>
      <c r="V107" s="180">
        <v>586</v>
      </c>
      <c r="W107" s="180">
        <v>482</v>
      </c>
      <c r="X107" s="180">
        <v>538</v>
      </c>
      <c r="Y107" s="180">
        <v>1.68</v>
      </c>
      <c r="Z107" s="220">
        <v>41060</v>
      </c>
      <c r="AA107" s="227">
        <v>3.6799999999999999E-2</v>
      </c>
      <c r="AB107" s="219">
        <v>1106683</v>
      </c>
    </row>
    <row r="108" spans="1:28" ht="15" thickBot="1">
      <c r="A108" s="171">
        <v>43053</v>
      </c>
      <c r="B108" s="172">
        <v>1821</v>
      </c>
      <c r="C108" s="172">
        <v>172</v>
      </c>
      <c r="D108" s="172">
        <v>57</v>
      </c>
      <c r="E108" s="172">
        <v>19</v>
      </c>
      <c r="F108" s="172">
        <v>1265</v>
      </c>
      <c r="G108" s="173">
        <v>276</v>
      </c>
      <c r="H108" s="173">
        <v>32</v>
      </c>
      <c r="I108" s="172">
        <v>62</v>
      </c>
      <c r="J108" s="172">
        <v>3094</v>
      </c>
      <c r="K108" s="172">
        <v>255</v>
      </c>
      <c r="L108" s="172">
        <v>86</v>
      </c>
      <c r="M108" s="172">
        <v>62</v>
      </c>
      <c r="N108" s="172">
        <v>2262</v>
      </c>
      <c r="O108" s="172">
        <v>375</v>
      </c>
      <c r="P108" s="172">
        <v>54</v>
      </c>
      <c r="Q108" s="172">
        <v>86</v>
      </c>
      <c r="R108" s="172">
        <v>560</v>
      </c>
      <c r="S108" s="172">
        <v>244</v>
      </c>
      <c r="T108" s="172">
        <v>693</v>
      </c>
      <c r="U108" s="172">
        <v>1221</v>
      </c>
      <c r="V108" s="172">
        <v>618</v>
      </c>
      <c r="W108" s="172">
        <v>467</v>
      </c>
      <c r="X108" s="172">
        <v>525</v>
      </c>
      <c r="Y108" s="172">
        <v>1.68</v>
      </c>
      <c r="Z108" s="220">
        <v>40924</v>
      </c>
      <c r="AA108" s="226">
        <v>3.5099999999999999E-2</v>
      </c>
      <c r="AB108" s="218">
        <v>1008610</v>
      </c>
    </row>
    <row r="109" spans="1:28" ht="15" thickBot="1">
      <c r="A109" s="179">
        <v>43052</v>
      </c>
      <c r="B109" s="180">
        <v>1926</v>
      </c>
      <c r="C109" s="180">
        <v>175</v>
      </c>
      <c r="D109" s="180">
        <v>35</v>
      </c>
      <c r="E109" s="180">
        <v>26</v>
      </c>
      <c r="F109" s="180">
        <v>1253</v>
      </c>
      <c r="G109" s="181">
        <v>391</v>
      </c>
      <c r="H109" s="181">
        <v>46</v>
      </c>
      <c r="I109" s="180">
        <v>59</v>
      </c>
      <c r="J109" s="180">
        <v>3226</v>
      </c>
      <c r="K109" s="180">
        <v>275</v>
      </c>
      <c r="L109" s="180">
        <v>55</v>
      </c>
      <c r="M109" s="180">
        <v>64</v>
      </c>
      <c r="N109" s="180">
        <v>2202</v>
      </c>
      <c r="O109" s="180">
        <v>554</v>
      </c>
      <c r="P109" s="180">
        <v>76</v>
      </c>
      <c r="Q109" s="180">
        <v>85</v>
      </c>
      <c r="R109" s="180">
        <v>517</v>
      </c>
      <c r="S109" s="180">
        <v>265</v>
      </c>
      <c r="T109" s="180">
        <v>466</v>
      </c>
      <c r="U109" s="180">
        <v>636</v>
      </c>
      <c r="V109" s="180">
        <v>584</v>
      </c>
      <c r="W109" s="180">
        <v>414</v>
      </c>
      <c r="X109" s="180">
        <v>580</v>
      </c>
      <c r="Y109" s="180">
        <v>1.66</v>
      </c>
      <c r="Z109" s="220">
        <v>41351</v>
      </c>
      <c r="AA109" s="227">
        <v>3.4500000000000003E-2</v>
      </c>
      <c r="AB109" s="219">
        <v>982520</v>
      </c>
    </row>
    <row r="110" spans="1:28" ht="15" thickBot="1">
      <c r="A110" s="171">
        <v>43051</v>
      </c>
      <c r="B110" s="172">
        <v>1863</v>
      </c>
      <c r="C110" s="172">
        <v>221</v>
      </c>
      <c r="D110" s="172">
        <v>46</v>
      </c>
      <c r="E110" s="172">
        <v>30</v>
      </c>
      <c r="F110" s="172">
        <v>1206</v>
      </c>
      <c r="G110" s="173">
        <v>325</v>
      </c>
      <c r="H110" s="173">
        <v>35</v>
      </c>
      <c r="I110" s="172">
        <v>76</v>
      </c>
      <c r="J110" s="172">
        <v>3263</v>
      </c>
      <c r="K110" s="172">
        <v>358</v>
      </c>
      <c r="L110" s="172">
        <v>79</v>
      </c>
      <c r="M110" s="172">
        <v>80</v>
      </c>
      <c r="N110" s="172">
        <v>2213</v>
      </c>
      <c r="O110" s="172">
        <v>458</v>
      </c>
      <c r="P110" s="172">
        <v>75</v>
      </c>
      <c r="Q110" s="172">
        <v>127</v>
      </c>
      <c r="R110" s="172">
        <v>522</v>
      </c>
      <c r="S110" s="172">
        <v>294</v>
      </c>
      <c r="T110" s="172">
        <v>455</v>
      </c>
      <c r="U110" s="172">
        <v>813</v>
      </c>
      <c r="V110" s="172">
        <v>579</v>
      </c>
      <c r="W110" s="172">
        <v>461</v>
      </c>
      <c r="X110" s="172">
        <v>633</v>
      </c>
      <c r="Y110" s="172">
        <v>1.74</v>
      </c>
      <c r="Z110" s="220">
        <v>39870</v>
      </c>
      <c r="AA110" s="226">
        <v>3.5799999999999998E-2</v>
      </c>
      <c r="AB110" s="218">
        <v>956134</v>
      </c>
    </row>
    <row r="111" spans="1:28" ht="15" thickBot="1">
      <c r="A111" s="179">
        <v>43050</v>
      </c>
      <c r="B111" s="180">
        <v>2342</v>
      </c>
      <c r="C111" s="180">
        <v>239</v>
      </c>
      <c r="D111" s="180">
        <v>66</v>
      </c>
      <c r="E111" s="180">
        <v>33</v>
      </c>
      <c r="F111" s="180">
        <v>1504</v>
      </c>
      <c r="G111" s="181">
        <v>428</v>
      </c>
      <c r="H111" s="181">
        <v>72</v>
      </c>
      <c r="I111" s="180">
        <v>100</v>
      </c>
      <c r="J111" s="180">
        <v>3720</v>
      </c>
      <c r="K111" s="180">
        <v>343</v>
      </c>
      <c r="L111" s="180">
        <v>101</v>
      </c>
      <c r="M111" s="180">
        <v>82</v>
      </c>
      <c r="N111" s="180">
        <v>2492</v>
      </c>
      <c r="O111" s="180">
        <v>591</v>
      </c>
      <c r="P111" s="180">
        <v>111</v>
      </c>
      <c r="Q111" s="180">
        <v>148</v>
      </c>
      <c r="R111" s="180">
        <v>465</v>
      </c>
      <c r="S111" s="180">
        <v>306</v>
      </c>
      <c r="T111" s="180">
        <v>515</v>
      </c>
      <c r="U111" s="180">
        <v>637</v>
      </c>
      <c r="V111" s="180">
        <v>497</v>
      </c>
      <c r="W111" s="180">
        <v>423</v>
      </c>
      <c r="X111" s="180">
        <v>546</v>
      </c>
      <c r="Y111" s="180">
        <v>1.58</v>
      </c>
      <c r="Z111" s="220">
        <v>38220</v>
      </c>
      <c r="AA111" s="227">
        <v>4.5600000000000002E-2</v>
      </c>
      <c r="AB111" s="219">
        <v>1074517</v>
      </c>
    </row>
    <row r="112" spans="1:28" s="185" customFormat="1" ht="15.75" hidden="1" thickBot="1">
      <c r="A112" s="179">
        <v>42951</v>
      </c>
      <c r="B112" s="180">
        <v>4697</v>
      </c>
      <c r="C112" s="180">
        <v>811</v>
      </c>
      <c r="D112" s="180">
        <v>685</v>
      </c>
      <c r="E112" s="180">
        <v>17</v>
      </c>
      <c r="F112" s="180">
        <v>2572</v>
      </c>
      <c r="G112" s="180">
        <v>407</v>
      </c>
      <c r="H112" s="238">
        <v>205</v>
      </c>
      <c r="I112" s="181"/>
      <c r="J112" s="180">
        <v>7749</v>
      </c>
      <c r="K112" s="180">
        <v>1302</v>
      </c>
      <c r="L112" s="180">
        <v>1082</v>
      </c>
      <c r="M112" s="180">
        <v>34</v>
      </c>
      <c r="N112" s="180">
        <v>4375</v>
      </c>
      <c r="O112" s="180">
        <v>632</v>
      </c>
      <c r="P112" s="180">
        <v>324</v>
      </c>
      <c r="Q112" s="180"/>
      <c r="R112" s="180">
        <v>585</v>
      </c>
      <c r="S112" s="180">
        <v>359</v>
      </c>
      <c r="T112" s="180">
        <v>399</v>
      </c>
      <c r="U112" s="180">
        <v>1053</v>
      </c>
      <c r="V112" s="180">
        <v>714</v>
      </c>
      <c r="W112" s="180">
        <v>553</v>
      </c>
      <c r="X112" s="180">
        <v>547</v>
      </c>
      <c r="Y112" s="180">
        <v>1.65</v>
      </c>
      <c r="Z112" s="219">
        <v>73213</v>
      </c>
      <c r="AA112" s="227">
        <v>4.6199999999999998E-2</v>
      </c>
      <c r="AB112" s="219">
        <v>2737933</v>
      </c>
    </row>
    <row r="113" spans="1:28" s="185" customFormat="1" ht="15.75" thickBot="1">
      <c r="A113" s="175">
        <v>43049</v>
      </c>
      <c r="B113" s="176">
        <v>2355</v>
      </c>
      <c r="C113" s="176">
        <v>247</v>
      </c>
      <c r="D113" s="176">
        <v>62</v>
      </c>
      <c r="E113" s="176">
        <v>22</v>
      </c>
      <c r="F113" s="176">
        <v>1539</v>
      </c>
      <c r="G113" s="177">
        <v>435</v>
      </c>
      <c r="H113" s="177">
        <v>50</v>
      </c>
      <c r="I113" s="176">
        <v>87</v>
      </c>
      <c r="J113" s="176">
        <v>3815</v>
      </c>
      <c r="K113" s="176">
        <v>368</v>
      </c>
      <c r="L113" s="176">
        <v>87</v>
      </c>
      <c r="M113" s="176">
        <v>51</v>
      </c>
      <c r="N113" s="176">
        <v>2583</v>
      </c>
      <c r="O113" s="176">
        <v>646</v>
      </c>
      <c r="P113" s="176">
        <v>80</v>
      </c>
      <c r="Q113" s="176">
        <v>128</v>
      </c>
      <c r="R113" s="176">
        <v>474</v>
      </c>
      <c r="S113" s="176">
        <v>236</v>
      </c>
      <c r="T113" s="176">
        <v>343</v>
      </c>
      <c r="U113" s="176">
        <v>1067</v>
      </c>
      <c r="V113" s="176">
        <v>505</v>
      </c>
      <c r="W113" s="176">
        <v>508</v>
      </c>
      <c r="X113" s="176">
        <v>540</v>
      </c>
      <c r="Y113" s="176">
        <v>1.61</v>
      </c>
      <c r="Z113" s="217">
        <v>40842</v>
      </c>
      <c r="AA113" s="228">
        <v>4.3700000000000003E-2</v>
      </c>
      <c r="AB113" s="217">
        <v>1105279</v>
      </c>
    </row>
    <row r="114" spans="1:28" s="185" customFormat="1" ht="15.75" thickBot="1">
      <c r="A114" s="171">
        <v>43048</v>
      </c>
      <c r="B114" s="172">
        <v>2572</v>
      </c>
      <c r="C114" s="172">
        <v>235</v>
      </c>
      <c r="D114" s="172">
        <v>65</v>
      </c>
      <c r="E114" s="172">
        <v>27</v>
      </c>
      <c r="F114" s="172">
        <v>1654</v>
      </c>
      <c r="G114" s="173">
        <v>508</v>
      </c>
      <c r="H114" s="173">
        <v>83</v>
      </c>
      <c r="I114" s="172">
        <v>52</v>
      </c>
      <c r="J114" s="172">
        <v>4247</v>
      </c>
      <c r="K114" s="172">
        <v>370</v>
      </c>
      <c r="L114" s="172">
        <v>87</v>
      </c>
      <c r="M114" s="172">
        <v>55</v>
      </c>
      <c r="N114" s="172">
        <v>2877</v>
      </c>
      <c r="O114" s="172">
        <v>723</v>
      </c>
      <c r="P114" s="172">
        <v>135</v>
      </c>
      <c r="Q114" s="172">
        <v>72</v>
      </c>
      <c r="R114" s="172">
        <v>495</v>
      </c>
      <c r="S114" s="172">
        <v>284</v>
      </c>
      <c r="T114" s="172">
        <v>486</v>
      </c>
      <c r="U114" s="172">
        <v>650</v>
      </c>
      <c r="V114" s="172">
        <v>538</v>
      </c>
      <c r="W114" s="172">
        <v>456</v>
      </c>
      <c r="X114" s="172">
        <v>504</v>
      </c>
      <c r="Y114" s="172">
        <v>1.65</v>
      </c>
      <c r="Z114" s="218">
        <v>44024</v>
      </c>
      <c r="AA114" s="226">
        <v>4.2900000000000001E-2</v>
      </c>
      <c r="AB114" s="218">
        <v>1261020</v>
      </c>
    </row>
    <row r="115" spans="1:28" ht="15" thickBot="1">
      <c r="A115" s="171">
        <v>43047</v>
      </c>
      <c r="B115" s="172">
        <v>2360</v>
      </c>
      <c r="C115" s="172">
        <v>244</v>
      </c>
      <c r="D115" s="172">
        <v>29</v>
      </c>
      <c r="E115" s="172">
        <v>28</v>
      </c>
      <c r="F115" s="172">
        <v>1548</v>
      </c>
      <c r="G115" s="173">
        <v>450</v>
      </c>
      <c r="H115" s="173">
        <v>61</v>
      </c>
      <c r="I115" s="172">
        <v>60</v>
      </c>
      <c r="J115" s="172">
        <v>3915</v>
      </c>
      <c r="K115" s="172">
        <v>372</v>
      </c>
      <c r="L115" s="172">
        <v>43</v>
      </c>
      <c r="M115" s="172">
        <v>88</v>
      </c>
      <c r="N115" s="172">
        <v>2683</v>
      </c>
      <c r="O115" s="172">
        <v>631</v>
      </c>
      <c r="P115" s="172">
        <v>98</v>
      </c>
      <c r="Q115" s="172">
        <v>84</v>
      </c>
      <c r="R115" s="172">
        <v>504</v>
      </c>
      <c r="S115" s="172">
        <v>247</v>
      </c>
      <c r="T115" s="172">
        <v>389</v>
      </c>
      <c r="U115" s="172">
        <v>981</v>
      </c>
      <c r="V115" s="172">
        <v>561</v>
      </c>
      <c r="W115" s="172">
        <v>458</v>
      </c>
      <c r="X115" s="172">
        <v>505</v>
      </c>
      <c r="Y115" s="172">
        <v>1.64</v>
      </c>
      <c r="Z115" s="218">
        <v>43694</v>
      </c>
      <c r="AA115" s="226">
        <v>4.1000000000000002E-2</v>
      </c>
      <c r="AB115" s="218">
        <v>1176437</v>
      </c>
    </row>
    <row r="116" spans="1:28" ht="15" hidden="1" thickBot="1">
      <c r="A116" s="152">
        <v>42955</v>
      </c>
      <c r="B116" s="190">
        <v>3852</v>
      </c>
      <c r="C116" s="190">
        <v>511</v>
      </c>
      <c r="D116" s="190">
        <v>200</v>
      </c>
      <c r="E116" s="190">
        <v>1</v>
      </c>
      <c r="F116" s="190">
        <v>2583</v>
      </c>
      <c r="G116" s="190">
        <v>380</v>
      </c>
      <c r="H116" s="240">
        <v>177</v>
      </c>
      <c r="I116" s="191"/>
      <c r="J116" s="190">
        <v>6421</v>
      </c>
      <c r="K116" s="190">
        <v>821</v>
      </c>
      <c r="L116" s="190">
        <v>312</v>
      </c>
      <c r="M116" s="190">
        <v>2</v>
      </c>
      <c r="N116" s="190">
        <v>4482</v>
      </c>
      <c r="O116" s="190">
        <v>557</v>
      </c>
      <c r="P116" s="190">
        <v>247</v>
      </c>
      <c r="Q116" s="190"/>
      <c r="R116" s="190">
        <v>650</v>
      </c>
      <c r="S116" s="190">
        <v>327</v>
      </c>
      <c r="T116" s="190">
        <v>412</v>
      </c>
      <c r="U116" s="190">
        <v>179</v>
      </c>
      <c r="V116" s="190">
        <v>761</v>
      </c>
      <c r="W116" s="190">
        <v>556</v>
      </c>
      <c r="X116" s="190">
        <v>430</v>
      </c>
      <c r="Y116" s="190">
        <v>1.67</v>
      </c>
      <c r="Z116" s="220">
        <v>53435</v>
      </c>
      <c r="AA116" s="229">
        <v>5.79E-2</v>
      </c>
      <c r="AB116" s="220">
        <v>2501507</v>
      </c>
    </row>
    <row r="117" spans="1:28" s="185" customFormat="1" ht="15.75" thickBot="1">
      <c r="A117" s="171">
        <v>43046</v>
      </c>
      <c r="B117" s="172">
        <v>2389</v>
      </c>
      <c r="C117" s="172">
        <v>206</v>
      </c>
      <c r="D117" s="172">
        <v>70</v>
      </c>
      <c r="E117" s="172">
        <v>18</v>
      </c>
      <c r="F117" s="172">
        <v>1556</v>
      </c>
      <c r="G117" s="173">
        <v>498</v>
      </c>
      <c r="H117" s="173">
        <v>41</v>
      </c>
      <c r="I117" s="172">
        <v>86</v>
      </c>
      <c r="J117" s="172">
        <v>4137</v>
      </c>
      <c r="K117" s="172">
        <v>295</v>
      </c>
      <c r="L117" s="172">
        <v>119</v>
      </c>
      <c r="M117" s="172">
        <v>53</v>
      </c>
      <c r="N117" s="172">
        <v>2834</v>
      </c>
      <c r="O117" s="172">
        <v>769</v>
      </c>
      <c r="P117" s="172">
        <v>67</v>
      </c>
      <c r="Q117" s="172">
        <v>121</v>
      </c>
      <c r="R117" s="172">
        <v>549</v>
      </c>
      <c r="S117" s="172">
        <v>260</v>
      </c>
      <c r="T117" s="172">
        <v>418</v>
      </c>
      <c r="U117" s="172">
        <v>698</v>
      </c>
      <c r="V117" s="172">
        <v>600</v>
      </c>
      <c r="W117" s="172">
        <v>526</v>
      </c>
      <c r="X117" s="172">
        <v>546</v>
      </c>
      <c r="Y117" s="172">
        <v>1.72</v>
      </c>
      <c r="Z117" s="218">
        <v>44777</v>
      </c>
      <c r="AA117" s="226">
        <v>3.9399999999999998E-2</v>
      </c>
      <c r="AB117" s="218">
        <v>1300744</v>
      </c>
    </row>
    <row r="118" spans="1:28" ht="15" thickBot="1">
      <c r="A118" s="175">
        <v>43045</v>
      </c>
      <c r="B118" s="176">
        <v>2218</v>
      </c>
      <c r="C118" s="176">
        <v>214</v>
      </c>
      <c r="D118" s="176">
        <v>59</v>
      </c>
      <c r="E118" s="176">
        <v>18</v>
      </c>
      <c r="F118" s="176">
        <v>1447</v>
      </c>
      <c r="G118" s="177">
        <v>431</v>
      </c>
      <c r="H118" s="177">
        <v>49</v>
      </c>
      <c r="I118" s="176">
        <v>81</v>
      </c>
      <c r="J118" s="176">
        <v>3930</v>
      </c>
      <c r="K118" s="176">
        <v>304</v>
      </c>
      <c r="L118" s="176">
        <v>98</v>
      </c>
      <c r="M118" s="176">
        <v>50</v>
      </c>
      <c r="N118" s="176">
        <v>2760</v>
      </c>
      <c r="O118" s="176">
        <v>628</v>
      </c>
      <c r="P118" s="176">
        <v>90</v>
      </c>
      <c r="Q118" s="176">
        <v>122</v>
      </c>
      <c r="R118" s="176">
        <v>534</v>
      </c>
      <c r="S118" s="176">
        <v>239</v>
      </c>
      <c r="T118" s="176">
        <v>376</v>
      </c>
      <c r="U118" s="176">
        <v>454</v>
      </c>
      <c r="V118" s="176">
        <v>595</v>
      </c>
      <c r="W118" s="176">
        <v>494</v>
      </c>
      <c r="X118" s="176">
        <v>568</v>
      </c>
      <c r="Y118" s="176">
        <v>1.76</v>
      </c>
      <c r="Z118" s="217">
        <v>45065</v>
      </c>
      <c r="AA118" s="228">
        <v>3.6900000000000002E-2</v>
      </c>
      <c r="AB118" s="217">
        <v>1174608</v>
      </c>
    </row>
    <row r="119" spans="1:28" s="185" customFormat="1" ht="15.75" thickBot="1">
      <c r="A119" s="179">
        <v>43044</v>
      </c>
      <c r="B119" s="180">
        <v>1968</v>
      </c>
      <c r="C119" s="180">
        <v>208</v>
      </c>
      <c r="D119" s="180">
        <v>54</v>
      </c>
      <c r="E119" s="180">
        <v>32</v>
      </c>
      <c r="F119" s="180">
        <v>1275</v>
      </c>
      <c r="G119" s="181">
        <v>339</v>
      </c>
      <c r="H119" s="181">
        <v>60</v>
      </c>
      <c r="I119" s="180">
        <v>64</v>
      </c>
      <c r="J119" s="180">
        <v>3332</v>
      </c>
      <c r="K119" s="180">
        <v>314</v>
      </c>
      <c r="L119" s="180">
        <v>86</v>
      </c>
      <c r="M119" s="180">
        <v>59</v>
      </c>
      <c r="N119" s="180">
        <v>2271</v>
      </c>
      <c r="O119" s="180">
        <v>507</v>
      </c>
      <c r="P119" s="180">
        <v>95</v>
      </c>
      <c r="Q119" s="180">
        <v>92</v>
      </c>
      <c r="R119" s="180">
        <v>521</v>
      </c>
      <c r="S119" s="180">
        <v>315</v>
      </c>
      <c r="T119" s="180">
        <v>508</v>
      </c>
      <c r="U119" s="180">
        <v>672</v>
      </c>
      <c r="V119" s="180">
        <v>557</v>
      </c>
      <c r="W119" s="180">
        <v>529</v>
      </c>
      <c r="X119" s="180">
        <v>460</v>
      </c>
      <c r="Y119" s="180">
        <v>1.69</v>
      </c>
      <c r="Z119" s="219">
        <v>44214</v>
      </c>
      <c r="AA119" s="227">
        <v>3.3500000000000002E-2</v>
      </c>
      <c r="AB119" s="219">
        <v>1009446</v>
      </c>
    </row>
    <row r="120" spans="1:28" ht="15" thickBot="1">
      <c r="A120" s="175">
        <v>43043</v>
      </c>
      <c r="B120" s="176">
        <v>2556</v>
      </c>
      <c r="C120" s="176">
        <v>325</v>
      </c>
      <c r="D120" s="176">
        <v>65</v>
      </c>
      <c r="E120" s="176">
        <v>43</v>
      </c>
      <c r="F120" s="176">
        <v>1542</v>
      </c>
      <c r="G120" s="177">
        <v>488</v>
      </c>
      <c r="H120" s="177">
        <v>93</v>
      </c>
      <c r="I120" s="176">
        <v>127</v>
      </c>
      <c r="J120" s="176">
        <v>3807</v>
      </c>
      <c r="K120" s="176">
        <v>426</v>
      </c>
      <c r="L120" s="176">
        <v>77</v>
      </c>
      <c r="M120" s="176">
        <v>99</v>
      </c>
      <c r="N120" s="176">
        <v>2412</v>
      </c>
      <c r="O120" s="176">
        <v>658</v>
      </c>
      <c r="P120" s="176">
        <v>135</v>
      </c>
      <c r="Q120" s="176">
        <v>153</v>
      </c>
      <c r="R120" s="176">
        <v>436</v>
      </c>
      <c r="S120" s="176">
        <v>232</v>
      </c>
      <c r="T120" s="176">
        <v>298</v>
      </c>
      <c r="U120" s="176">
        <v>501</v>
      </c>
      <c r="V120" s="176">
        <v>485</v>
      </c>
      <c r="W120" s="176">
        <v>427</v>
      </c>
      <c r="X120" s="176">
        <v>465</v>
      </c>
      <c r="Y120" s="176">
        <v>1.48</v>
      </c>
      <c r="Z120" s="217">
        <v>45362</v>
      </c>
      <c r="AA120" s="228">
        <v>4.1200000000000001E-2</v>
      </c>
      <c r="AB120" s="217">
        <v>1094877</v>
      </c>
    </row>
    <row r="121" spans="1:28" s="185" customFormat="1" ht="15.75" thickBot="1">
      <c r="A121" s="179">
        <v>43042</v>
      </c>
      <c r="B121" s="180">
        <v>2715</v>
      </c>
      <c r="C121" s="180">
        <v>332</v>
      </c>
      <c r="D121" s="180">
        <v>79</v>
      </c>
      <c r="E121" s="180">
        <v>35</v>
      </c>
      <c r="F121" s="180">
        <v>1655</v>
      </c>
      <c r="G121" s="181">
        <v>528</v>
      </c>
      <c r="H121" s="181">
        <v>86</v>
      </c>
      <c r="I121" s="180">
        <v>112</v>
      </c>
      <c r="J121" s="180">
        <v>4299</v>
      </c>
      <c r="K121" s="180">
        <v>466</v>
      </c>
      <c r="L121" s="180">
        <v>119</v>
      </c>
      <c r="M121" s="180">
        <v>74</v>
      </c>
      <c r="N121" s="180">
        <v>2803</v>
      </c>
      <c r="O121" s="180">
        <v>699</v>
      </c>
      <c r="P121" s="180">
        <v>138</v>
      </c>
      <c r="Q121" s="180">
        <v>177</v>
      </c>
      <c r="R121" s="180">
        <v>505</v>
      </c>
      <c r="S121" s="180">
        <v>355</v>
      </c>
      <c r="T121" s="180">
        <v>379</v>
      </c>
      <c r="U121" s="180">
        <v>535</v>
      </c>
      <c r="V121" s="180">
        <v>564</v>
      </c>
      <c r="W121" s="180">
        <v>438</v>
      </c>
      <c r="X121" s="180">
        <v>495</v>
      </c>
      <c r="Y121" s="180">
        <v>1.58</v>
      </c>
      <c r="Z121" s="219">
        <v>46265</v>
      </c>
      <c r="AA121" s="227">
        <v>4.2900000000000001E-2</v>
      </c>
      <c r="AB121" s="219">
        <v>1354473</v>
      </c>
    </row>
    <row r="122" spans="1:28" ht="15" thickBot="1">
      <c r="A122" s="175">
        <v>43041</v>
      </c>
      <c r="B122" s="176">
        <v>2660</v>
      </c>
      <c r="C122" s="176">
        <v>263</v>
      </c>
      <c r="D122" s="176">
        <v>81</v>
      </c>
      <c r="E122" s="176">
        <v>39</v>
      </c>
      <c r="F122" s="176">
        <v>1661</v>
      </c>
      <c r="G122" s="177">
        <v>534</v>
      </c>
      <c r="H122" s="177">
        <v>82</v>
      </c>
      <c r="I122" s="176">
        <v>96</v>
      </c>
      <c r="J122" s="176">
        <v>4296</v>
      </c>
      <c r="K122" s="176">
        <v>442</v>
      </c>
      <c r="L122" s="176">
        <v>127</v>
      </c>
      <c r="M122" s="176">
        <v>88</v>
      </c>
      <c r="N122" s="176">
        <v>2758</v>
      </c>
      <c r="O122" s="176">
        <v>751</v>
      </c>
      <c r="P122" s="176">
        <v>130</v>
      </c>
      <c r="Q122" s="176">
        <v>163</v>
      </c>
      <c r="R122" s="176">
        <v>501</v>
      </c>
      <c r="S122" s="176">
        <v>323</v>
      </c>
      <c r="T122" s="176">
        <v>434</v>
      </c>
      <c r="U122" s="176">
        <v>940</v>
      </c>
      <c r="V122" s="176">
        <v>542</v>
      </c>
      <c r="W122" s="176">
        <v>472</v>
      </c>
      <c r="X122" s="176">
        <v>494</v>
      </c>
      <c r="Y122" s="176">
        <v>1.61</v>
      </c>
      <c r="Z122" s="217">
        <v>45289</v>
      </c>
      <c r="AA122" s="228">
        <v>4.2500000000000003E-2</v>
      </c>
      <c r="AB122" s="217">
        <v>1313063</v>
      </c>
    </row>
    <row r="123" spans="1:28" ht="15" thickBot="1">
      <c r="A123" s="175">
        <v>43040</v>
      </c>
      <c r="B123" s="176">
        <v>2351</v>
      </c>
      <c r="C123" s="176">
        <v>222</v>
      </c>
      <c r="D123" s="176">
        <v>55</v>
      </c>
      <c r="E123" s="176">
        <v>31</v>
      </c>
      <c r="F123" s="176">
        <v>1505</v>
      </c>
      <c r="G123" s="176">
        <v>483</v>
      </c>
      <c r="H123" s="176">
        <v>55</v>
      </c>
      <c r="I123" s="176">
        <v>91</v>
      </c>
      <c r="J123" s="176">
        <v>3995</v>
      </c>
      <c r="K123" s="176">
        <v>336</v>
      </c>
      <c r="L123" s="176">
        <v>98</v>
      </c>
      <c r="M123" s="176">
        <v>67</v>
      </c>
      <c r="N123" s="176">
        <v>2741</v>
      </c>
      <c r="O123" s="176">
        <v>664</v>
      </c>
      <c r="P123" s="176">
        <v>89</v>
      </c>
      <c r="Q123" s="176">
        <v>134</v>
      </c>
      <c r="R123" s="176">
        <v>518</v>
      </c>
      <c r="S123" s="176">
        <v>278</v>
      </c>
      <c r="T123" s="176">
        <v>445</v>
      </c>
      <c r="U123" s="176">
        <v>646</v>
      </c>
      <c r="V123" s="176">
        <v>572</v>
      </c>
      <c r="W123" s="176">
        <v>473</v>
      </c>
      <c r="X123" s="176">
        <v>474</v>
      </c>
      <c r="Y123" s="176">
        <v>1.69</v>
      </c>
      <c r="Z123" s="217">
        <v>43974</v>
      </c>
      <c r="AA123" s="228">
        <v>3.9300000000000002E-2</v>
      </c>
      <c r="AB123" s="217">
        <v>1202121</v>
      </c>
    </row>
    <row r="124" spans="1:28" ht="15" thickBot="1">
      <c r="A124" s="175">
        <v>43039</v>
      </c>
      <c r="B124" s="176">
        <v>2262</v>
      </c>
      <c r="C124" s="176">
        <v>244</v>
      </c>
      <c r="D124" s="176">
        <v>66</v>
      </c>
      <c r="E124" s="176">
        <v>30</v>
      </c>
      <c r="F124" s="176">
        <v>1427</v>
      </c>
      <c r="G124" s="176">
        <v>453</v>
      </c>
      <c r="H124" s="176">
        <v>42</v>
      </c>
      <c r="I124" s="176">
        <v>69</v>
      </c>
      <c r="J124" s="176">
        <v>3890</v>
      </c>
      <c r="K124" s="176">
        <v>390</v>
      </c>
      <c r="L124" s="176">
        <v>97</v>
      </c>
      <c r="M124" s="176">
        <v>76</v>
      </c>
      <c r="N124" s="176">
        <v>2566</v>
      </c>
      <c r="O124" s="176">
        <v>682</v>
      </c>
      <c r="P124" s="176">
        <v>79</v>
      </c>
      <c r="Q124" s="176">
        <v>117</v>
      </c>
      <c r="R124" s="176">
        <v>534</v>
      </c>
      <c r="S124" s="176">
        <v>325</v>
      </c>
      <c r="T124" s="176">
        <v>358</v>
      </c>
      <c r="U124" s="176">
        <v>555</v>
      </c>
      <c r="V124" s="176">
        <v>578</v>
      </c>
      <c r="W124" s="176">
        <v>533</v>
      </c>
      <c r="X124" s="176">
        <v>543</v>
      </c>
      <c r="Y124" s="176">
        <v>1.71</v>
      </c>
      <c r="Z124" s="217">
        <v>42491</v>
      </c>
      <c r="AA124" s="228">
        <v>3.9300000000000002E-2</v>
      </c>
      <c r="AB124" s="217">
        <v>1191992</v>
      </c>
    </row>
    <row r="125" spans="1:28" ht="15" thickBot="1">
      <c r="A125" s="175">
        <v>43038</v>
      </c>
      <c r="B125" s="176">
        <v>1883</v>
      </c>
      <c r="C125" s="176">
        <v>197</v>
      </c>
      <c r="D125" s="176">
        <v>51</v>
      </c>
      <c r="E125" s="176">
        <v>23</v>
      </c>
      <c r="F125" s="176">
        <v>1173</v>
      </c>
      <c r="G125" s="176">
        <v>385</v>
      </c>
      <c r="H125" s="176">
        <v>54</v>
      </c>
      <c r="I125" s="176">
        <v>59</v>
      </c>
      <c r="J125" s="176">
        <v>3213</v>
      </c>
      <c r="K125" s="176">
        <v>329</v>
      </c>
      <c r="L125" s="176">
        <v>79</v>
      </c>
      <c r="M125" s="176">
        <v>44</v>
      </c>
      <c r="N125" s="176">
        <v>2133</v>
      </c>
      <c r="O125" s="176">
        <v>557</v>
      </c>
      <c r="P125" s="176">
        <v>71</v>
      </c>
      <c r="Q125" s="176">
        <v>83</v>
      </c>
      <c r="R125" s="176">
        <v>558</v>
      </c>
      <c r="S125" s="176">
        <v>429</v>
      </c>
      <c r="T125" s="176">
        <v>391</v>
      </c>
      <c r="U125" s="176">
        <v>555</v>
      </c>
      <c r="V125" s="176">
        <v>612</v>
      </c>
      <c r="W125" s="176">
        <v>506</v>
      </c>
      <c r="X125" s="176">
        <v>393</v>
      </c>
      <c r="Y125" s="176">
        <v>1.7</v>
      </c>
      <c r="Z125" s="217">
        <v>43519</v>
      </c>
      <c r="AA125" s="228">
        <v>3.15E-2</v>
      </c>
      <c r="AB125" s="217">
        <v>1038542</v>
      </c>
    </row>
    <row r="126" spans="1:28" ht="15" thickBot="1">
      <c r="A126" s="175">
        <v>43037</v>
      </c>
      <c r="B126" s="176">
        <v>1689</v>
      </c>
      <c r="C126" s="176">
        <v>208</v>
      </c>
      <c r="D126" s="176">
        <v>46</v>
      </c>
      <c r="E126" s="176">
        <v>26</v>
      </c>
      <c r="F126" s="176">
        <v>1049</v>
      </c>
      <c r="G126" s="176">
        <v>330</v>
      </c>
      <c r="H126" s="176">
        <v>30</v>
      </c>
      <c r="I126" s="176">
        <v>74</v>
      </c>
      <c r="J126" s="176">
        <v>2820</v>
      </c>
      <c r="K126" s="176">
        <v>313</v>
      </c>
      <c r="L126" s="176">
        <v>90</v>
      </c>
      <c r="M126" s="176">
        <v>55</v>
      </c>
      <c r="N126" s="176">
        <v>1827</v>
      </c>
      <c r="O126" s="176">
        <v>483</v>
      </c>
      <c r="P126" s="176">
        <v>52</v>
      </c>
      <c r="Q126" s="176">
        <v>107</v>
      </c>
      <c r="R126" s="176">
        <v>505</v>
      </c>
      <c r="S126" s="176">
        <v>316</v>
      </c>
      <c r="T126" s="176">
        <v>495</v>
      </c>
      <c r="U126" s="176">
        <v>1002</v>
      </c>
      <c r="V126" s="176">
        <v>570</v>
      </c>
      <c r="W126" s="176">
        <v>421</v>
      </c>
      <c r="X126" s="176">
        <v>489</v>
      </c>
      <c r="Y126" s="176">
        <v>1.66</v>
      </c>
      <c r="Z126" s="217">
        <v>41885</v>
      </c>
      <c r="AA126" s="277">
        <v>0.03</v>
      </c>
      <c r="AB126" s="217">
        <v>839324</v>
      </c>
    </row>
    <row r="127" spans="1:28" ht="15" thickBot="1">
      <c r="A127" s="167">
        <v>43036</v>
      </c>
      <c r="B127" s="168">
        <v>2365</v>
      </c>
      <c r="C127" s="168">
        <v>271</v>
      </c>
      <c r="D127" s="168">
        <v>83</v>
      </c>
      <c r="E127" s="168">
        <v>37</v>
      </c>
      <c r="F127" s="168">
        <v>1391</v>
      </c>
      <c r="G127" s="168">
        <v>500</v>
      </c>
      <c r="H127" s="168">
        <v>83</v>
      </c>
      <c r="I127" s="168">
        <v>110</v>
      </c>
      <c r="J127" s="168">
        <v>3611</v>
      </c>
      <c r="K127" s="168">
        <v>386</v>
      </c>
      <c r="L127" s="168">
        <v>106</v>
      </c>
      <c r="M127" s="168">
        <v>75</v>
      </c>
      <c r="N127" s="168">
        <v>2241</v>
      </c>
      <c r="O127" s="168">
        <v>663</v>
      </c>
      <c r="P127" s="168">
        <v>140</v>
      </c>
      <c r="Q127" s="168">
        <v>164</v>
      </c>
      <c r="R127" s="168">
        <v>477</v>
      </c>
      <c r="S127" s="168">
        <v>395</v>
      </c>
      <c r="T127" s="168">
        <v>433</v>
      </c>
      <c r="U127" s="168">
        <v>876</v>
      </c>
      <c r="V127" s="168">
        <v>507</v>
      </c>
      <c r="W127" s="168">
        <v>428</v>
      </c>
      <c r="X127" s="168">
        <v>567</v>
      </c>
      <c r="Y127" s="168">
        <v>1.52</v>
      </c>
      <c r="Z127" s="222">
        <v>45513</v>
      </c>
      <c r="AA127" s="233">
        <v>3.6499999999999998E-2</v>
      </c>
      <c r="AB127" s="222">
        <v>1109812</v>
      </c>
    </row>
    <row r="128" spans="1:28" ht="15" thickBot="1">
      <c r="A128" s="175">
        <v>43035</v>
      </c>
      <c r="B128" s="176">
        <v>2479</v>
      </c>
      <c r="C128" s="176">
        <v>299</v>
      </c>
      <c r="D128" s="176">
        <v>77</v>
      </c>
      <c r="E128" s="176">
        <v>30</v>
      </c>
      <c r="F128" s="176">
        <v>1522</v>
      </c>
      <c r="G128" s="176">
        <v>467</v>
      </c>
      <c r="H128" s="176">
        <v>84</v>
      </c>
      <c r="I128" s="176">
        <v>112</v>
      </c>
      <c r="J128" s="176">
        <v>3925</v>
      </c>
      <c r="K128" s="176">
        <v>406</v>
      </c>
      <c r="L128" s="176">
        <v>102</v>
      </c>
      <c r="M128" s="176">
        <v>55</v>
      </c>
      <c r="N128" s="176">
        <v>2517</v>
      </c>
      <c r="O128" s="176">
        <v>672</v>
      </c>
      <c r="P128" s="176">
        <v>173</v>
      </c>
      <c r="Q128" s="176">
        <v>146</v>
      </c>
      <c r="R128" s="176">
        <v>494</v>
      </c>
      <c r="S128" s="176">
        <v>235</v>
      </c>
      <c r="T128" s="176">
        <v>477</v>
      </c>
      <c r="U128" s="176">
        <v>945</v>
      </c>
      <c r="V128" s="176">
        <v>551</v>
      </c>
      <c r="W128" s="176">
        <v>451</v>
      </c>
      <c r="X128" s="176">
        <v>659</v>
      </c>
      <c r="Y128" s="176">
        <v>1.58</v>
      </c>
      <c r="Z128" s="217">
        <v>48511</v>
      </c>
      <c r="AA128" s="228">
        <v>3.7499999999999999E-2</v>
      </c>
      <c r="AB128" s="217">
        <v>1210930</v>
      </c>
    </row>
    <row r="129" spans="1:28" ht="15" thickBot="1">
      <c r="A129" s="167">
        <v>43034</v>
      </c>
      <c r="B129" s="168">
        <v>2426</v>
      </c>
      <c r="C129" s="168">
        <v>258</v>
      </c>
      <c r="D129" s="168">
        <v>87</v>
      </c>
      <c r="E129" s="168">
        <v>65</v>
      </c>
      <c r="F129" s="168">
        <v>1484</v>
      </c>
      <c r="G129" s="168">
        <v>473</v>
      </c>
      <c r="H129" s="168">
        <v>59</v>
      </c>
      <c r="I129" s="168">
        <v>108</v>
      </c>
      <c r="J129" s="168">
        <v>4032</v>
      </c>
      <c r="K129" s="168">
        <v>354</v>
      </c>
      <c r="L129" s="168">
        <v>122</v>
      </c>
      <c r="M129" s="168">
        <v>180</v>
      </c>
      <c r="N129" s="168">
        <v>2641</v>
      </c>
      <c r="O129" s="168">
        <v>631</v>
      </c>
      <c r="P129" s="168">
        <v>104</v>
      </c>
      <c r="Q129" s="168">
        <v>157</v>
      </c>
      <c r="R129" s="168">
        <v>510</v>
      </c>
      <c r="S129" s="168">
        <v>225</v>
      </c>
      <c r="T129" s="168">
        <v>475</v>
      </c>
      <c r="U129" s="168">
        <v>818</v>
      </c>
      <c r="V129" s="168">
        <v>579</v>
      </c>
      <c r="W129" s="168">
        <v>452</v>
      </c>
      <c r="X129" s="168">
        <v>529</v>
      </c>
      <c r="Y129" s="168">
        <v>1.63</v>
      </c>
      <c r="Z129" s="222">
        <v>47075</v>
      </c>
      <c r="AA129" s="233">
        <v>3.6999999999999998E-2</v>
      </c>
      <c r="AB129" s="222">
        <v>1203764</v>
      </c>
    </row>
    <row r="130" spans="1:28" ht="15" thickBot="1">
      <c r="A130" s="175">
        <v>43033</v>
      </c>
      <c r="B130" s="176">
        <v>2270</v>
      </c>
      <c r="C130" s="176">
        <v>268</v>
      </c>
      <c r="D130" s="176">
        <v>71</v>
      </c>
      <c r="E130" s="176">
        <v>31</v>
      </c>
      <c r="F130" s="176">
        <v>1354</v>
      </c>
      <c r="G130" s="176">
        <v>490</v>
      </c>
      <c r="H130" s="176">
        <v>56</v>
      </c>
      <c r="I130" s="176">
        <v>111</v>
      </c>
      <c r="J130" s="176">
        <v>3713</v>
      </c>
      <c r="K130" s="176">
        <v>366</v>
      </c>
      <c r="L130" s="176">
        <v>105</v>
      </c>
      <c r="M130" s="176">
        <v>71</v>
      </c>
      <c r="N130" s="176">
        <v>2381</v>
      </c>
      <c r="O130" s="176">
        <v>713</v>
      </c>
      <c r="P130" s="176">
        <v>77</v>
      </c>
      <c r="Q130" s="176">
        <v>153</v>
      </c>
      <c r="R130" s="176">
        <v>496</v>
      </c>
      <c r="S130" s="176">
        <v>243</v>
      </c>
      <c r="T130" s="176">
        <v>368</v>
      </c>
      <c r="U130" s="176">
        <v>1019</v>
      </c>
      <c r="V130" s="176">
        <v>549</v>
      </c>
      <c r="W130" s="176">
        <v>516</v>
      </c>
      <c r="X130" s="176">
        <v>402</v>
      </c>
      <c r="Y130" s="176">
        <v>1.63</v>
      </c>
      <c r="Z130" s="217">
        <v>45919</v>
      </c>
      <c r="AA130" s="228">
        <v>3.5299999999999998E-2</v>
      </c>
      <c r="AB130" s="217">
        <v>1109890</v>
      </c>
    </row>
    <row r="131" spans="1:28" s="185" customFormat="1" ht="15.75" thickBot="1">
      <c r="A131" s="167">
        <v>43032</v>
      </c>
      <c r="B131" s="168">
        <v>2215</v>
      </c>
      <c r="C131" s="168">
        <v>292</v>
      </c>
      <c r="D131" s="168">
        <v>69</v>
      </c>
      <c r="E131" s="168">
        <v>39</v>
      </c>
      <c r="F131" s="168">
        <v>1390</v>
      </c>
      <c r="G131" s="168">
        <v>375</v>
      </c>
      <c r="H131" s="168">
        <v>50</v>
      </c>
      <c r="I131" s="168">
        <v>122</v>
      </c>
      <c r="J131" s="168">
        <v>3643</v>
      </c>
      <c r="K131" s="168">
        <v>485</v>
      </c>
      <c r="L131" s="168">
        <v>111</v>
      </c>
      <c r="M131" s="168">
        <v>87</v>
      </c>
      <c r="N131" s="168">
        <v>2316</v>
      </c>
      <c r="O131" s="168">
        <v>554</v>
      </c>
      <c r="P131" s="168">
        <v>90</v>
      </c>
      <c r="Q131" s="168">
        <v>193</v>
      </c>
      <c r="R131" s="168">
        <v>502</v>
      </c>
      <c r="S131" s="168">
        <v>323</v>
      </c>
      <c r="T131" s="168">
        <v>418</v>
      </c>
      <c r="U131" s="168">
        <v>863</v>
      </c>
      <c r="V131" s="168">
        <v>538</v>
      </c>
      <c r="W131" s="168">
        <v>523</v>
      </c>
      <c r="X131" s="168">
        <v>529</v>
      </c>
      <c r="Y131" s="168">
        <v>1.63</v>
      </c>
      <c r="Z131" s="222">
        <v>46110</v>
      </c>
      <c r="AA131" s="233">
        <v>3.6499999999999998E-2</v>
      </c>
      <c r="AB131" s="222">
        <v>1093093</v>
      </c>
    </row>
    <row r="132" spans="1:28" s="185" customFormat="1" ht="15.75" thickBot="1">
      <c r="A132" s="175">
        <v>43031</v>
      </c>
      <c r="B132" s="176">
        <v>2099</v>
      </c>
      <c r="C132" s="176">
        <v>254</v>
      </c>
      <c r="D132" s="176">
        <v>69</v>
      </c>
      <c r="E132" s="176">
        <v>41</v>
      </c>
      <c r="F132" s="176">
        <v>1290</v>
      </c>
      <c r="G132" s="176">
        <v>388</v>
      </c>
      <c r="H132" s="176">
        <v>57</v>
      </c>
      <c r="I132" s="176">
        <v>94</v>
      </c>
      <c r="J132" s="176">
        <v>3558</v>
      </c>
      <c r="K132" s="176">
        <v>369</v>
      </c>
      <c r="L132" s="176">
        <v>99</v>
      </c>
      <c r="M132" s="176">
        <v>94</v>
      </c>
      <c r="N132" s="176">
        <v>2231</v>
      </c>
      <c r="O132" s="176">
        <v>664</v>
      </c>
      <c r="P132" s="176">
        <v>101</v>
      </c>
      <c r="Q132" s="176">
        <v>142</v>
      </c>
      <c r="R132" s="176">
        <v>541</v>
      </c>
      <c r="S132" s="176">
        <v>298</v>
      </c>
      <c r="T132" s="176">
        <v>475</v>
      </c>
      <c r="U132" s="176">
        <v>807</v>
      </c>
      <c r="V132" s="176">
        <v>577</v>
      </c>
      <c r="W132" s="176">
        <v>590</v>
      </c>
      <c r="X132" s="176">
        <v>550</v>
      </c>
      <c r="Y132" s="176">
        <v>1.68</v>
      </c>
      <c r="Z132" s="217">
        <v>46079</v>
      </c>
      <c r="AA132" s="228">
        <v>3.3500000000000002E-2</v>
      </c>
      <c r="AB132" s="217">
        <v>1113177</v>
      </c>
    </row>
    <row r="133" spans="1:28" s="185" customFormat="1" ht="15.75" thickBot="1">
      <c r="A133" s="179">
        <v>43030</v>
      </c>
      <c r="B133" s="180">
        <v>1759</v>
      </c>
      <c r="C133" s="180">
        <v>214</v>
      </c>
      <c r="D133" s="180">
        <v>53</v>
      </c>
      <c r="E133" s="180">
        <v>27</v>
      </c>
      <c r="F133" s="180">
        <v>1114</v>
      </c>
      <c r="G133" s="180">
        <v>298</v>
      </c>
      <c r="H133" s="180">
        <v>53</v>
      </c>
      <c r="I133" s="180">
        <v>78</v>
      </c>
      <c r="J133" s="180">
        <v>2908</v>
      </c>
      <c r="K133" s="180">
        <v>317</v>
      </c>
      <c r="L133" s="180">
        <v>89</v>
      </c>
      <c r="M133" s="180">
        <v>55</v>
      </c>
      <c r="N133" s="180">
        <v>1985</v>
      </c>
      <c r="O133" s="180">
        <v>387</v>
      </c>
      <c r="P133" s="180">
        <v>75</v>
      </c>
      <c r="Q133" s="180">
        <v>143</v>
      </c>
      <c r="R133" s="180">
        <v>497</v>
      </c>
      <c r="S133" s="180">
        <v>288</v>
      </c>
      <c r="T133" s="180">
        <v>433</v>
      </c>
      <c r="U133" s="180">
        <v>1049</v>
      </c>
      <c r="V133" s="180">
        <v>570</v>
      </c>
      <c r="W133" s="180">
        <v>403</v>
      </c>
      <c r="X133" s="180">
        <v>408</v>
      </c>
      <c r="Y133" s="180">
        <v>1.65</v>
      </c>
      <c r="Z133" s="219">
        <v>45375</v>
      </c>
      <c r="AA133" s="227">
        <v>2.93E-2</v>
      </c>
      <c r="AB133" s="219">
        <v>861333</v>
      </c>
    </row>
    <row r="134" spans="1:28" s="185" customFormat="1" ht="15.75" thickBot="1">
      <c r="A134" s="179">
        <v>43029</v>
      </c>
      <c r="B134" s="180">
        <v>2257</v>
      </c>
      <c r="C134" s="180">
        <v>303</v>
      </c>
      <c r="D134" s="180">
        <v>64</v>
      </c>
      <c r="E134" s="180">
        <v>34</v>
      </c>
      <c r="F134" s="180">
        <v>1368</v>
      </c>
      <c r="G134" s="180">
        <v>416</v>
      </c>
      <c r="H134" s="180">
        <v>72</v>
      </c>
      <c r="I134" s="180">
        <v>104</v>
      </c>
      <c r="J134" s="180">
        <v>3481</v>
      </c>
      <c r="K134" s="180">
        <v>440</v>
      </c>
      <c r="L134" s="180">
        <v>116</v>
      </c>
      <c r="M134" s="180">
        <v>71</v>
      </c>
      <c r="N134" s="180">
        <v>2239</v>
      </c>
      <c r="O134" s="180">
        <v>519</v>
      </c>
      <c r="P134" s="180">
        <v>96</v>
      </c>
      <c r="Q134" s="180">
        <v>143</v>
      </c>
      <c r="R134" s="180">
        <v>444</v>
      </c>
      <c r="S134" s="180">
        <v>264</v>
      </c>
      <c r="T134" s="180">
        <v>447</v>
      </c>
      <c r="U134" s="180">
        <v>1026</v>
      </c>
      <c r="V134" s="180">
        <v>501</v>
      </c>
      <c r="W134" s="180">
        <v>390</v>
      </c>
      <c r="X134" s="180">
        <v>437</v>
      </c>
      <c r="Y134" s="180">
        <v>1.53</v>
      </c>
      <c r="Z134" s="219">
        <v>48111</v>
      </c>
      <c r="AA134" s="227">
        <v>3.4700000000000002E-2</v>
      </c>
      <c r="AB134" s="219">
        <v>987669</v>
      </c>
    </row>
    <row r="135" spans="1:28" s="185" customFormat="1" ht="15.75" thickBot="1">
      <c r="A135" s="171">
        <v>43028</v>
      </c>
      <c r="B135" s="172">
        <v>2411</v>
      </c>
      <c r="C135" s="172">
        <v>276</v>
      </c>
      <c r="D135" s="172">
        <v>81</v>
      </c>
      <c r="E135" s="172">
        <v>37</v>
      </c>
      <c r="F135" s="172">
        <v>1480</v>
      </c>
      <c r="G135" s="172">
        <v>477</v>
      </c>
      <c r="H135" s="172">
        <v>60</v>
      </c>
      <c r="I135" s="172">
        <v>117</v>
      </c>
      <c r="J135" s="172">
        <v>3655</v>
      </c>
      <c r="K135" s="172">
        <v>400</v>
      </c>
      <c r="L135" s="172">
        <v>106</v>
      </c>
      <c r="M135" s="172">
        <v>71</v>
      </c>
      <c r="N135" s="172">
        <v>2300</v>
      </c>
      <c r="O135" s="172">
        <v>698</v>
      </c>
      <c r="P135" s="172">
        <v>80</v>
      </c>
      <c r="Q135" s="172">
        <v>191</v>
      </c>
      <c r="R135" s="172">
        <v>473</v>
      </c>
      <c r="S135" s="172">
        <v>269</v>
      </c>
      <c r="T135" s="172">
        <v>448</v>
      </c>
      <c r="U135" s="172">
        <v>540</v>
      </c>
      <c r="V135" s="172">
        <v>495</v>
      </c>
      <c r="W135" s="172">
        <v>532</v>
      </c>
      <c r="X135" s="172">
        <v>436</v>
      </c>
      <c r="Y135" s="172">
        <v>1.51</v>
      </c>
      <c r="Z135" s="218">
        <v>48988</v>
      </c>
      <c r="AA135" s="226">
        <v>3.5799999999999998E-2</v>
      </c>
      <c r="AB135" s="218">
        <v>1122409</v>
      </c>
    </row>
    <row r="136" spans="1:28" s="185" customFormat="1" ht="15.75" thickBot="1">
      <c r="A136" s="171">
        <v>43027</v>
      </c>
      <c r="B136" s="172">
        <v>2398</v>
      </c>
      <c r="C136" s="172">
        <v>302</v>
      </c>
      <c r="D136" s="172">
        <v>71</v>
      </c>
      <c r="E136" s="172">
        <v>32</v>
      </c>
      <c r="F136" s="172">
        <v>1451</v>
      </c>
      <c r="G136" s="172">
        <v>463</v>
      </c>
      <c r="H136" s="172">
        <v>79</v>
      </c>
      <c r="I136" s="172">
        <v>95</v>
      </c>
      <c r="J136" s="172">
        <v>3850</v>
      </c>
      <c r="K136" s="172">
        <v>441</v>
      </c>
      <c r="L136" s="172">
        <v>104</v>
      </c>
      <c r="M136" s="172">
        <v>66</v>
      </c>
      <c r="N136" s="172">
        <v>2419</v>
      </c>
      <c r="O136" s="172">
        <v>678</v>
      </c>
      <c r="P136" s="172">
        <v>142</v>
      </c>
      <c r="Q136" s="172">
        <v>129</v>
      </c>
      <c r="R136" s="172">
        <v>465</v>
      </c>
      <c r="S136" s="172">
        <v>268</v>
      </c>
      <c r="T136" s="172">
        <v>392</v>
      </c>
      <c r="U136" s="172">
        <v>1288</v>
      </c>
      <c r="V136" s="172">
        <v>506</v>
      </c>
      <c r="W136" s="172">
        <v>466</v>
      </c>
      <c r="X136" s="172">
        <v>544</v>
      </c>
      <c r="Y136" s="172">
        <v>1.6</v>
      </c>
      <c r="Z136" s="218">
        <v>48366</v>
      </c>
      <c r="AA136" s="226">
        <v>3.6200000000000003E-2</v>
      </c>
      <c r="AB136" s="218">
        <v>1100918</v>
      </c>
    </row>
    <row r="137" spans="1:28" s="185" customFormat="1" ht="15.75" thickBot="1">
      <c r="A137" s="171">
        <v>43026</v>
      </c>
      <c r="B137" s="172">
        <v>2272</v>
      </c>
      <c r="C137" s="172">
        <v>256</v>
      </c>
      <c r="D137" s="172">
        <v>64</v>
      </c>
      <c r="E137" s="172">
        <v>41</v>
      </c>
      <c r="F137" s="172">
        <v>1394</v>
      </c>
      <c r="G137" s="172">
        <v>432</v>
      </c>
      <c r="H137" s="172">
        <v>85</v>
      </c>
      <c r="I137" s="172">
        <v>90</v>
      </c>
      <c r="J137" s="172">
        <v>3717</v>
      </c>
      <c r="K137" s="172">
        <v>400</v>
      </c>
      <c r="L137" s="172">
        <v>94</v>
      </c>
      <c r="M137" s="172">
        <v>89</v>
      </c>
      <c r="N137" s="172">
        <v>2379</v>
      </c>
      <c r="O137" s="172">
        <v>649</v>
      </c>
      <c r="P137" s="172">
        <v>106</v>
      </c>
      <c r="Q137" s="172">
        <v>136</v>
      </c>
      <c r="R137" s="172">
        <v>517</v>
      </c>
      <c r="S137" s="172">
        <v>282</v>
      </c>
      <c r="T137" s="172">
        <v>401</v>
      </c>
      <c r="U137" s="172">
        <v>846</v>
      </c>
      <c r="V137" s="172">
        <v>574</v>
      </c>
      <c r="W137" s="172">
        <v>515</v>
      </c>
      <c r="X137" s="172">
        <v>406</v>
      </c>
      <c r="Y137" s="172">
        <v>1.63</v>
      </c>
      <c r="Z137" s="218">
        <v>46907</v>
      </c>
      <c r="AA137" s="226">
        <v>3.5200000000000002E-2</v>
      </c>
      <c r="AB137" s="218">
        <v>1154514</v>
      </c>
    </row>
    <row r="138" spans="1:28" s="185" customFormat="1" ht="15.75" thickBot="1">
      <c r="A138" s="171">
        <v>43025</v>
      </c>
      <c r="B138" s="172">
        <v>2203</v>
      </c>
      <c r="C138" s="172">
        <v>248</v>
      </c>
      <c r="D138" s="172">
        <v>78</v>
      </c>
      <c r="E138" s="172">
        <v>35</v>
      </c>
      <c r="F138" s="172">
        <v>1374</v>
      </c>
      <c r="G138" s="172">
        <v>388</v>
      </c>
      <c r="H138" s="172">
        <v>80</v>
      </c>
      <c r="I138" s="172">
        <v>76</v>
      </c>
      <c r="J138" s="172">
        <v>3617</v>
      </c>
      <c r="K138" s="172">
        <v>397</v>
      </c>
      <c r="L138" s="172">
        <v>117</v>
      </c>
      <c r="M138" s="172">
        <v>75</v>
      </c>
      <c r="N138" s="172">
        <v>2325</v>
      </c>
      <c r="O138" s="172">
        <v>583</v>
      </c>
      <c r="P138" s="172">
        <v>120</v>
      </c>
      <c r="Q138" s="172">
        <v>115</v>
      </c>
      <c r="R138" s="172">
        <v>513</v>
      </c>
      <c r="S138" s="172">
        <v>282</v>
      </c>
      <c r="T138" s="172">
        <v>354</v>
      </c>
      <c r="U138" s="172">
        <v>570</v>
      </c>
      <c r="V138" s="172">
        <v>577</v>
      </c>
      <c r="W138" s="172">
        <v>482</v>
      </c>
      <c r="X138" s="172">
        <v>435</v>
      </c>
      <c r="Y138" s="172">
        <v>1.63</v>
      </c>
      <c r="Z138" s="218">
        <v>47432</v>
      </c>
      <c r="AA138" s="226">
        <v>3.4200000000000001E-2</v>
      </c>
      <c r="AB138" s="218">
        <v>1112688</v>
      </c>
    </row>
    <row r="139" spans="1:28" s="185" customFormat="1" ht="15.75" thickBot="1">
      <c r="A139" s="171">
        <v>43023</v>
      </c>
      <c r="B139" s="172">
        <v>1834</v>
      </c>
      <c r="C139" s="172">
        <v>257</v>
      </c>
      <c r="D139" s="172">
        <v>66</v>
      </c>
      <c r="E139" s="172">
        <v>37</v>
      </c>
      <c r="F139" s="172">
        <v>1109</v>
      </c>
      <c r="G139" s="172">
        <v>318</v>
      </c>
      <c r="H139" s="172">
        <v>47</v>
      </c>
      <c r="I139" s="172">
        <v>58</v>
      </c>
      <c r="J139" s="172">
        <v>3070</v>
      </c>
      <c r="K139" s="172">
        <v>420</v>
      </c>
      <c r="L139" s="172">
        <v>96</v>
      </c>
      <c r="M139" s="172">
        <v>86</v>
      </c>
      <c r="N139" s="172">
        <v>1944</v>
      </c>
      <c r="O139" s="172">
        <v>437</v>
      </c>
      <c r="P139" s="172">
        <v>87</v>
      </c>
      <c r="Q139" s="172">
        <v>91</v>
      </c>
      <c r="R139" s="172">
        <v>501</v>
      </c>
      <c r="S139" s="172">
        <v>300</v>
      </c>
      <c r="T139" s="172">
        <v>520</v>
      </c>
      <c r="U139" s="172">
        <v>549</v>
      </c>
      <c r="V139" s="172">
        <v>556</v>
      </c>
      <c r="W139" s="172">
        <v>456</v>
      </c>
      <c r="X139" s="172">
        <v>582</v>
      </c>
      <c r="Y139" s="172">
        <v>1.66</v>
      </c>
      <c r="Z139" s="218">
        <v>49013</v>
      </c>
      <c r="AA139" s="226">
        <v>2.7900000000000001E-2</v>
      </c>
      <c r="AB139" s="218">
        <v>900292</v>
      </c>
    </row>
    <row r="140" spans="1:28" s="185" customFormat="1" ht="15.75" thickBot="1">
      <c r="A140" s="167">
        <v>43022</v>
      </c>
      <c r="B140" s="168">
        <v>2153</v>
      </c>
      <c r="C140" s="168">
        <v>285</v>
      </c>
      <c r="D140" s="168">
        <v>71</v>
      </c>
      <c r="E140" s="168">
        <v>25</v>
      </c>
      <c r="F140" s="168">
        <v>1323</v>
      </c>
      <c r="G140" s="168">
        <v>390</v>
      </c>
      <c r="H140" s="168">
        <v>59</v>
      </c>
      <c r="I140" s="168">
        <v>58</v>
      </c>
      <c r="J140" s="168">
        <v>3250</v>
      </c>
      <c r="K140" s="168">
        <v>412</v>
      </c>
      <c r="L140" s="168">
        <v>114</v>
      </c>
      <c r="M140" s="168">
        <v>40</v>
      </c>
      <c r="N140" s="168">
        <v>2099</v>
      </c>
      <c r="O140" s="168">
        <v>500</v>
      </c>
      <c r="P140" s="168">
        <v>85</v>
      </c>
      <c r="Q140" s="168">
        <v>79</v>
      </c>
      <c r="R140" s="168">
        <v>432</v>
      </c>
      <c r="S140" s="168">
        <v>268</v>
      </c>
      <c r="T140" s="168">
        <v>388</v>
      </c>
      <c r="U140" s="168">
        <v>368</v>
      </c>
      <c r="V140" s="168">
        <v>500</v>
      </c>
      <c r="W140" s="168">
        <v>334</v>
      </c>
      <c r="X140" s="168">
        <v>416</v>
      </c>
      <c r="Y140" s="168">
        <v>1.51</v>
      </c>
      <c r="Z140" s="222">
        <v>48249</v>
      </c>
      <c r="AA140" s="233">
        <v>3.3300000000000003E-2</v>
      </c>
      <c r="AB140" s="222">
        <v>920141</v>
      </c>
    </row>
    <row r="141" spans="1:28" s="185" customFormat="1" ht="15.75" thickBot="1">
      <c r="A141" s="171">
        <v>43021</v>
      </c>
      <c r="B141" s="172">
        <v>2261</v>
      </c>
      <c r="C141" s="172">
        <v>266</v>
      </c>
      <c r="D141" s="172">
        <v>87</v>
      </c>
      <c r="E141" s="172">
        <v>26</v>
      </c>
      <c r="F141" s="172">
        <v>1381</v>
      </c>
      <c r="G141" s="172">
        <v>434</v>
      </c>
      <c r="H141" s="172">
        <v>67</v>
      </c>
      <c r="I141" s="172">
        <v>65</v>
      </c>
      <c r="J141" s="172">
        <v>3607</v>
      </c>
      <c r="K141" s="172">
        <v>401</v>
      </c>
      <c r="L141" s="172">
        <v>135</v>
      </c>
      <c r="M141" s="172">
        <v>50</v>
      </c>
      <c r="N141" s="172">
        <v>2287</v>
      </c>
      <c r="O141" s="172">
        <v>634</v>
      </c>
      <c r="P141" s="172">
        <v>100</v>
      </c>
      <c r="Q141" s="172">
        <v>89</v>
      </c>
      <c r="R141" s="172">
        <v>475</v>
      </c>
      <c r="S141" s="172">
        <v>264</v>
      </c>
      <c r="T141" s="172">
        <v>495</v>
      </c>
      <c r="U141" s="172">
        <v>667</v>
      </c>
      <c r="V141" s="172">
        <v>522</v>
      </c>
      <c r="W141" s="172">
        <v>457</v>
      </c>
      <c r="X141" s="172">
        <v>447</v>
      </c>
      <c r="Y141" s="172">
        <v>1.59</v>
      </c>
      <c r="Z141" s="218">
        <v>47952</v>
      </c>
      <c r="AA141" s="226">
        <v>3.4299999999999997E-2</v>
      </c>
      <c r="AB141" s="218">
        <v>1061846</v>
      </c>
    </row>
    <row r="142" spans="1:28" s="185" customFormat="1" ht="15.75" thickBot="1">
      <c r="A142" s="171">
        <v>43020</v>
      </c>
      <c r="B142" s="172">
        <v>2247</v>
      </c>
      <c r="C142" s="172">
        <v>299</v>
      </c>
      <c r="D142" s="172">
        <v>68</v>
      </c>
      <c r="E142" s="172">
        <v>42</v>
      </c>
      <c r="F142" s="172">
        <v>1383</v>
      </c>
      <c r="G142" s="172">
        <v>393</v>
      </c>
      <c r="H142" s="237">
        <v>62</v>
      </c>
      <c r="I142" s="172">
        <v>63</v>
      </c>
      <c r="J142" s="172">
        <v>3692</v>
      </c>
      <c r="K142" s="172">
        <v>472</v>
      </c>
      <c r="L142" s="172">
        <v>107</v>
      </c>
      <c r="M142" s="172">
        <v>96</v>
      </c>
      <c r="N142" s="172">
        <v>2350</v>
      </c>
      <c r="O142" s="172">
        <v>587</v>
      </c>
      <c r="P142" s="172">
        <v>80</v>
      </c>
      <c r="Q142" s="172">
        <v>97</v>
      </c>
      <c r="R142" s="172">
        <v>490</v>
      </c>
      <c r="S142" s="172">
        <v>293</v>
      </c>
      <c r="T142" s="172">
        <v>435</v>
      </c>
      <c r="U142" s="172">
        <v>1011</v>
      </c>
      <c r="V142" s="172">
        <v>538</v>
      </c>
      <c r="W142" s="172">
        <v>484</v>
      </c>
      <c r="X142" s="172">
        <v>460</v>
      </c>
      <c r="Y142" s="172">
        <v>1.63</v>
      </c>
      <c r="Z142" s="218">
        <v>48863</v>
      </c>
      <c r="AA142" s="226">
        <v>3.44E-2</v>
      </c>
      <c r="AB142" s="218">
        <v>1079815</v>
      </c>
    </row>
    <row r="143" spans="1:28" s="185" customFormat="1" ht="17.25" thickBot="1">
      <c r="A143" s="193">
        <v>43019</v>
      </c>
      <c r="B143" s="194">
        <v>2265</v>
      </c>
      <c r="C143" s="194">
        <v>248</v>
      </c>
      <c r="D143" s="194">
        <v>79</v>
      </c>
      <c r="E143" s="194">
        <v>39</v>
      </c>
      <c r="F143" s="194">
        <v>1421</v>
      </c>
      <c r="G143" s="194">
        <v>415</v>
      </c>
      <c r="H143" s="244">
        <v>63</v>
      </c>
      <c r="I143" s="194">
        <v>55</v>
      </c>
      <c r="J143" s="194">
        <v>3777</v>
      </c>
      <c r="K143" s="194">
        <v>386</v>
      </c>
      <c r="L143" s="194">
        <v>125</v>
      </c>
      <c r="M143" s="194">
        <v>64</v>
      </c>
      <c r="N143" s="194">
        <v>2505</v>
      </c>
      <c r="O143" s="194">
        <v>609</v>
      </c>
      <c r="P143" s="194">
        <v>88</v>
      </c>
      <c r="Q143" s="194">
        <v>78</v>
      </c>
      <c r="R143" s="194">
        <v>539</v>
      </c>
      <c r="S143" s="194">
        <v>217</v>
      </c>
      <c r="T143" s="194">
        <v>517</v>
      </c>
      <c r="U143" s="194">
        <v>607</v>
      </c>
      <c r="V143" s="194">
        <v>608</v>
      </c>
      <c r="W143" s="194">
        <v>512</v>
      </c>
      <c r="X143" s="194">
        <v>467</v>
      </c>
      <c r="Y143" s="194">
        <v>1.67</v>
      </c>
      <c r="Z143" s="216">
        <v>50478</v>
      </c>
      <c r="AA143" s="234">
        <v>3.3099999999999997E-2</v>
      </c>
      <c r="AB143" s="216">
        <v>1200420</v>
      </c>
    </row>
    <row r="144" spans="1:28" s="185" customFormat="1" ht="15.75" thickBot="1">
      <c r="A144" s="175">
        <v>43018</v>
      </c>
      <c r="B144" s="176">
        <v>2143</v>
      </c>
      <c r="C144" s="176">
        <v>223</v>
      </c>
      <c r="D144" s="176">
        <v>65</v>
      </c>
      <c r="E144" s="176">
        <v>32</v>
      </c>
      <c r="F144" s="176">
        <v>1315</v>
      </c>
      <c r="G144" s="176">
        <v>440</v>
      </c>
      <c r="H144" s="239">
        <v>68</v>
      </c>
      <c r="I144" s="176">
        <v>47</v>
      </c>
      <c r="J144" s="176">
        <v>3790</v>
      </c>
      <c r="K144" s="176">
        <v>353</v>
      </c>
      <c r="L144" s="176">
        <v>83</v>
      </c>
      <c r="M144" s="176">
        <v>87</v>
      </c>
      <c r="N144" s="176">
        <v>2525</v>
      </c>
      <c r="O144" s="176">
        <v>642</v>
      </c>
      <c r="P144" s="176">
        <v>100</v>
      </c>
      <c r="Q144" s="176">
        <v>76</v>
      </c>
      <c r="R144" s="176">
        <v>540</v>
      </c>
      <c r="S144" s="176">
        <v>290</v>
      </c>
      <c r="T144" s="176">
        <v>297</v>
      </c>
      <c r="U144" s="176">
        <v>1388</v>
      </c>
      <c r="V144" s="176">
        <v>625</v>
      </c>
      <c r="W144" s="176">
        <v>464</v>
      </c>
      <c r="X144" s="176">
        <v>445</v>
      </c>
      <c r="Y144" s="176">
        <v>1.75</v>
      </c>
      <c r="Z144" s="217">
        <v>52608</v>
      </c>
      <c r="AA144" s="228">
        <v>2.92E-2</v>
      </c>
      <c r="AB144" s="217">
        <v>1140541</v>
      </c>
    </row>
    <row r="145" spans="1:28" s="185" customFormat="1" ht="17.25" thickBot="1">
      <c r="A145" s="193">
        <v>43017</v>
      </c>
      <c r="B145" s="194">
        <v>2039</v>
      </c>
      <c r="C145" s="194">
        <v>225</v>
      </c>
      <c r="D145" s="194">
        <v>60</v>
      </c>
      <c r="E145" s="194">
        <v>24</v>
      </c>
      <c r="F145" s="194">
        <v>1232</v>
      </c>
      <c r="G145" s="194">
        <v>402</v>
      </c>
      <c r="H145" s="244">
        <v>96</v>
      </c>
      <c r="I145" s="194">
        <v>32</v>
      </c>
      <c r="J145" s="194">
        <v>3572</v>
      </c>
      <c r="K145" s="194">
        <v>357</v>
      </c>
      <c r="L145" s="194">
        <v>99</v>
      </c>
      <c r="M145" s="194">
        <v>54</v>
      </c>
      <c r="N145" s="194">
        <v>2298</v>
      </c>
      <c r="O145" s="194">
        <v>623</v>
      </c>
      <c r="P145" s="194">
        <v>141</v>
      </c>
      <c r="Q145" s="194">
        <v>59</v>
      </c>
      <c r="R145" s="194">
        <v>557</v>
      </c>
      <c r="S145" s="194">
        <v>233</v>
      </c>
      <c r="T145" s="194">
        <v>452</v>
      </c>
      <c r="U145" s="194">
        <v>691</v>
      </c>
      <c r="V145" s="194">
        <v>634</v>
      </c>
      <c r="W145" s="194">
        <v>530</v>
      </c>
      <c r="X145" s="194">
        <v>500</v>
      </c>
      <c r="Y145" s="194">
        <v>1.75</v>
      </c>
      <c r="Z145" s="216">
        <v>55441</v>
      </c>
      <c r="AA145" s="234">
        <v>2.63E-2</v>
      </c>
      <c r="AB145" s="216">
        <v>1121390</v>
      </c>
    </row>
    <row r="146" spans="1:28" s="185" customFormat="1" ht="17.25" thickBot="1">
      <c r="A146" s="121">
        <v>43016</v>
      </c>
      <c r="B146" s="186">
        <v>1711</v>
      </c>
      <c r="C146" s="186">
        <v>190</v>
      </c>
      <c r="D146" s="186">
        <v>59</v>
      </c>
      <c r="E146" s="186">
        <v>31</v>
      </c>
      <c r="F146" s="186">
        <v>1103</v>
      </c>
      <c r="G146" s="186">
        <v>276</v>
      </c>
      <c r="H146" s="242">
        <v>52</v>
      </c>
      <c r="I146" s="186">
        <v>44</v>
      </c>
      <c r="J146" s="186">
        <v>3043</v>
      </c>
      <c r="K146" s="186">
        <v>321</v>
      </c>
      <c r="L146" s="186">
        <v>88</v>
      </c>
      <c r="M146" s="186">
        <v>81</v>
      </c>
      <c r="N146" s="186">
        <v>2088</v>
      </c>
      <c r="O146" s="186">
        <v>394</v>
      </c>
      <c r="P146" s="186">
        <v>71</v>
      </c>
      <c r="Q146" s="186">
        <v>61</v>
      </c>
      <c r="R146" s="186">
        <v>519</v>
      </c>
      <c r="S146" s="186">
        <v>296</v>
      </c>
      <c r="T146" s="186">
        <v>448</v>
      </c>
      <c r="U146" s="186">
        <v>1025</v>
      </c>
      <c r="V146" s="186">
        <v>582</v>
      </c>
      <c r="W146" s="186">
        <v>454</v>
      </c>
      <c r="X146" s="186">
        <v>404</v>
      </c>
      <c r="Y146" s="186">
        <v>1.76</v>
      </c>
      <c r="Z146" s="215">
        <v>57211</v>
      </c>
      <c r="AA146" s="231">
        <v>2.2599999999999999E-2</v>
      </c>
      <c r="AB146" s="215">
        <v>871443</v>
      </c>
    </row>
    <row r="147" spans="1:28" s="185" customFormat="1" ht="17.25" thickBot="1">
      <c r="A147" s="193">
        <v>43015</v>
      </c>
      <c r="B147" s="194">
        <v>2209</v>
      </c>
      <c r="C147" s="194">
        <v>306</v>
      </c>
      <c r="D147" s="194">
        <v>76</v>
      </c>
      <c r="E147" s="194">
        <v>23</v>
      </c>
      <c r="F147" s="194">
        <v>1287</v>
      </c>
      <c r="G147" s="194">
        <v>406</v>
      </c>
      <c r="H147" s="244">
        <v>111</v>
      </c>
      <c r="I147" s="194">
        <v>62</v>
      </c>
      <c r="J147" s="194">
        <v>3261</v>
      </c>
      <c r="K147" s="194">
        <v>385</v>
      </c>
      <c r="L147" s="194">
        <v>106</v>
      </c>
      <c r="M147" s="194">
        <v>75</v>
      </c>
      <c r="N147" s="194">
        <v>2057</v>
      </c>
      <c r="O147" s="194">
        <v>502</v>
      </c>
      <c r="P147" s="194">
        <v>136</v>
      </c>
      <c r="Q147" s="194">
        <v>84</v>
      </c>
      <c r="R147" s="194">
        <v>435</v>
      </c>
      <c r="S147" s="194">
        <v>196</v>
      </c>
      <c r="T147" s="194">
        <v>390</v>
      </c>
      <c r="U147" s="194">
        <v>772</v>
      </c>
      <c r="V147" s="194">
        <v>518</v>
      </c>
      <c r="W147" s="194">
        <v>375</v>
      </c>
      <c r="X147" s="194">
        <v>390</v>
      </c>
      <c r="Y147" s="194">
        <v>1.46</v>
      </c>
      <c r="Z147" s="216">
        <v>63574</v>
      </c>
      <c r="AA147" s="234">
        <v>2.5100000000000001E-2</v>
      </c>
      <c r="AB147" s="216">
        <v>951823</v>
      </c>
    </row>
    <row r="148" spans="1:28" s="185" customFormat="1" ht="17.25" thickBot="1">
      <c r="A148" s="121">
        <v>43014</v>
      </c>
      <c r="B148" s="186">
        <v>2861</v>
      </c>
      <c r="C148" s="186">
        <v>474</v>
      </c>
      <c r="D148" s="186">
        <v>110</v>
      </c>
      <c r="E148" s="186">
        <v>20</v>
      </c>
      <c r="F148" s="186">
        <v>1728</v>
      </c>
      <c r="G148" s="186">
        <v>426</v>
      </c>
      <c r="H148" s="242">
        <v>103</v>
      </c>
      <c r="I148" s="186">
        <v>88</v>
      </c>
      <c r="J148" s="186">
        <v>3904</v>
      </c>
      <c r="K148" s="186">
        <v>629</v>
      </c>
      <c r="L148" s="186">
        <v>138</v>
      </c>
      <c r="M148" s="186">
        <v>31</v>
      </c>
      <c r="N148" s="186">
        <v>2411</v>
      </c>
      <c r="O148" s="186">
        <v>556</v>
      </c>
      <c r="P148" s="186">
        <v>139</v>
      </c>
      <c r="Q148" s="186">
        <v>128</v>
      </c>
      <c r="R148" s="186">
        <v>462</v>
      </c>
      <c r="S148" s="186">
        <v>258</v>
      </c>
      <c r="T148" s="186">
        <v>333</v>
      </c>
      <c r="U148" s="186">
        <v>404</v>
      </c>
      <c r="V148" s="186">
        <v>514</v>
      </c>
      <c r="W148" s="186">
        <v>497</v>
      </c>
      <c r="X148" s="186">
        <v>528</v>
      </c>
      <c r="Y148" s="186">
        <v>1.36</v>
      </c>
      <c r="Z148" s="215">
        <v>74761</v>
      </c>
      <c r="AA148" s="231">
        <v>2.9499999999999998E-2</v>
      </c>
      <c r="AB148" s="215">
        <v>1312229</v>
      </c>
    </row>
    <row r="149" spans="1:28" s="185" customFormat="1" ht="17.25" thickBot="1">
      <c r="A149" s="193">
        <v>43013</v>
      </c>
      <c r="B149" s="194">
        <v>3560</v>
      </c>
      <c r="C149" s="194">
        <v>647</v>
      </c>
      <c r="D149" s="194">
        <v>168</v>
      </c>
      <c r="E149" s="194">
        <v>24</v>
      </c>
      <c r="F149" s="194">
        <v>2069</v>
      </c>
      <c r="G149" s="194">
        <v>528</v>
      </c>
      <c r="H149" s="244">
        <v>124</v>
      </c>
      <c r="I149" s="194">
        <v>124</v>
      </c>
      <c r="J149" s="194">
        <v>4908</v>
      </c>
      <c r="K149" s="194">
        <v>850</v>
      </c>
      <c r="L149" s="194">
        <v>245</v>
      </c>
      <c r="M149" s="194">
        <v>45</v>
      </c>
      <c r="N149" s="194">
        <v>2933</v>
      </c>
      <c r="O149" s="194">
        <v>667</v>
      </c>
      <c r="P149" s="194">
        <v>168</v>
      </c>
      <c r="Q149" s="194">
        <v>153</v>
      </c>
      <c r="R149" s="194">
        <v>488</v>
      </c>
      <c r="S149" s="194">
        <v>277</v>
      </c>
      <c r="T149" s="194">
        <v>403</v>
      </c>
      <c r="U149" s="194">
        <v>752</v>
      </c>
      <c r="V149" s="194">
        <v>556</v>
      </c>
      <c r="W149" s="194">
        <v>469</v>
      </c>
      <c r="X149" s="194">
        <v>657</v>
      </c>
      <c r="Y149" s="194">
        <v>1.38</v>
      </c>
      <c r="Z149" s="216">
        <v>90623</v>
      </c>
      <c r="AA149" s="236">
        <v>0.03</v>
      </c>
      <c r="AB149" s="216">
        <v>1727295</v>
      </c>
    </row>
    <row r="150" spans="1:28" s="185" customFormat="1" ht="17.25" thickBot="1">
      <c r="A150" s="121">
        <v>43012</v>
      </c>
      <c r="B150" s="186">
        <v>3691</v>
      </c>
      <c r="C150" s="186">
        <v>748</v>
      </c>
      <c r="D150" s="186">
        <v>185</v>
      </c>
      <c r="E150" s="186">
        <v>26</v>
      </c>
      <c r="F150" s="186">
        <v>2093</v>
      </c>
      <c r="G150" s="186">
        <v>505</v>
      </c>
      <c r="H150" s="242">
        <v>134</v>
      </c>
      <c r="I150" s="186">
        <v>154</v>
      </c>
      <c r="J150" s="186">
        <v>5079</v>
      </c>
      <c r="K150" s="186">
        <v>979</v>
      </c>
      <c r="L150" s="186">
        <v>246</v>
      </c>
      <c r="M150" s="186">
        <v>48</v>
      </c>
      <c r="N150" s="186">
        <v>2972</v>
      </c>
      <c r="O150" s="186">
        <v>655</v>
      </c>
      <c r="P150" s="186">
        <v>179</v>
      </c>
      <c r="Q150" s="186">
        <v>212</v>
      </c>
      <c r="R150" s="186">
        <v>526</v>
      </c>
      <c r="S150" s="186">
        <v>318</v>
      </c>
      <c r="T150" s="186">
        <v>459</v>
      </c>
      <c r="U150" s="186">
        <v>656</v>
      </c>
      <c r="V150" s="186">
        <v>613</v>
      </c>
      <c r="W150" s="186">
        <v>464</v>
      </c>
      <c r="X150" s="186">
        <v>642</v>
      </c>
      <c r="Y150" s="186">
        <v>1.37</v>
      </c>
      <c r="Z150" s="215">
        <v>92040</v>
      </c>
      <c r="AA150" s="231">
        <v>3.09E-2</v>
      </c>
      <c r="AB150" s="215">
        <v>1926317</v>
      </c>
    </row>
    <row r="151" spans="1:28" s="185" customFormat="1" ht="17.25" thickBot="1">
      <c r="A151" s="193">
        <v>43011</v>
      </c>
      <c r="B151" s="194">
        <v>4760</v>
      </c>
      <c r="C151" s="194">
        <v>966</v>
      </c>
      <c r="D151" s="194">
        <v>227</v>
      </c>
      <c r="E151" s="194">
        <v>28</v>
      </c>
      <c r="F151" s="194">
        <v>2619</v>
      </c>
      <c r="G151" s="194">
        <v>755</v>
      </c>
      <c r="H151" s="244">
        <v>165</v>
      </c>
      <c r="I151" s="194">
        <v>194</v>
      </c>
      <c r="J151" s="194">
        <v>6541</v>
      </c>
      <c r="K151" s="194">
        <v>1338</v>
      </c>
      <c r="L151" s="194">
        <v>298</v>
      </c>
      <c r="M151" s="194">
        <v>52</v>
      </c>
      <c r="N151" s="194">
        <v>3625</v>
      </c>
      <c r="O151" s="194">
        <v>981</v>
      </c>
      <c r="P151" s="194">
        <v>247</v>
      </c>
      <c r="Q151" s="194">
        <v>264</v>
      </c>
      <c r="R151" s="194">
        <v>558</v>
      </c>
      <c r="S151" s="194">
        <v>313</v>
      </c>
      <c r="T151" s="194">
        <v>493</v>
      </c>
      <c r="U151" s="194">
        <v>705</v>
      </c>
      <c r="V151" s="194">
        <v>631</v>
      </c>
      <c r="W151" s="194">
        <v>594</v>
      </c>
      <c r="X151" s="194">
        <v>760</v>
      </c>
      <c r="Y151" s="194">
        <v>1.37</v>
      </c>
      <c r="Z151" s="216">
        <v>119142</v>
      </c>
      <c r="AA151" s="234">
        <v>3.0099999999999998E-2</v>
      </c>
      <c r="AB151" s="216">
        <v>2640690</v>
      </c>
    </row>
    <row r="152" spans="1:28" s="185" customFormat="1" ht="17.25" thickBot="1">
      <c r="A152" s="121">
        <v>43010</v>
      </c>
      <c r="B152" s="186">
        <v>5664</v>
      </c>
      <c r="C152" s="186">
        <v>1131</v>
      </c>
      <c r="D152" s="186">
        <v>291</v>
      </c>
      <c r="E152" s="186">
        <v>31</v>
      </c>
      <c r="F152" s="186">
        <v>3047</v>
      </c>
      <c r="G152" s="186">
        <v>991</v>
      </c>
      <c r="H152" s="242">
        <v>173</v>
      </c>
      <c r="I152" s="186">
        <v>244</v>
      </c>
      <c r="J152" s="186">
        <v>8051</v>
      </c>
      <c r="K152" s="186">
        <v>1568</v>
      </c>
      <c r="L152" s="186">
        <v>375</v>
      </c>
      <c r="M152" s="186">
        <v>77</v>
      </c>
      <c r="N152" s="186">
        <v>4479</v>
      </c>
      <c r="O152" s="186">
        <v>1313</v>
      </c>
      <c r="P152" s="186">
        <v>239</v>
      </c>
      <c r="Q152" s="186">
        <v>338</v>
      </c>
      <c r="R152" s="186">
        <v>573</v>
      </c>
      <c r="S152" s="186">
        <v>342</v>
      </c>
      <c r="T152" s="186">
        <v>449</v>
      </c>
      <c r="U152" s="186">
        <v>898</v>
      </c>
      <c r="V152" s="186">
        <v>675</v>
      </c>
      <c r="W152" s="186">
        <v>523</v>
      </c>
      <c r="X152" s="186">
        <v>775</v>
      </c>
      <c r="Y152" s="186">
        <v>1.42</v>
      </c>
      <c r="Z152" s="215">
        <v>138688</v>
      </c>
      <c r="AA152" s="231">
        <v>3.0099999999999998E-2</v>
      </c>
      <c r="AB152" s="215">
        <v>3226150</v>
      </c>
    </row>
    <row r="153" spans="1:28" s="185" customFormat="1" ht="17.25" thickBot="1">
      <c r="A153" s="121">
        <v>43009</v>
      </c>
      <c r="B153" s="186">
        <v>5522</v>
      </c>
      <c r="C153" s="186">
        <v>1161</v>
      </c>
      <c r="D153" s="186">
        <v>282</v>
      </c>
      <c r="E153" s="186">
        <v>23</v>
      </c>
      <c r="F153" s="186">
        <v>3082</v>
      </c>
      <c r="G153" s="186">
        <v>834</v>
      </c>
      <c r="H153" s="242">
        <v>140</v>
      </c>
      <c r="I153" s="186">
        <v>228</v>
      </c>
      <c r="J153" s="186">
        <v>8303</v>
      </c>
      <c r="K153" s="186">
        <v>1794</v>
      </c>
      <c r="L153" s="186">
        <v>423</v>
      </c>
      <c r="M153" s="186">
        <v>49</v>
      </c>
      <c r="N153" s="186">
        <v>4640</v>
      </c>
      <c r="O153" s="186">
        <v>1187</v>
      </c>
      <c r="P153" s="186">
        <v>210</v>
      </c>
      <c r="Q153" s="186">
        <v>376</v>
      </c>
      <c r="R153" s="186">
        <v>592</v>
      </c>
      <c r="S153" s="186">
        <v>370</v>
      </c>
      <c r="T153" s="186">
        <v>522</v>
      </c>
      <c r="U153" s="186">
        <v>781</v>
      </c>
      <c r="V153" s="186">
        <v>684</v>
      </c>
      <c r="W153" s="186">
        <v>571</v>
      </c>
      <c r="X153" s="186">
        <v>697</v>
      </c>
      <c r="Y153" s="186">
        <v>1.5</v>
      </c>
      <c r="Z153" s="215">
        <v>132457</v>
      </c>
      <c r="AA153" s="231">
        <v>3.2000000000000001E-2</v>
      </c>
      <c r="AB153" s="215">
        <v>3257985</v>
      </c>
    </row>
    <row r="154" spans="1:28" s="185" customFormat="1" ht="17.25" thickBot="1">
      <c r="A154" s="193">
        <v>43008</v>
      </c>
      <c r="B154" s="194">
        <v>4303</v>
      </c>
      <c r="C154" s="194">
        <v>761</v>
      </c>
      <c r="D154" s="194">
        <v>235</v>
      </c>
      <c r="E154" s="194">
        <v>21</v>
      </c>
      <c r="F154" s="194">
        <v>2521</v>
      </c>
      <c r="G154" s="194">
        <v>633</v>
      </c>
      <c r="H154" s="244">
        <v>132</v>
      </c>
      <c r="I154" s="194">
        <v>182</v>
      </c>
      <c r="J154" s="194">
        <v>6874</v>
      </c>
      <c r="K154" s="194">
        <v>1196</v>
      </c>
      <c r="L154" s="194">
        <v>367</v>
      </c>
      <c r="M154" s="194">
        <v>43</v>
      </c>
      <c r="N154" s="194">
        <v>4156</v>
      </c>
      <c r="O154" s="194">
        <v>896</v>
      </c>
      <c r="P154" s="194">
        <v>216</v>
      </c>
      <c r="Q154" s="194">
        <v>280</v>
      </c>
      <c r="R154" s="194">
        <v>647</v>
      </c>
      <c r="S154" s="194">
        <v>399</v>
      </c>
      <c r="T154" s="194">
        <v>509</v>
      </c>
      <c r="U154" s="194">
        <v>628</v>
      </c>
      <c r="V154" s="194">
        <v>748</v>
      </c>
      <c r="W154" s="194">
        <v>572</v>
      </c>
      <c r="X154" s="194">
        <v>754</v>
      </c>
      <c r="Y154" s="194">
        <v>1.6</v>
      </c>
      <c r="Z154" s="216">
        <v>107684</v>
      </c>
      <c r="AA154" s="234">
        <v>3.0499999999999999E-2</v>
      </c>
      <c r="AB154" s="216">
        <v>2770008</v>
      </c>
    </row>
    <row r="155" spans="1:28" s="185" customFormat="1" ht="17.25" thickBot="1">
      <c r="A155" s="121">
        <v>43007</v>
      </c>
      <c r="B155" s="186">
        <v>3942</v>
      </c>
      <c r="C155" s="186">
        <v>639</v>
      </c>
      <c r="D155" s="186">
        <v>174</v>
      </c>
      <c r="E155" s="186">
        <v>24</v>
      </c>
      <c r="F155" s="186">
        <v>2384</v>
      </c>
      <c r="G155" s="186">
        <v>624</v>
      </c>
      <c r="H155" s="242">
        <v>97</v>
      </c>
      <c r="I155" s="186">
        <v>135</v>
      </c>
      <c r="J155" s="186">
        <v>6512</v>
      </c>
      <c r="K155" s="186">
        <v>1030</v>
      </c>
      <c r="L155" s="186">
        <v>277</v>
      </c>
      <c r="M155" s="186">
        <v>56</v>
      </c>
      <c r="N155" s="186">
        <v>4031</v>
      </c>
      <c r="O155" s="186">
        <v>960</v>
      </c>
      <c r="P155" s="186">
        <v>158</v>
      </c>
      <c r="Q155" s="186">
        <v>202</v>
      </c>
      <c r="R155" s="186">
        <v>689</v>
      </c>
      <c r="S155" s="186">
        <v>373</v>
      </c>
      <c r="T155" s="186">
        <v>547</v>
      </c>
      <c r="U155" s="186">
        <v>624</v>
      </c>
      <c r="V155" s="186">
        <v>790</v>
      </c>
      <c r="W155" s="186">
        <v>655</v>
      </c>
      <c r="X155" s="186">
        <v>764</v>
      </c>
      <c r="Y155" s="186">
        <v>1.65</v>
      </c>
      <c r="Z155" s="215">
        <v>92886</v>
      </c>
      <c r="AA155" s="231">
        <v>3.2500000000000001E-2</v>
      </c>
      <c r="AB155" s="215">
        <v>2699641</v>
      </c>
    </row>
    <row r="156" spans="1:28" s="185" customFormat="1" ht="17.25" thickBot="1">
      <c r="A156" s="193">
        <v>43006</v>
      </c>
      <c r="B156" s="194">
        <v>3234</v>
      </c>
      <c r="C156" s="194">
        <v>415</v>
      </c>
      <c r="D156" s="194">
        <v>160</v>
      </c>
      <c r="E156" s="194">
        <v>22</v>
      </c>
      <c r="F156" s="194">
        <v>2127</v>
      </c>
      <c r="G156" s="194">
        <v>426</v>
      </c>
      <c r="H156" s="244">
        <v>84</v>
      </c>
      <c r="I156" s="194">
        <v>111</v>
      </c>
      <c r="J156" s="194">
        <v>5597</v>
      </c>
      <c r="K156" s="194">
        <v>723</v>
      </c>
      <c r="L156" s="194">
        <v>256</v>
      </c>
      <c r="M156" s="194">
        <v>56</v>
      </c>
      <c r="N156" s="194">
        <v>3752</v>
      </c>
      <c r="O156" s="194">
        <v>659</v>
      </c>
      <c r="P156" s="194">
        <v>151</v>
      </c>
      <c r="Q156" s="194">
        <v>202</v>
      </c>
      <c r="R156" s="194">
        <v>733</v>
      </c>
      <c r="S156" s="194">
        <v>401</v>
      </c>
      <c r="T156" s="194">
        <v>518</v>
      </c>
      <c r="U156" s="194">
        <v>1275</v>
      </c>
      <c r="V156" s="194">
        <v>847</v>
      </c>
      <c r="W156" s="194">
        <v>576</v>
      </c>
      <c r="X156" s="194">
        <v>684</v>
      </c>
      <c r="Y156" s="194">
        <v>1.73</v>
      </c>
      <c r="Z156" s="216">
        <v>83531</v>
      </c>
      <c r="AA156" s="234">
        <v>3.04E-2</v>
      </c>
      <c r="AB156" s="216">
        <v>2354198</v>
      </c>
    </row>
    <row r="157" spans="1:28" s="185" customFormat="1" ht="17.25" thickBot="1">
      <c r="A157" s="201">
        <v>43005</v>
      </c>
      <c r="B157" s="202">
        <v>3063</v>
      </c>
      <c r="C157" s="202">
        <v>418</v>
      </c>
      <c r="D157" s="202">
        <v>128</v>
      </c>
      <c r="E157" s="202">
        <v>22</v>
      </c>
      <c r="F157" s="202">
        <v>1997</v>
      </c>
      <c r="G157" s="202">
        <v>419</v>
      </c>
      <c r="H157" s="245">
        <v>79</v>
      </c>
      <c r="I157" s="202">
        <v>97</v>
      </c>
      <c r="J157" s="202">
        <v>5306</v>
      </c>
      <c r="K157" s="202">
        <v>700</v>
      </c>
      <c r="L157" s="202">
        <v>221</v>
      </c>
      <c r="M157" s="202">
        <v>84</v>
      </c>
      <c r="N157" s="202">
        <v>3568</v>
      </c>
      <c r="O157" s="202">
        <v>613</v>
      </c>
      <c r="P157" s="202">
        <v>120</v>
      </c>
      <c r="Q157" s="202">
        <v>160</v>
      </c>
      <c r="R157" s="202">
        <v>709</v>
      </c>
      <c r="S157" s="202">
        <v>395</v>
      </c>
      <c r="T157" s="202">
        <v>636</v>
      </c>
      <c r="U157" s="202">
        <v>1194</v>
      </c>
      <c r="V157" s="202">
        <v>814</v>
      </c>
      <c r="W157" s="202">
        <v>550</v>
      </c>
      <c r="X157" s="202">
        <v>666</v>
      </c>
      <c r="Y157" s="202">
        <v>1.72</v>
      </c>
      <c r="Z157" s="223">
        <v>78981</v>
      </c>
      <c r="AA157" s="235">
        <v>3.0599999999999999E-2</v>
      </c>
      <c r="AB157" s="223">
        <v>2155942</v>
      </c>
    </row>
    <row r="158" spans="1:28" s="185" customFormat="1" ht="15.75" thickBot="1">
      <c r="A158" s="171">
        <v>43004</v>
      </c>
      <c r="B158" s="172">
        <v>3105</v>
      </c>
      <c r="C158" s="172">
        <v>424</v>
      </c>
      <c r="D158" s="172">
        <v>130</v>
      </c>
      <c r="E158" s="172">
        <v>20</v>
      </c>
      <c r="F158" s="172">
        <v>2065</v>
      </c>
      <c r="G158" s="172">
        <v>384</v>
      </c>
      <c r="H158" s="237">
        <v>82</v>
      </c>
      <c r="I158" s="172">
        <v>103</v>
      </c>
      <c r="J158" s="172">
        <v>5406</v>
      </c>
      <c r="K158" s="172">
        <v>712</v>
      </c>
      <c r="L158" s="172">
        <v>226</v>
      </c>
      <c r="M158" s="172">
        <v>47</v>
      </c>
      <c r="N158" s="172">
        <v>3715</v>
      </c>
      <c r="O158" s="172">
        <v>563</v>
      </c>
      <c r="P158" s="172">
        <v>143</v>
      </c>
      <c r="Q158" s="172">
        <v>176</v>
      </c>
      <c r="R158" s="172">
        <v>711</v>
      </c>
      <c r="S158" s="172">
        <v>391</v>
      </c>
      <c r="T158" s="172">
        <v>551</v>
      </c>
      <c r="U158" s="172">
        <v>745</v>
      </c>
      <c r="V158" s="172">
        <v>803</v>
      </c>
      <c r="W158" s="172">
        <v>603</v>
      </c>
      <c r="X158" s="172">
        <v>817</v>
      </c>
      <c r="Y158" s="172">
        <v>1.74</v>
      </c>
      <c r="Z158" s="218">
        <v>78221</v>
      </c>
      <c r="AA158" s="226">
        <v>3.1800000000000002E-2</v>
      </c>
      <c r="AB158" s="218">
        <v>2193222</v>
      </c>
    </row>
    <row r="159" spans="1:28" s="185" customFormat="1" ht="17.25" thickBot="1">
      <c r="A159" s="201">
        <v>43003</v>
      </c>
      <c r="B159" s="202">
        <v>2580</v>
      </c>
      <c r="C159" s="202">
        <v>86</v>
      </c>
      <c r="D159" s="202">
        <v>63</v>
      </c>
      <c r="E159" s="202">
        <v>24</v>
      </c>
      <c r="F159" s="202">
        <v>1975</v>
      </c>
      <c r="G159" s="202">
        <v>359</v>
      </c>
      <c r="H159" s="245">
        <v>73</v>
      </c>
      <c r="I159" s="202">
        <v>24</v>
      </c>
      <c r="J159" s="202">
        <v>4654</v>
      </c>
      <c r="K159" s="202">
        <v>167</v>
      </c>
      <c r="L159" s="202">
        <v>105</v>
      </c>
      <c r="M159" s="202">
        <v>36</v>
      </c>
      <c r="N159" s="202">
        <v>3638</v>
      </c>
      <c r="O159" s="202">
        <v>554</v>
      </c>
      <c r="P159" s="202">
        <v>154</v>
      </c>
      <c r="Q159" s="202">
        <v>40</v>
      </c>
      <c r="R159" s="202">
        <v>739</v>
      </c>
      <c r="S159" s="202">
        <v>561</v>
      </c>
      <c r="T159" s="202">
        <v>670</v>
      </c>
      <c r="U159" s="202">
        <v>589</v>
      </c>
      <c r="V159" s="202">
        <v>771</v>
      </c>
      <c r="W159" s="202">
        <v>593</v>
      </c>
      <c r="X159" s="202">
        <v>867</v>
      </c>
      <c r="Y159" s="202">
        <v>1.81</v>
      </c>
      <c r="Z159" s="223">
        <v>76169</v>
      </c>
      <c r="AA159" s="235">
        <v>2.7099999999999999E-2</v>
      </c>
      <c r="AB159" s="223">
        <v>1889767</v>
      </c>
    </row>
    <row r="160" spans="1:28" s="185" customFormat="1" ht="17.25" thickBot="1">
      <c r="A160" s="143">
        <v>43002</v>
      </c>
      <c r="B160" s="188">
        <v>2366</v>
      </c>
      <c r="C160" s="188">
        <v>43</v>
      </c>
      <c r="D160" s="188">
        <v>56</v>
      </c>
      <c r="E160" s="188">
        <v>30</v>
      </c>
      <c r="F160" s="188">
        <v>1884</v>
      </c>
      <c r="G160" s="188">
        <v>271</v>
      </c>
      <c r="H160" s="241">
        <v>82</v>
      </c>
      <c r="I160" s="188">
        <v>14</v>
      </c>
      <c r="J160" s="188">
        <v>4265</v>
      </c>
      <c r="K160" s="188">
        <v>89</v>
      </c>
      <c r="L160" s="188">
        <v>80</v>
      </c>
      <c r="M160" s="188">
        <v>68</v>
      </c>
      <c r="N160" s="188">
        <v>3473</v>
      </c>
      <c r="O160" s="188">
        <v>423</v>
      </c>
      <c r="P160" s="188">
        <v>132</v>
      </c>
      <c r="Q160" s="188">
        <v>23</v>
      </c>
      <c r="R160" s="188">
        <v>707</v>
      </c>
      <c r="S160" s="188">
        <v>564</v>
      </c>
      <c r="T160" s="188">
        <v>575</v>
      </c>
      <c r="U160" s="188">
        <v>611</v>
      </c>
      <c r="V160" s="188">
        <v>743</v>
      </c>
      <c r="W160" s="188">
        <v>558</v>
      </c>
      <c r="X160" s="188">
        <v>539</v>
      </c>
      <c r="Y160" s="188">
        <v>1.8</v>
      </c>
      <c r="Z160" s="221">
        <v>75080</v>
      </c>
      <c r="AA160" s="230">
        <v>2.5700000000000001E-2</v>
      </c>
      <c r="AB160" s="221">
        <v>1651640</v>
      </c>
    </row>
    <row r="161" spans="1:28" s="185" customFormat="1" ht="17.25" thickBot="1">
      <c r="A161" s="201">
        <v>43001</v>
      </c>
      <c r="B161" s="202">
        <v>2511</v>
      </c>
      <c r="C161" s="202">
        <v>56</v>
      </c>
      <c r="D161" s="202">
        <v>57</v>
      </c>
      <c r="E161" s="202">
        <v>24</v>
      </c>
      <c r="F161" s="202">
        <v>1940</v>
      </c>
      <c r="G161" s="202">
        <v>331</v>
      </c>
      <c r="H161" s="245">
        <v>103</v>
      </c>
      <c r="I161" s="202">
        <v>15</v>
      </c>
      <c r="J161" s="202">
        <v>4349</v>
      </c>
      <c r="K161" s="202">
        <v>100</v>
      </c>
      <c r="L161" s="202">
        <v>89</v>
      </c>
      <c r="M161" s="202">
        <v>65</v>
      </c>
      <c r="N161" s="202">
        <v>3406</v>
      </c>
      <c r="O161" s="202">
        <v>520</v>
      </c>
      <c r="P161" s="202">
        <v>169</v>
      </c>
      <c r="Q161" s="202">
        <v>27</v>
      </c>
      <c r="R161" s="202">
        <v>682</v>
      </c>
      <c r="S161" s="202">
        <v>380</v>
      </c>
      <c r="T161" s="202">
        <v>523</v>
      </c>
      <c r="U161" s="202">
        <v>734</v>
      </c>
      <c r="V161" s="202">
        <v>717</v>
      </c>
      <c r="W161" s="202">
        <v>565</v>
      </c>
      <c r="X161" s="202">
        <v>660</v>
      </c>
      <c r="Y161" s="202">
        <v>1.72</v>
      </c>
      <c r="Z161" s="223">
        <v>71836</v>
      </c>
      <c r="AA161" s="235">
        <v>2.7799999999999998E-2</v>
      </c>
      <c r="AB161" s="223">
        <v>1697374</v>
      </c>
    </row>
    <row r="162" spans="1:28" s="185" customFormat="1" ht="17.25" thickBot="1">
      <c r="A162" s="143">
        <v>43000</v>
      </c>
      <c r="B162" s="188">
        <v>2716</v>
      </c>
      <c r="C162" s="188">
        <v>339</v>
      </c>
      <c r="D162" s="188">
        <v>98</v>
      </c>
      <c r="E162" s="188">
        <v>35</v>
      </c>
      <c r="F162" s="188">
        <v>1698</v>
      </c>
      <c r="G162" s="188">
        <v>409</v>
      </c>
      <c r="H162" s="241">
        <v>137</v>
      </c>
      <c r="I162" s="188">
        <v>64</v>
      </c>
      <c r="J162" s="188">
        <v>4636</v>
      </c>
      <c r="K162" s="188">
        <v>610</v>
      </c>
      <c r="L162" s="188">
        <v>179</v>
      </c>
      <c r="M162" s="188">
        <v>78</v>
      </c>
      <c r="N162" s="188">
        <v>2964</v>
      </c>
      <c r="O162" s="188">
        <v>583</v>
      </c>
      <c r="P162" s="188">
        <v>222</v>
      </c>
      <c r="Q162" s="188">
        <v>109</v>
      </c>
      <c r="R162" s="188">
        <v>652</v>
      </c>
      <c r="S162" s="188">
        <v>392</v>
      </c>
      <c r="T162" s="188">
        <v>547</v>
      </c>
      <c r="U162" s="188">
        <v>1006</v>
      </c>
      <c r="V162" s="188">
        <v>739</v>
      </c>
      <c r="W162" s="188">
        <v>539</v>
      </c>
      <c r="X162" s="188">
        <v>633</v>
      </c>
      <c r="Y162" s="188">
        <v>1.7</v>
      </c>
      <c r="Z162" s="221">
        <v>71337</v>
      </c>
      <c r="AA162" s="230">
        <v>2.86E-2</v>
      </c>
      <c r="AB162" s="221">
        <v>1748055</v>
      </c>
    </row>
    <row r="163" spans="1:28" s="185" customFormat="1" ht="17.25" thickBot="1">
      <c r="A163" s="201">
        <v>42999</v>
      </c>
      <c r="B163" s="202">
        <v>3083</v>
      </c>
      <c r="C163" s="202">
        <v>515</v>
      </c>
      <c r="D163" s="202">
        <v>133</v>
      </c>
      <c r="E163" s="202">
        <v>32</v>
      </c>
      <c r="F163" s="202">
        <v>1795</v>
      </c>
      <c r="G163" s="202">
        <v>462</v>
      </c>
      <c r="H163" s="245">
        <v>146</v>
      </c>
      <c r="I163" s="202">
        <v>110</v>
      </c>
      <c r="J163" s="202">
        <v>5428</v>
      </c>
      <c r="K163" s="202">
        <v>925</v>
      </c>
      <c r="L163" s="202">
        <v>235</v>
      </c>
      <c r="M163" s="202">
        <v>76</v>
      </c>
      <c r="N163" s="202">
        <v>3287</v>
      </c>
      <c r="O163" s="202">
        <v>670</v>
      </c>
      <c r="P163" s="202">
        <v>235</v>
      </c>
      <c r="Q163" s="202">
        <v>212</v>
      </c>
      <c r="R163" s="202">
        <v>646</v>
      </c>
      <c r="S163" s="202">
        <v>404</v>
      </c>
      <c r="T163" s="202">
        <v>574</v>
      </c>
      <c r="U163" s="202">
        <v>599</v>
      </c>
      <c r="V163" s="202">
        <v>763</v>
      </c>
      <c r="W163" s="202">
        <v>502</v>
      </c>
      <c r="X163" s="202">
        <v>597</v>
      </c>
      <c r="Y163" s="202">
        <v>1.75</v>
      </c>
      <c r="Z163" s="223">
        <v>71324</v>
      </c>
      <c r="AA163" s="235">
        <v>3.2399999999999998E-2</v>
      </c>
      <c r="AB163" s="223">
        <v>1971853</v>
      </c>
    </row>
    <row r="164" spans="1:28" s="185" customFormat="1" ht="17.25" thickBot="1">
      <c r="A164" s="143">
        <v>42998</v>
      </c>
      <c r="B164" s="188">
        <v>2931</v>
      </c>
      <c r="C164" s="188">
        <v>457</v>
      </c>
      <c r="D164" s="188">
        <v>125</v>
      </c>
      <c r="E164" s="188">
        <v>31</v>
      </c>
      <c r="F164" s="188">
        <v>1840</v>
      </c>
      <c r="G164" s="188">
        <v>366</v>
      </c>
      <c r="H164" s="241">
        <v>112</v>
      </c>
      <c r="I164" s="188">
        <v>89</v>
      </c>
      <c r="J164" s="188">
        <v>5198</v>
      </c>
      <c r="K164" s="188">
        <v>790</v>
      </c>
      <c r="L164" s="188">
        <v>210</v>
      </c>
      <c r="M164" s="188">
        <v>74</v>
      </c>
      <c r="N164" s="188">
        <v>3384</v>
      </c>
      <c r="O164" s="188">
        <v>540</v>
      </c>
      <c r="P164" s="188">
        <v>200</v>
      </c>
      <c r="Q164" s="188">
        <v>156</v>
      </c>
      <c r="R164" s="188">
        <v>669</v>
      </c>
      <c r="S164" s="188">
        <v>364</v>
      </c>
      <c r="T164" s="188">
        <v>602</v>
      </c>
      <c r="U164" s="188">
        <v>1157</v>
      </c>
      <c r="V164" s="188">
        <v>763</v>
      </c>
      <c r="W164" s="188">
        <v>609</v>
      </c>
      <c r="X164" s="188">
        <v>619</v>
      </c>
      <c r="Y164" s="188">
        <v>1.77</v>
      </c>
      <c r="Z164" s="221">
        <v>71544</v>
      </c>
      <c r="AA164" s="230">
        <v>3.2099999999999997E-2</v>
      </c>
      <c r="AB164" s="221">
        <v>1938650</v>
      </c>
    </row>
    <row r="165" spans="1:28" s="185" customFormat="1" ht="17.25" thickBot="1">
      <c r="A165" s="201">
        <v>42997</v>
      </c>
      <c r="B165" s="202">
        <v>2943</v>
      </c>
      <c r="C165" s="202">
        <v>493</v>
      </c>
      <c r="D165" s="202">
        <v>142</v>
      </c>
      <c r="E165" s="202">
        <v>21</v>
      </c>
      <c r="F165" s="202">
        <v>1778</v>
      </c>
      <c r="G165" s="202">
        <v>401</v>
      </c>
      <c r="H165" s="245">
        <v>108</v>
      </c>
      <c r="I165" s="202">
        <v>100</v>
      </c>
      <c r="J165" s="202">
        <v>5384</v>
      </c>
      <c r="K165" s="202">
        <v>890</v>
      </c>
      <c r="L165" s="202">
        <v>245</v>
      </c>
      <c r="M165" s="202">
        <v>44</v>
      </c>
      <c r="N165" s="202">
        <v>3425</v>
      </c>
      <c r="O165" s="202">
        <v>611</v>
      </c>
      <c r="P165" s="202">
        <v>169</v>
      </c>
      <c r="Q165" s="202">
        <v>167</v>
      </c>
      <c r="R165" s="202">
        <v>715</v>
      </c>
      <c r="S165" s="202">
        <v>354</v>
      </c>
      <c r="T165" s="202">
        <v>523</v>
      </c>
      <c r="U165" s="202">
        <v>3972</v>
      </c>
      <c r="V165" s="202">
        <v>857</v>
      </c>
      <c r="W165" s="202">
        <v>618</v>
      </c>
      <c r="X165" s="202">
        <v>646</v>
      </c>
      <c r="Y165" s="202">
        <v>1.83</v>
      </c>
      <c r="Z165" s="223">
        <v>70289</v>
      </c>
      <c r="AA165" s="235">
        <v>3.2300000000000002E-2</v>
      </c>
      <c r="AB165" s="223">
        <v>2089950</v>
      </c>
    </row>
    <row r="166" spans="1:28" s="185" customFormat="1" ht="17.25" thickBot="1">
      <c r="A166" s="193">
        <v>42996</v>
      </c>
      <c r="B166" s="194">
        <v>2708</v>
      </c>
      <c r="C166" s="194">
        <v>397</v>
      </c>
      <c r="D166" s="194">
        <v>118</v>
      </c>
      <c r="E166" s="194">
        <v>26</v>
      </c>
      <c r="F166" s="194">
        <v>1728</v>
      </c>
      <c r="G166" s="194">
        <v>341</v>
      </c>
      <c r="H166" s="244">
        <v>98</v>
      </c>
      <c r="I166" s="194">
        <v>78</v>
      </c>
      <c r="J166" s="194">
        <v>4978</v>
      </c>
      <c r="K166" s="194">
        <v>672</v>
      </c>
      <c r="L166" s="194">
        <v>197</v>
      </c>
      <c r="M166" s="194">
        <v>40</v>
      </c>
      <c r="N166" s="194">
        <v>3380</v>
      </c>
      <c r="O166" s="194">
        <v>529</v>
      </c>
      <c r="P166" s="194">
        <v>160</v>
      </c>
      <c r="Q166" s="194">
        <v>137</v>
      </c>
      <c r="R166" s="194">
        <v>668</v>
      </c>
      <c r="S166" s="194">
        <v>336</v>
      </c>
      <c r="T166" s="194">
        <v>508</v>
      </c>
      <c r="U166" s="194">
        <v>396</v>
      </c>
      <c r="V166" s="194">
        <v>787</v>
      </c>
      <c r="W166" s="194">
        <v>524</v>
      </c>
      <c r="X166" s="194">
        <v>598</v>
      </c>
      <c r="Y166" s="194">
        <v>1.84</v>
      </c>
      <c r="Z166" s="216">
        <v>66966</v>
      </c>
      <c r="AA166" s="234">
        <v>3.1699999999999999E-2</v>
      </c>
      <c r="AB166" s="216">
        <v>1790338</v>
      </c>
    </row>
    <row r="167" spans="1:28" s="185" customFormat="1" ht="15.75" thickBot="1">
      <c r="A167" s="175">
        <v>42995</v>
      </c>
      <c r="B167" s="176">
        <v>2578</v>
      </c>
      <c r="C167" s="176">
        <v>387</v>
      </c>
      <c r="D167" s="176">
        <v>138</v>
      </c>
      <c r="E167" s="176">
        <v>30</v>
      </c>
      <c r="F167" s="176">
        <v>1681</v>
      </c>
      <c r="G167" s="176">
        <v>265</v>
      </c>
      <c r="H167" s="239">
        <v>77</v>
      </c>
      <c r="I167" s="176">
        <v>82</v>
      </c>
      <c r="J167" s="176">
        <v>4651</v>
      </c>
      <c r="K167" s="176">
        <v>672</v>
      </c>
      <c r="L167" s="176">
        <v>216</v>
      </c>
      <c r="M167" s="176">
        <v>78</v>
      </c>
      <c r="N167" s="176">
        <v>3165</v>
      </c>
      <c r="O167" s="176">
        <v>378</v>
      </c>
      <c r="P167" s="176">
        <v>142</v>
      </c>
      <c r="Q167" s="176">
        <v>148</v>
      </c>
      <c r="R167" s="176">
        <v>690</v>
      </c>
      <c r="S167" s="176">
        <v>373</v>
      </c>
      <c r="T167" s="176">
        <v>643</v>
      </c>
      <c r="U167" s="176">
        <v>908</v>
      </c>
      <c r="V167" s="176">
        <v>794</v>
      </c>
      <c r="W167" s="176">
        <v>503</v>
      </c>
      <c r="X167" s="176">
        <v>720</v>
      </c>
      <c r="Y167" s="176">
        <v>1.79</v>
      </c>
      <c r="Z167" s="217">
        <v>65177</v>
      </c>
      <c r="AA167" s="228">
        <v>3.1699999999999999E-2</v>
      </c>
      <c r="AB167" s="217">
        <v>1757482</v>
      </c>
    </row>
    <row r="168" spans="1:28" s="185" customFormat="1" ht="15.75" thickBot="1">
      <c r="A168" s="167">
        <v>42994</v>
      </c>
      <c r="B168" s="168">
        <v>2766</v>
      </c>
      <c r="C168" s="168">
        <v>332</v>
      </c>
      <c r="D168" s="168">
        <v>94</v>
      </c>
      <c r="E168" s="168">
        <v>25</v>
      </c>
      <c r="F168" s="168">
        <v>1898</v>
      </c>
      <c r="G168" s="168">
        <v>302</v>
      </c>
      <c r="H168" s="243">
        <v>115</v>
      </c>
      <c r="I168" s="168">
        <v>82</v>
      </c>
      <c r="J168" s="168">
        <v>4781</v>
      </c>
      <c r="K168" s="168">
        <v>539</v>
      </c>
      <c r="L168" s="168">
        <v>160</v>
      </c>
      <c r="M168" s="168">
        <v>50</v>
      </c>
      <c r="N168" s="168">
        <v>3454</v>
      </c>
      <c r="O168" s="168">
        <v>406</v>
      </c>
      <c r="P168" s="168">
        <v>172</v>
      </c>
      <c r="Q168" s="168">
        <v>123</v>
      </c>
      <c r="R168" s="168">
        <v>625</v>
      </c>
      <c r="S168" s="168">
        <v>319</v>
      </c>
      <c r="T168" s="168">
        <v>621</v>
      </c>
      <c r="U168" s="168">
        <v>468</v>
      </c>
      <c r="V168" s="168">
        <v>693</v>
      </c>
      <c r="W168" s="168">
        <v>547</v>
      </c>
      <c r="X168" s="168">
        <v>594</v>
      </c>
      <c r="Y168" s="168">
        <v>1.73</v>
      </c>
      <c r="Z168" s="222">
        <v>65253</v>
      </c>
      <c r="AA168" s="233">
        <v>3.4200000000000001E-2</v>
      </c>
      <c r="AB168" s="222">
        <v>1712850</v>
      </c>
    </row>
    <row r="169" spans="1:28" s="185" customFormat="1" ht="15.75" thickBot="1">
      <c r="A169" s="175">
        <v>42993</v>
      </c>
      <c r="B169" s="176">
        <v>2683</v>
      </c>
      <c r="C169" s="176">
        <v>45</v>
      </c>
      <c r="D169" s="176">
        <v>52</v>
      </c>
      <c r="E169" s="176">
        <v>27</v>
      </c>
      <c r="F169" s="176">
        <v>2077</v>
      </c>
      <c r="G169" s="176">
        <v>349</v>
      </c>
      <c r="H169" s="239">
        <v>133</v>
      </c>
      <c r="I169" s="176">
        <v>9</v>
      </c>
      <c r="J169" s="176">
        <v>4534</v>
      </c>
      <c r="K169" s="176">
        <v>66</v>
      </c>
      <c r="L169" s="176">
        <v>78</v>
      </c>
      <c r="M169" s="176">
        <v>71</v>
      </c>
      <c r="N169" s="176">
        <v>3602</v>
      </c>
      <c r="O169" s="176">
        <v>503</v>
      </c>
      <c r="P169" s="176">
        <v>214</v>
      </c>
      <c r="Q169" s="176">
        <v>14</v>
      </c>
      <c r="R169" s="176">
        <v>643</v>
      </c>
      <c r="S169" s="176">
        <v>260</v>
      </c>
      <c r="T169" s="176">
        <v>535</v>
      </c>
      <c r="U169" s="176">
        <v>914</v>
      </c>
      <c r="V169" s="176">
        <v>672</v>
      </c>
      <c r="W169" s="176">
        <v>545</v>
      </c>
      <c r="X169" s="176">
        <v>623</v>
      </c>
      <c r="Y169" s="176">
        <v>1.68</v>
      </c>
      <c r="Z169" s="217">
        <v>64031</v>
      </c>
      <c r="AA169" s="228">
        <v>3.3099999999999997E-2</v>
      </c>
      <c r="AB169" s="217">
        <v>1707664</v>
      </c>
    </row>
    <row r="170" spans="1:28" s="185" customFormat="1" ht="15.75" thickBot="1">
      <c r="A170" s="175">
        <v>42992</v>
      </c>
      <c r="B170" s="176">
        <v>2739</v>
      </c>
      <c r="C170" s="176">
        <v>124</v>
      </c>
      <c r="D170" s="176">
        <v>57</v>
      </c>
      <c r="E170" s="176">
        <v>33</v>
      </c>
      <c r="F170" s="176">
        <v>2059</v>
      </c>
      <c r="G170" s="176">
        <v>338</v>
      </c>
      <c r="H170" s="239">
        <v>128</v>
      </c>
      <c r="I170" s="176">
        <v>20</v>
      </c>
      <c r="J170" s="176">
        <v>4929</v>
      </c>
      <c r="K170" s="176">
        <v>201</v>
      </c>
      <c r="L170" s="176">
        <v>90</v>
      </c>
      <c r="M170" s="176">
        <v>66</v>
      </c>
      <c r="N170" s="176">
        <v>3864</v>
      </c>
      <c r="O170" s="176">
        <v>503</v>
      </c>
      <c r="P170" s="176">
        <v>205</v>
      </c>
      <c r="Q170" s="176">
        <v>26</v>
      </c>
      <c r="R170" s="176">
        <v>671</v>
      </c>
      <c r="S170" s="176">
        <v>314</v>
      </c>
      <c r="T170" s="176">
        <v>543</v>
      </c>
      <c r="U170" s="176">
        <v>563</v>
      </c>
      <c r="V170" s="176">
        <v>724</v>
      </c>
      <c r="W170" s="176">
        <v>552</v>
      </c>
      <c r="X170" s="176">
        <v>537</v>
      </c>
      <c r="Y170" s="176">
        <v>1.8</v>
      </c>
      <c r="Z170" s="217">
        <v>65512</v>
      </c>
      <c r="AA170" s="228">
        <v>3.3300000000000003E-2</v>
      </c>
      <c r="AB170" s="217">
        <v>1815174</v>
      </c>
    </row>
    <row r="171" spans="1:28" s="185" customFormat="1" ht="17.25" thickBot="1">
      <c r="A171" s="121">
        <v>42991</v>
      </c>
      <c r="B171" s="186">
        <v>2606</v>
      </c>
      <c r="C171" s="186">
        <v>406</v>
      </c>
      <c r="D171" s="186">
        <v>98</v>
      </c>
      <c r="E171" s="186">
        <v>35</v>
      </c>
      <c r="F171" s="186">
        <v>1690</v>
      </c>
      <c r="G171" s="186">
        <v>264</v>
      </c>
      <c r="H171" s="242">
        <v>113</v>
      </c>
      <c r="I171" s="186">
        <v>67</v>
      </c>
      <c r="J171" s="186">
        <v>4777</v>
      </c>
      <c r="K171" s="186">
        <v>729</v>
      </c>
      <c r="L171" s="186">
        <v>178</v>
      </c>
      <c r="M171" s="186">
        <v>64</v>
      </c>
      <c r="N171" s="186">
        <v>3215</v>
      </c>
      <c r="O171" s="186">
        <v>398</v>
      </c>
      <c r="P171" s="186">
        <v>193</v>
      </c>
      <c r="Q171" s="186">
        <v>129</v>
      </c>
      <c r="R171" s="186">
        <v>624</v>
      </c>
      <c r="S171" s="186">
        <v>334</v>
      </c>
      <c r="T171" s="186">
        <v>714</v>
      </c>
      <c r="U171" s="186">
        <v>596</v>
      </c>
      <c r="V171" s="186">
        <v>708</v>
      </c>
      <c r="W171" s="186">
        <v>519</v>
      </c>
      <c r="X171" s="186">
        <v>572</v>
      </c>
      <c r="Y171" s="186">
        <v>1.83</v>
      </c>
      <c r="Z171" s="215">
        <v>63694</v>
      </c>
      <c r="AA171" s="231">
        <v>3.2899999999999999E-2</v>
      </c>
      <c r="AB171" s="215">
        <v>1604375</v>
      </c>
    </row>
    <row r="172" spans="1:28" s="185" customFormat="1" ht="17.25" thickBot="1">
      <c r="A172" s="121">
        <v>42990</v>
      </c>
      <c r="B172" s="186">
        <v>2736</v>
      </c>
      <c r="C172" s="186">
        <v>434</v>
      </c>
      <c r="D172" s="186">
        <v>69</v>
      </c>
      <c r="E172" s="186">
        <v>34</v>
      </c>
      <c r="F172" s="186">
        <v>1802</v>
      </c>
      <c r="G172" s="186">
        <v>283</v>
      </c>
      <c r="H172" s="242">
        <v>114</v>
      </c>
      <c r="I172" s="186">
        <v>59</v>
      </c>
      <c r="J172" s="186">
        <v>4949</v>
      </c>
      <c r="K172" s="186">
        <v>777</v>
      </c>
      <c r="L172" s="186">
        <v>95</v>
      </c>
      <c r="M172" s="186">
        <v>82</v>
      </c>
      <c r="N172" s="186">
        <v>3362</v>
      </c>
      <c r="O172" s="186">
        <v>435</v>
      </c>
      <c r="P172" s="186">
        <v>198</v>
      </c>
      <c r="Q172" s="186">
        <v>94</v>
      </c>
      <c r="R172" s="186">
        <v>630</v>
      </c>
      <c r="S172" s="186">
        <v>305</v>
      </c>
      <c r="T172" s="186">
        <v>407</v>
      </c>
      <c r="U172" s="186">
        <v>943</v>
      </c>
      <c r="V172" s="186">
        <v>729</v>
      </c>
      <c r="W172" s="186">
        <v>552</v>
      </c>
      <c r="X172" s="186">
        <v>634</v>
      </c>
      <c r="Y172" s="186">
        <v>1.8</v>
      </c>
      <c r="Z172" s="215">
        <v>65716</v>
      </c>
      <c r="AA172" s="231">
        <v>3.4000000000000002E-2</v>
      </c>
      <c r="AB172" s="215">
        <v>1703121</v>
      </c>
    </row>
    <row r="173" spans="1:28" s="185" customFormat="1" ht="15.75" thickBot="1">
      <c r="A173" s="175">
        <v>42989</v>
      </c>
      <c r="B173" s="176">
        <v>2570</v>
      </c>
      <c r="C173" s="176">
        <v>418</v>
      </c>
      <c r="D173" s="176">
        <v>81</v>
      </c>
      <c r="E173" s="176">
        <v>34</v>
      </c>
      <c r="F173" s="176">
        <v>1686</v>
      </c>
      <c r="G173" s="176">
        <v>256</v>
      </c>
      <c r="H173" s="239">
        <v>95</v>
      </c>
      <c r="I173" s="176">
        <v>41</v>
      </c>
      <c r="J173" s="176">
        <v>4811</v>
      </c>
      <c r="K173" s="176">
        <v>799</v>
      </c>
      <c r="L173" s="176">
        <v>144</v>
      </c>
      <c r="M173" s="176">
        <v>61</v>
      </c>
      <c r="N173" s="176">
        <v>3251</v>
      </c>
      <c r="O173" s="176">
        <v>399</v>
      </c>
      <c r="P173" s="176">
        <v>157</v>
      </c>
      <c r="Q173" s="176">
        <v>67</v>
      </c>
      <c r="R173" s="176">
        <v>671</v>
      </c>
      <c r="S173" s="176">
        <v>364</v>
      </c>
      <c r="T173" s="176">
        <v>559</v>
      </c>
      <c r="U173" s="176">
        <v>473</v>
      </c>
      <c r="V173" s="176">
        <v>765</v>
      </c>
      <c r="W173" s="176">
        <v>626</v>
      </c>
      <c r="X173" s="176">
        <v>573</v>
      </c>
      <c r="Y173" s="176">
        <v>1.87</v>
      </c>
      <c r="Z173" s="217">
        <v>64865</v>
      </c>
      <c r="AA173" s="228">
        <v>3.2399999999999998E-2</v>
      </c>
      <c r="AB173" s="217">
        <v>1702240</v>
      </c>
    </row>
    <row r="174" spans="1:28" s="185" customFormat="1" ht="15.75" thickBot="1">
      <c r="A174" s="175">
        <v>42988</v>
      </c>
      <c r="B174" s="176">
        <v>2450</v>
      </c>
      <c r="C174" s="176">
        <v>413</v>
      </c>
      <c r="D174" s="176">
        <v>73</v>
      </c>
      <c r="E174" s="176">
        <v>37</v>
      </c>
      <c r="F174" s="176">
        <v>1624</v>
      </c>
      <c r="G174" s="176">
        <v>206</v>
      </c>
      <c r="H174" s="239">
        <v>97</v>
      </c>
      <c r="I174" s="176">
        <v>43</v>
      </c>
      <c r="J174" s="176">
        <v>4718</v>
      </c>
      <c r="K174" s="176">
        <v>750</v>
      </c>
      <c r="L174" s="176">
        <v>127</v>
      </c>
      <c r="M174" s="176">
        <v>69</v>
      </c>
      <c r="N174" s="176">
        <v>3259</v>
      </c>
      <c r="O174" s="176">
        <v>326</v>
      </c>
      <c r="P174" s="176">
        <v>187</v>
      </c>
      <c r="Q174" s="176">
        <v>107</v>
      </c>
      <c r="R174" s="176">
        <v>651</v>
      </c>
      <c r="S174" s="176">
        <v>369</v>
      </c>
      <c r="T174" s="176">
        <v>565</v>
      </c>
      <c r="U174" s="176">
        <v>425</v>
      </c>
      <c r="V174" s="176">
        <v>739</v>
      </c>
      <c r="W174" s="176">
        <v>531</v>
      </c>
      <c r="X174" s="176">
        <v>702</v>
      </c>
      <c r="Y174" s="176">
        <v>1.93</v>
      </c>
      <c r="Z174" s="217">
        <v>62343</v>
      </c>
      <c r="AA174" s="228">
        <v>3.27E-2</v>
      </c>
      <c r="AB174" s="217">
        <v>1570604</v>
      </c>
    </row>
    <row r="175" spans="1:28" s="185" customFormat="1" ht="15.75" thickBot="1">
      <c r="A175" s="167">
        <v>42987</v>
      </c>
      <c r="B175" s="168">
        <v>2649</v>
      </c>
      <c r="C175" s="168">
        <v>444</v>
      </c>
      <c r="D175" s="168">
        <v>82</v>
      </c>
      <c r="E175" s="168">
        <v>31</v>
      </c>
      <c r="F175" s="168">
        <v>1735</v>
      </c>
      <c r="G175" s="168">
        <v>257</v>
      </c>
      <c r="H175" s="243">
        <v>100</v>
      </c>
      <c r="I175" s="168">
        <v>51</v>
      </c>
      <c r="J175" s="168">
        <v>4770</v>
      </c>
      <c r="K175" s="168">
        <v>802</v>
      </c>
      <c r="L175" s="168">
        <v>126</v>
      </c>
      <c r="M175" s="168">
        <v>74</v>
      </c>
      <c r="N175" s="168">
        <v>3271</v>
      </c>
      <c r="O175" s="168">
        <v>351</v>
      </c>
      <c r="P175" s="168">
        <v>146</v>
      </c>
      <c r="Q175" s="168">
        <v>82</v>
      </c>
      <c r="R175" s="168">
        <v>587</v>
      </c>
      <c r="S175" s="168">
        <v>334</v>
      </c>
      <c r="T175" s="168">
        <v>505</v>
      </c>
      <c r="U175" s="168">
        <v>761</v>
      </c>
      <c r="V175" s="168">
        <v>680</v>
      </c>
      <c r="W175" s="168">
        <v>454</v>
      </c>
      <c r="X175" s="168">
        <v>502</v>
      </c>
      <c r="Y175" s="168">
        <v>1.79</v>
      </c>
      <c r="Z175" s="222">
        <v>63943</v>
      </c>
      <c r="AA175" s="233">
        <v>3.4099999999999998E-2</v>
      </c>
      <c r="AB175" s="222">
        <v>1536095</v>
      </c>
    </row>
    <row r="176" spans="1:28" s="185" customFormat="1" ht="15.75" thickBot="1">
      <c r="A176" s="175">
        <v>42986</v>
      </c>
      <c r="B176" s="176">
        <v>2790</v>
      </c>
      <c r="C176" s="176">
        <v>484</v>
      </c>
      <c r="D176" s="176">
        <v>101</v>
      </c>
      <c r="E176" s="176">
        <v>33</v>
      </c>
      <c r="F176" s="176">
        <v>1773</v>
      </c>
      <c r="G176" s="176">
        <v>271</v>
      </c>
      <c r="H176" s="239">
        <v>128</v>
      </c>
      <c r="I176" s="176">
        <v>55</v>
      </c>
      <c r="J176" s="176">
        <v>5050</v>
      </c>
      <c r="K176" s="176">
        <v>799</v>
      </c>
      <c r="L176" s="176">
        <v>177</v>
      </c>
      <c r="M176" s="176">
        <v>61</v>
      </c>
      <c r="N176" s="176">
        <v>3403</v>
      </c>
      <c r="O176" s="176">
        <v>415</v>
      </c>
      <c r="P176" s="176">
        <v>195</v>
      </c>
      <c r="Q176" s="176">
        <v>86</v>
      </c>
      <c r="R176" s="176">
        <v>601</v>
      </c>
      <c r="S176" s="176">
        <v>304</v>
      </c>
      <c r="T176" s="176">
        <v>532</v>
      </c>
      <c r="U176" s="176">
        <v>502</v>
      </c>
      <c r="V176" s="176">
        <v>689</v>
      </c>
      <c r="W176" s="176">
        <v>605</v>
      </c>
      <c r="X176" s="176">
        <v>549</v>
      </c>
      <c r="Y176" s="176">
        <v>1.81</v>
      </c>
      <c r="Z176" s="217">
        <v>64112</v>
      </c>
      <c r="AA176" s="228">
        <v>3.5200000000000002E-2</v>
      </c>
      <c r="AB176" s="217">
        <v>1656431</v>
      </c>
    </row>
    <row r="177" spans="1:28" s="185" customFormat="1" ht="17.25" thickBot="1">
      <c r="A177" s="121">
        <v>42985</v>
      </c>
      <c r="B177" s="186">
        <v>2741</v>
      </c>
      <c r="C177" s="186">
        <v>474</v>
      </c>
      <c r="D177" s="186">
        <v>93</v>
      </c>
      <c r="E177" s="186">
        <v>34</v>
      </c>
      <c r="F177" s="186">
        <v>1704</v>
      </c>
      <c r="G177" s="186">
        <v>313</v>
      </c>
      <c r="H177" s="242">
        <v>123</v>
      </c>
      <c r="I177" s="186">
        <v>49</v>
      </c>
      <c r="J177" s="186">
        <v>4980</v>
      </c>
      <c r="K177" s="186">
        <v>813</v>
      </c>
      <c r="L177" s="186">
        <v>150</v>
      </c>
      <c r="M177" s="186">
        <v>80</v>
      </c>
      <c r="N177" s="186">
        <v>3251</v>
      </c>
      <c r="O177" s="186">
        <v>503</v>
      </c>
      <c r="P177" s="186">
        <v>183</v>
      </c>
      <c r="Q177" s="186">
        <v>76</v>
      </c>
      <c r="R177" s="186">
        <v>605</v>
      </c>
      <c r="S177" s="186">
        <v>287</v>
      </c>
      <c r="T177" s="186">
        <v>453</v>
      </c>
      <c r="U177" s="186">
        <v>737</v>
      </c>
      <c r="V177" s="186">
        <v>701</v>
      </c>
      <c r="W177" s="186">
        <v>648</v>
      </c>
      <c r="X177" s="186">
        <v>504</v>
      </c>
      <c r="Y177" s="186">
        <v>1.81</v>
      </c>
      <c r="Z177" s="215">
        <v>64067</v>
      </c>
      <c r="AA177" s="231">
        <v>3.4000000000000002E-2</v>
      </c>
      <c r="AB177" s="215">
        <v>1637128</v>
      </c>
    </row>
    <row r="178" spans="1:28" s="185" customFormat="1" ht="17.25" thickBot="1">
      <c r="A178" s="193">
        <v>42984</v>
      </c>
      <c r="B178" s="194">
        <v>2629</v>
      </c>
      <c r="C178" s="194">
        <v>650</v>
      </c>
      <c r="D178" s="194">
        <v>117</v>
      </c>
      <c r="E178" s="194">
        <v>34</v>
      </c>
      <c r="F178" s="194">
        <v>1471</v>
      </c>
      <c r="G178" s="194">
        <v>246</v>
      </c>
      <c r="H178" s="244">
        <v>111</v>
      </c>
      <c r="I178" s="194">
        <v>74</v>
      </c>
      <c r="J178" s="194">
        <v>4875</v>
      </c>
      <c r="K178" s="194">
        <v>1079</v>
      </c>
      <c r="L178" s="194">
        <v>189</v>
      </c>
      <c r="M178" s="194">
        <v>85</v>
      </c>
      <c r="N178" s="194">
        <v>2978</v>
      </c>
      <c r="O178" s="194">
        <v>383</v>
      </c>
      <c r="P178" s="194">
        <v>161</v>
      </c>
      <c r="Q178" s="194">
        <v>116</v>
      </c>
      <c r="R178" s="194">
        <v>616</v>
      </c>
      <c r="S178" s="194">
        <v>306</v>
      </c>
      <c r="T178" s="194">
        <v>517</v>
      </c>
      <c r="U178" s="194">
        <v>868</v>
      </c>
      <c r="V178" s="194">
        <v>779</v>
      </c>
      <c r="W178" s="194">
        <v>559</v>
      </c>
      <c r="X178" s="194">
        <v>490</v>
      </c>
      <c r="Y178" s="194">
        <v>1.85</v>
      </c>
      <c r="Z178" s="216">
        <v>62814</v>
      </c>
      <c r="AA178" s="234">
        <v>3.3799999999999997E-2</v>
      </c>
      <c r="AB178" s="216">
        <v>1597348</v>
      </c>
    </row>
    <row r="179" spans="1:28" s="185" customFormat="1" ht="17.25" thickBot="1">
      <c r="A179" s="121">
        <v>42983</v>
      </c>
      <c r="B179" s="186">
        <v>2570</v>
      </c>
      <c r="C179" s="186">
        <v>660</v>
      </c>
      <c r="D179" s="186">
        <v>105</v>
      </c>
      <c r="E179" s="186">
        <v>24</v>
      </c>
      <c r="F179" s="186">
        <v>1413</v>
      </c>
      <c r="G179" s="186">
        <v>246</v>
      </c>
      <c r="H179" s="242">
        <v>122</v>
      </c>
      <c r="I179" s="186">
        <v>80</v>
      </c>
      <c r="J179" s="186">
        <v>4898</v>
      </c>
      <c r="K179" s="186">
        <v>1184</v>
      </c>
      <c r="L179" s="186">
        <v>191</v>
      </c>
      <c r="M179" s="186">
        <v>53</v>
      </c>
      <c r="N179" s="186">
        <v>2889</v>
      </c>
      <c r="O179" s="186">
        <v>382</v>
      </c>
      <c r="P179" s="186">
        <v>199</v>
      </c>
      <c r="Q179" s="186">
        <v>122</v>
      </c>
      <c r="R179" s="186">
        <v>628</v>
      </c>
      <c r="S179" s="186">
        <v>348</v>
      </c>
      <c r="T179" s="186">
        <v>493</v>
      </c>
      <c r="U179" s="186">
        <v>587</v>
      </c>
      <c r="V179" s="186">
        <v>770</v>
      </c>
      <c r="W179" s="186">
        <v>634</v>
      </c>
      <c r="X179" s="186">
        <v>597</v>
      </c>
      <c r="Y179" s="186">
        <v>1.9</v>
      </c>
      <c r="Z179" s="215">
        <v>63783</v>
      </c>
      <c r="AA179" s="231">
        <v>3.2500000000000001E-2</v>
      </c>
      <c r="AB179" s="215">
        <v>1598856</v>
      </c>
    </row>
    <row r="180" spans="1:28" s="185" customFormat="1" ht="17.25" thickBot="1">
      <c r="A180" s="193">
        <v>42982</v>
      </c>
      <c r="B180" s="194">
        <v>2256</v>
      </c>
      <c r="C180" s="194">
        <v>560</v>
      </c>
      <c r="D180" s="194">
        <v>100</v>
      </c>
      <c r="E180" s="194">
        <v>38</v>
      </c>
      <c r="F180" s="194">
        <v>1217</v>
      </c>
      <c r="G180" s="194">
        <v>248</v>
      </c>
      <c r="H180" s="244">
        <v>93</v>
      </c>
      <c r="I180" s="194">
        <v>64</v>
      </c>
      <c r="J180" s="194">
        <v>4274</v>
      </c>
      <c r="K180" s="194">
        <v>964</v>
      </c>
      <c r="L180" s="194">
        <v>165</v>
      </c>
      <c r="M180" s="194">
        <v>75</v>
      </c>
      <c r="N180" s="194">
        <v>2474</v>
      </c>
      <c r="O180" s="194">
        <v>412</v>
      </c>
      <c r="P180" s="194">
        <v>184</v>
      </c>
      <c r="Q180" s="194">
        <v>125</v>
      </c>
      <c r="R180" s="194">
        <v>646</v>
      </c>
      <c r="S180" s="194">
        <v>373</v>
      </c>
      <c r="T180" s="194">
        <v>458</v>
      </c>
      <c r="U180" s="194">
        <v>561</v>
      </c>
      <c r="V180" s="194">
        <v>794</v>
      </c>
      <c r="W180" s="194">
        <v>607</v>
      </c>
      <c r="X180" s="194">
        <v>669</v>
      </c>
      <c r="Y180" s="194">
        <v>1.89</v>
      </c>
      <c r="Z180" s="216">
        <v>60786</v>
      </c>
      <c r="AA180" s="234">
        <v>2.92E-2</v>
      </c>
      <c r="AB180" s="216">
        <v>1433123</v>
      </c>
    </row>
    <row r="181" spans="1:28" s="185" customFormat="1" ht="15.75" thickBot="1">
      <c r="A181" s="175">
        <v>42981</v>
      </c>
      <c r="B181" s="176">
        <v>2183</v>
      </c>
      <c r="C181" s="176">
        <v>622</v>
      </c>
      <c r="D181" s="176">
        <v>98</v>
      </c>
      <c r="E181" s="176">
        <v>37</v>
      </c>
      <c r="F181" s="176">
        <v>1125</v>
      </c>
      <c r="G181" s="176">
        <v>202</v>
      </c>
      <c r="H181" s="239">
        <v>99</v>
      </c>
      <c r="I181" s="176">
        <v>60</v>
      </c>
      <c r="J181" s="176">
        <v>4111</v>
      </c>
      <c r="K181" s="176">
        <v>1074</v>
      </c>
      <c r="L181" s="176">
        <v>183</v>
      </c>
      <c r="M181" s="176">
        <v>58</v>
      </c>
      <c r="N181" s="176">
        <v>2342</v>
      </c>
      <c r="O181" s="176">
        <v>292</v>
      </c>
      <c r="P181" s="176">
        <v>162</v>
      </c>
      <c r="Q181" s="176">
        <v>110</v>
      </c>
      <c r="R181" s="176">
        <v>616</v>
      </c>
      <c r="S181" s="176">
        <v>338</v>
      </c>
      <c r="T181" s="176">
        <v>619</v>
      </c>
      <c r="U181" s="176">
        <v>594</v>
      </c>
      <c r="V181" s="176">
        <v>792</v>
      </c>
      <c r="W181" s="176">
        <v>498</v>
      </c>
      <c r="X181" s="176">
        <v>588</v>
      </c>
      <c r="Y181" s="176">
        <v>1.89</v>
      </c>
      <c r="Z181" s="217">
        <v>60718</v>
      </c>
      <c r="AA181" s="228">
        <v>2.8799999999999999E-2</v>
      </c>
      <c r="AB181" s="217">
        <v>1321210</v>
      </c>
    </row>
    <row r="182" spans="1:28" s="185" customFormat="1" ht="15.75" thickBot="1">
      <c r="A182" s="167">
        <v>42980</v>
      </c>
      <c r="B182" s="168">
        <v>2384</v>
      </c>
      <c r="C182" s="168">
        <v>633</v>
      </c>
      <c r="D182" s="168">
        <v>133</v>
      </c>
      <c r="E182" s="168">
        <v>36</v>
      </c>
      <c r="F182" s="168">
        <v>1213</v>
      </c>
      <c r="G182" s="168">
        <v>256</v>
      </c>
      <c r="H182" s="243">
        <v>113</v>
      </c>
      <c r="I182" s="168">
        <v>91</v>
      </c>
      <c r="J182" s="168">
        <v>4380</v>
      </c>
      <c r="K182" s="168">
        <v>1070</v>
      </c>
      <c r="L182" s="168">
        <v>229</v>
      </c>
      <c r="M182" s="168">
        <v>86</v>
      </c>
      <c r="N182" s="168">
        <v>2458</v>
      </c>
      <c r="O182" s="168">
        <v>372</v>
      </c>
      <c r="P182" s="168">
        <v>165</v>
      </c>
      <c r="Q182" s="168">
        <v>141</v>
      </c>
      <c r="R182" s="168">
        <v>566</v>
      </c>
      <c r="S182" s="168">
        <v>329</v>
      </c>
      <c r="T182" s="168">
        <v>460</v>
      </c>
      <c r="U182" s="168">
        <v>726</v>
      </c>
      <c r="V182" s="168">
        <v>738</v>
      </c>
      <c r="W182" s="168">
        <v>412</v>
      </c>
      <c r="X182" s="168">
        <v>517</v>
      </c>
      <c r="Y182" s="168">
        <v>1.83</v>
      </c>
      <c r="Z182" s="222">
        <v>62276</v>
      </c>
      <c r="AA182" s="233">
        <v>2.9600000000000001E-2</v>
      </c>
      <c r="AB182" s="222">
        <v>1328561</v>
      </c>
    </row>
    <row r="183" spans="1:28" s="185" customFormat="1" ht="15.75" thickBot="1">
      <c r="A183" s="175">
        <v>42979</v>
      </c>
      <c r="B183" s="176">
        <v>2268</v>
      </c>
      <c r="C183" s="176">
        <v>634</v>
      </c>
      <c r="D183" s="176">
        <v>123</v>
      </c>
      <c r="E183" s="176">
        <v>29</v>
      </c>
      <c r="F183" s="176">
        <v>1072</v>
      </c>
      <c r="G183" s="176">
        <v>294</v>
      </c>
      <c r="H183" s="239">
        <v>116</v>
      </c>
      <c r="I183" s="176">
        <v>61</v>
      </c>
      <c r="J183" s="176">
        <v>3969</v>
      </c>
      <c r="K183" s="176">
        <v>966</v>
      </c>
      <c r="L183" s="176">
        <v>189</v>
      </c>
      <c r="M183" s="176">
        <v>67</v>
      </c>
      <c r="N183" s="176">
        <v>2054</v>
      </c>
      <c r="O183" s="176">
        <v>512</v>
      </c>
      <c r="P183" s="176">
        <v>181</v>
      </c>
      <c r="Q183" s="176">
        <v>88</v>
      </c>
      <c r="R183" s="176">
        <v>538</v>
      </c>
      <c r="S183" s="176">
        <v>269</v>
      </c>
      <c r="T183" s="176">
        <v>372</v>
      </c>
      <c r="U183" s="176">
        <v>846</v>
      </c>
      <c r="V183" s="176">
        <v>694</v>
      </c>
      <c r="W183" s="176">
        <v>606</v>
      </c>
      <c r="X183" s="176">
        <v>565</v>
      </c>
      <c r="Y183" s="176">
        <v>1.74</v>
      </c>
      <c r="Z183" s="217">
        <v>61348</v>
      </c>
      <c r="AA183" s="228">
        <v>2.7799999999999998E-2</v>
      </c>
      <c r="AB183" s="217">
        <v>1204400</v>
      </c>
    </row>
    <row r="184" spans="1:28" s="185" customFormat="1" ht="15.75" thickBot="1">
      <c r="A184" s="175">
        <v>42978</v>
      </c>
      <c r="B184" s="176">
        <v>2055</v>
      </c>
      <c r="C184" s="176">
        <v>549</v>
      </c>
      <c r="D184" s="176">
        <v>109</v>
      </c>
      <c r="E184" s="176">
        <v>38</v>
      </c>
      <c r="F184" s="176">
        <v>1018</v>
      </c>
      <c r="G184" s="176">
        <v>222</v>
      </c>
      <c r="H184" s="239">
        <v>119</v>
      </c>
      <c r="I184" s="176">
        <v>56</v>
      </c>
      <c r="J184" s="176">
        <v>3477</v>
      </c>
      <c r="K184" s="176">
        <v>838</v>
      </c>
      <c r="L184" s="176">
        <v>157</v>
      </c>
      <c r="M184" s="176">
        <v>124</v>
      </c>
      <c r="N184" s="176">
        <v>1839</v>
      </c>
      <c r="O184" s="176">
        <v>349</v>
      </c>
      <c r="P184" s="176">
        <v>170</v>
      </c>
      <c r="Q184" s="176">
        <v>80</v>
      </c>
      <c r="R184" s="176">
        <v>529</v>
      </c>
      <c r="S184" s="176">
        <v>266</v>
      </c>
      <c r="T184" s="176">
        <v>392</v>
      </c>
      <c r="U184" s="176">
        <v>1043</v>
      </c>
      <c r="V184" s="176">
        <v>701</v>
      </c>
      <c r="W184" s="176">
        <v>478</v>
      </c>
      <c r="X184" s="176">
        <v>483</v>
      </c>
      <c r="Y184" s="176">
        <v>1.66</v>
      </c>
      <c r="Z184" s="217">
        <v>57419</v>
      </c>
      <c r="AA184" s="228">
        <v>2.7300000000000001E-2</v>
      </c>
      <c r="AB184" s="217">
        <v>1065997</v>
      </c>
    </row>
    <row r="185" spans="1:28" s="185" customFormat="1" ht="15.75" thickBot="1">
      <c r="A185" s="167">
        <v>42977</v>
      </c>
      <c r="B185" s="168">
        <v>1994</v>
      </c>
      <c r="C185" s="168">
        <v>519</v>
      </c>
      <c r="D185" s="168">
        <v>103</v>
      </c>
      <c r="E185" s="168">
        <v>37</v>
      </c>
      <c r="F185" s="168">
        <v>1029</v>
      </c>
      <c r="G185" s="168">
        <v>208</v>
      </c>
      <c r="H185" s="243">
        <v>98</v>
      </c>
      <c r="I185" s="168">
        <v>54</v>
      </c>
      <c r="J185" s="168">
        <v>3458</v>
      </c>
      <c r="K185" s="168">
        <v>811</v>
      </c>
      <c r="L185" s="168">
        <v>188</v>
      </c>
      <c r="M185" s="168">
        <v>72</v>
      </c>
      <c r="N185" s="168">
        <v>1948</v>
      </c>
      <c r="O185" s="168">
        <v>310</v>
      </c>
      <c r="P185" s="168">
        <v>129</v>
      </c>
      <c r="Q185" s="168">
        <v>88</v>
      </c>
      <c r="R185" s="168">
        <v>541</v>
      </c>
      <c r="S185" s="168">
        <v>257</v>
      </c>
      <c r="T185" s="168">
        <v>598</v>
      </c>
      <c r="U185" s="168">
        <v>936</v>
      </c>
      <c r="V185" s="168">
        <v>684</v>
      </c>
      <c r="W185" s="168">
        <v>568</v>
      </c>
      <c r="X185" s="168">
        <v>426</v>
      </c>
      <c r="Y185" s="168">
        <v>1.73</v>
      </c>
      <c r="Z185" s="222">
        <v>56949</v>
      </c>
      <c r="AA185" s="233">
        <v>2.7199999999999998E-2</v>
      </c>
      <c r="AB185" s="222">
        <v>1058863</v>
      </c>
    </row>
    <row r="186" spans="1:28" s="185" customFormat="1" ht="15.75" thickBot="1">
      <c r="A186" s="175">
        <v>42976</v>
      </c>
      <c r="B186" s="176">
        <v>1971</v>
      </c>
      <c r="C186" s="176">
        <v>553</v>
      </c>
      <c r="D186" s="176">
        <v>96</v>
      </c>
      <c r="E186" s="176">
        <v>16</v>
      </c>
      <c r="F186" s="176">
        <v>1002</v>
      </c>
      <c r="G186" s="176">
        <v>224</v>
      </c>
      <c r="H186" s="239">
        <v>80</v>
      </c>
      <c r="I186" s="176">
        <v>78</v>
      </c>
      <c r="J186" s="176">
        <v>3295</v>
      </c>
      <c r="K186" s="176">
        <v>816</v>
      </c>
      <c r="L186" s="176">
        <v>142</v>
      </c>
      <c r="M186" s="176">
        <v>34</v>
      </c>
      <c r="N186" s="176">
        <v>1838</v>
      </c>
      <c r="O186" s="176">
        <v>338</v>
      </c>
      <c r="P186" s="176">
        <v>127</v>
      </c>
      <c r="Q186" s="176">
        <v>121</v>
      </c>
      <c r="R186" s="176">
        <v>516</v>
      </c>
      <c r="S186" s="176">
        <v>309</v>
      </c>
      <c r="T186" s="176">
        <v>352</v>
      </c>
      <c r="U186" s="176">
        <v>926</v>
      </c>
      <c r="V186" s="176">
        <v>649</v>
      </c>
      <c r="W186" s="176">
        <v>498</v>
      </c>
      <c r="X186" s="176">
        <v>535</v>
      </c>
      <c r="Y186" s="176">
        <v>1.67</v>
      </c>
      <c r="Z186" s="217">
        <v>57796</v>
      </c>
      <c r="AA186" s="228">
        <v>2.69E-2</v>
      </c>
      <c r="AB186" s="217">
        <v>1009428</v>
      </c>
    </row>
    <row r="187" spans="1:28" s="185" customFormat="1" ht="15.75" thickBot="1">
      <c r="A187" s="167">
        <v>42975</v>
      </c>
      <c r="B187" s="168">
        <v>1873</v>
      </c>
      <c r="C187" s="168">
        <v>507</v>
      </c>
      <c r="D187" s="168">
        <v>106</v>
      </c>
      <c r="E187" s="168">
        <v>15</v>
      </c>
      <c r="F187" s="168">
        <v>897</v>
      </c>
      <c r="G187" s="168">
        <v>239</v>
      </c>
      <c r="H187" s="243">
        <v>109</v>
      </c>
      <c r="I187" s="168">
        <v>68</v>
      </c>
      <c r="J187" s="168">
        <v>3131</v>
      </c>
      <c r="K187" s="168">
        <v>756</v>
      </c>
      <c r="L187" s="168">
        <v>154</v>
      </c>
      <c r="M187" s="168">
        <v>48</v>
      </c>
      <c r="N187" s="168">
        <v>1638</v>
      </c>
      <c r="O187" s="168">
        <v>367</v>
      </c>
      <c r="P187" s="168">
        <v>168</v>
      </c>
      <c r="Q187" s="168">
        <v>104</v>
      </c>
      <c r="R187" s="168">
        <v>514</v>
      </c>
      <c r="S187" s="168">
        <v>277</v>
      </c>
      <c r="T187" s="168">
        <v>405</v>
      </c>
      <c r="U187" s="168">
        <v>712</v>
      </c>
      <c r="V187" s="168">
        <v>662</v>
      </c>
      <c r="W187" s="168">
        <v>510</v>
      </c>
      <c r="X187" s="168">
        <v>508</v>
      </c>
      <c r="Y187" s="168">
        <v>1.66</v>
      </c>
      <c r="Z187" s="222">
        <v>53385</v>
      </c>
      <c r="AA187" s="233">
        <v>2.63E-2</v>
      </c>
      <c r="AB187" s="222">
        <v>954304</v>
      </c>
    </row>
    <row r="188" spans="1:28" s="185" customFormat="1" ht="15.75" thickBot="1">
      <c r="A188" s="175">
        <v>42974</v>
      </c>
      <c r="B188" s="176">
        <v>2019</v>
      </c>
      <c r="C188" s="176">
        <v>564</v>
      </c>
      <c r="D188" s="176">
        <v>121</v>
      </c>
      <c r="E188" s="176">
        <v>15</v>
      </c>
      <c r="F188" s="176">
        <v>1010</v>
      </c>
      <c r="G188" s="176">
        <v>202</v>
      </c>
      <c r="H188" s="239">
        <v>107</v>
      </c>
      <c r="I188" s="176">
        <v>61</v>
      </c>
      <c r="J188" s="176">
        <v>3242</v>
      </c>
      <c r="K188" s="176">
        <v>804</v>
      </c>
      <c r="L188" s="176">
        <v>163</v>
      </c>
      <c r="M188" s="176">
        <v>22</v>
      </c>
      <c r="N188" s="176">
        <v>1819</v>
      </c>
      <c r="O188" s="176">
        <v>283</v>
      </c>
      <c r="P188" s="176">
        <v>151</v>
      </c>
      <c r="Q188" s="176">
        <v>82</v>
      </c>
      <c r="R188" s="176">
        <v>498</v>
      </c>
      <c r="S188" s="176">
        <v>277</v>
      </c>
      <c r="T188" s="176">
        <v>343</v>
      </c>
      <c r="U188" s="176">
        <v>900</v>
      </c>
      <c r="V188" s="176">
        <v>650</v>
      </c>
      <c r="W188" s="176">
        <v>468</v>
      </c>
      <c r="X188" s="176">
        <v>461</v>
      </c>
      <c r="Y188" s="176">
        <v>1.61</v>
      </c>
      <c r="Z188" s="217">
        <v>59946</v>
      </c>
      <c r="AA188" s="228">
        <v>2.63E-2</v>
      </c>
      <c r="AB188" s="217">
        <v>998325</v>
      </c>
    </row>
    <row r="189" spans="1:28" s="185" customFormat="1" ht="15.75" thickBot="1">
      <c r="A189" s="179">
        <v>42973</v>
      </c>
      <c r="B189" s="180">
        <v>2455</v>
      </c>
      <c r="C189" s="180">
        <v>709</v>
      </c>
      <c r="D189" s="180">
        <v>143</v>
      </c>
      <c r="E189" s="180">
        <v>34</v>
      </c>
      <c r="F189" s="180">
        <v>1175</v>
      </c>
      <c r="G189" s="180">
        <v>281</v>
      </c>
      <c r="H189" s="238">
        <v>113</v>
      </c>
      <c r="I189" s="180">
        <v>73</v>
      </c>
      <c r="J189" s="180">
        <v>3874</v>
      </c>
      <c r="K189" s="180">
        <v>1049</v>
      </c>
      <c r="L189" s="180">
        <v>208</v>
      </c>
      <c r="M189" s="180">
        <v>60</v>
      </c>
      <c r="N189" s="180">
        <v>1969</v>
      </c>
      <c r="O189" s="180">
        <v>418</v>
      </c>
      <c r="P189" s="180">
        <v>170</v>
      </c>
      <c r="Q189" s="180">
        <v>110</v>
      </c>
      <c r="R189" s="180">
        <v>474</v>
      </c>
      <c r="S189" s="180">
        <v>287</v>
      </c>
      <c r="T189" s="180">
        <v>356</v>
      </c>
      <c r="U189" s="180">
        <v>439</v>
      </c>
      <c r="V189" s="180">
        <v>590</v>
      </c>
      <c r="W189" s="180">
        <v>495</v>
      </c>
      <c r="X189" s="180">
        <v>543</v>
      </c>
      <c r="Y189" s="180">
        <v>1.58</v>
      </c>
      <c r="Z189" s="219">
        <v>64755</v>
      </c>
      <c r="AA189" s="227">
        <v>2.9100000000000001E-2</v>
      </c>
      <c r="AB189" s="219">
        <v>1147651</v>
      </c>
    </row>
    <row r="190" spans="1:28" s="185" customFormat="1" ht="15.75" thickBot="1">
      <c r="A190" s="175">
        <v>42972</v>
      </c>
      <c r="B190" s="176">
        <v>2762</v>
      </c>
      <c r="C190" s="176">
        <v>765</v>
      </c>
      <c r="D190" s="176">
        <v>157</v>
      </c>
      <c r="E190" s="176">
        <v>27</v>
      </c>
      <c r="F190" s="176">
        <v>1393</v>
      </c>
      <c r="G190" s="176">
        <v>267</v>
      </c>
      <c r="H190" s="239">
        <v>153</v>
      </c>
      <c r="I190" s="176">
        <v>91</v>
      </c>
      <c r="J190" s="176">
        <v>4386</v>
      </c>
      <c r="K190" s="176">
        <v>1114</v>
      </c>
      <c r="L190" s="176">
        <v>247</v>
      </c>
      <c r="M190" s="176">
        <v>59</v>
      </c>
      <c r="N190" s="176">
        <v>2390</v>
      </c>
      <c r="O190" s="176">
        <v>365</v>
      </c>
      <c r="P190" s="176">
        <v>211</v>
      </c>
      <c r="Q190" s="176">
        <v>129</v>
      </c>
      <c r="R190" s="176">
        <v>504</v>
      </c>
      <c r="S190" s="176">
        <v>293</v>
      </c>
      <c r="T190" s="176">
        <v>496</v>
      </c>
      <c r="U190" s="176">
        <v>1081</v>
      </c>
      <c r="V190" s="176">
        <v>629</v>
      </c>
      <c r="W190" s="176">
        <v>487</v>
      </c>
      <c r="X190" s="176">
        <v>466</v>
      </c>
      <c r="Y190" s="176">
        <v>1.58</v>
      </c>
      <c r="Z190" s="217">
        <v>69611</v>
      </c>
      <c r="AA190" s="228">
        <v>3.1E-2</v>
      </c>
      <c r="AB190" s="217">
        <v>1379175</v>
      </c>
    </row>
    <row r="191" spans="1:28" s="185" customFormat="1" ht="15.75" thickBot="1">
      <c r="A191" s="179">
        <v>42971</v>
      </c>
      <c r="B191" s="180">
        <v>2934</v>
      </c>
      <c r="C191" s="180">
        <v>704</v>
      </c>
      <c r="D191" s="180">
        <v>156</v>
      </c>
      <c r="E191" s="180">
        <v>36</v>
      </c>
      <c r="F191" s="180">
        <v>1553</v>
      </c>
      <c r="G191" s="180">
        <v>314</v>
      </c>
      <c r="H191" s="238">
        <v>171</v>
      </c>
      <c r="I191" s="180">
        <v>92</v>
      </c>
      <c r="J191" s="180">
        <v>4694</v>
      </c>
      <c r="K191" s="180">
        <v>1023</v>
      </c>
      <c r="L191" s="180">
        <v>229</v>
      </c>
      <c r="M191" s="180">
        <v>68</v>
      </c>
      <c r="N191" s="180">
        <v>2668</v>
      </c>
      <c r="O191" s="180">
        <v>458</v>
      </c>
      <c r="P191" s="180">
        <v>248</v>
      </c>
      <c r="Q191" s="180">
        <v>140</v>
      </c>
      <c r="R191" s="180">
        <v>543</v>
      </c>
      <c r="S191" s="180">
        <v>327</v>
      </c>
      <c r="T191" s="180">
        <v>406</v>
      </c>
      <c r="U191" s="180">
        <v>538</v>
      </c>
      <c r="V191" s="180">
        <v>668</v>
      </c>
      <c r="W191" s="180">
        <v>498</v>
      </c>
      <c r="X191" s="180">
        <v>499</v>
      </c>
      <c r="Y191" s="180">
        <v>1.6</v>
      </c>
      <c r="Z191" s="219">
        <v>71183</v>
      </c>
      <c r="AA191" s="227">
        <v>3.1699999999999999E-2</v>
      </c>
      <c r="AB191" s="219">
        <v>1572318</v>
      </c>
    </row>
    <row r="192" spans="1:28" s="185" customFormat="1" ht="15.75" thickBot="1">
      <c r="A192" s="179">
        <v>42970</v>
      </c>
      <c r="B192" s="180">
        <v>2958</v>
      </c>
      <c r="C192" s="180">
        <v>733</v>
      </c>
      <c r="D192" s="180">
        <v>203</v>
      </c>
      <c r="E192" s="180">
        <v>50</v>
      </c>
      <c r="F192" s="180">
        <v>1520</v>
      </c>
      <c r="G192" s="180">
        <v>308</v>
      </c>
      <c r="H192" s="238">
        <v>144</v>
      </c>
      <c r="I192" s="181"/>
      <c r="J192" s="180">
        <v>4785</v>
      </c>
      <c r="K192" s="180">
        <v>1106</v>
      </c>
      <c r="L192" s="180">
        <v>318</v>
      </c>
      <c r="M192" s="180">
        <v>102</v>
      </c>
      <c r="N192" s="180">
        <v>2594</v>
      </c>
      <c r="O192" s="180">
        <v>437</v>
      </c>
      <c r="P192" s="180">
        <v>228</v>
      </c>
      <c r="Q192" s="180"/>
      <c r="R192" s="180">
        <v>534</v>
      </c>
      <c r="S192" s="180">
        <v>298</v>
      </c>
      <c r="T192" s="180">
        <v>370</v>
      </c>
      <c r="U192" s="180">
        <v>591</v>
      </c>
      <c r="V192" s="180">
        <v>677</v>
      </c>
      <c r="W192" s="180">
        <v>472</v>
      </c>
      <c r="X192" s="180">
        <v>584</v>
      </c>
      <c r="Y192" s="180">
        <v>1.61</v>
      </c>
      <c r="Z192" s="219">
        <v>72692</v>
      </c>
      <c r="AA192" s="227">
        <v>3.1E-2</v>
      </c>
      <c r="AB192" s="219">
        <v>1551697</v>
      </c>
    </row>
    <row r="193" spans="1:28" s="185" customFormat="1" ht="15.75" thickBot="1">
      <c r="A193" s="171">
        <v>42969</v>
      </c>
      <c r="B193" s="172">
        <v>2969</v>
      </c>
      <c r="C193" s="172">
        <v>776</v>
      </c>
      <c r="D193" s="172">
        <v>182</v>
      </c>
      <c r="E193" s="172">
        <v>32</v>
      </c>
      <c r="F193" s="172">
        <v>1485</v>
      </c>
      <c r="G193" s="172">
        <v>326</v>
      </c>
      <c r="H193" s="237">
        <v>168</v>
      </c>
      <c r="I193" s="173"/>
      <c r="J193" s="172">
        <v>4891</v>
      </c>
      <c r="K193" s="172">
        <v>1219</v>
      </c>
      <c r="L193" s="172">
        <v>243</v>
      </c>
      <c r="M193" s="172">
        <v>86</v>
      </c>
      <c r="N193" s="172">
        <v>2598</v>
      </c>
      <c r="O193" s="172">
        <v>491</v>
      </c>
      <c r="P193" s="172">
        <v>254</v>
      </c>
      <c r="Q193" s="172"/>
      <c r="R193" s="172">
        <v>540</v>
      </c>
      <c r="S193" s="172">
        <v>329</v>
      </c>
      <c r="T193" s="172">
        <v>390</v>
      </c>
      <c r="U193" s="172">
        <v>622</v>
      </c>
      <c r="V193" s="172">
        <v>665</v>
      </c>
      <c r="W193" s="172">
        <v>562</v>
      </c>
      <c r="X193" s="172">
        <v>531</v>
      </c>
      <c r="Y193" s="172">
        <v>1.64</v>
      </c>
      <c r="Z193" s="218">
        <v>75143</v>
      </c>
      <c r="AA193" s="226">
        <v>3.0099999999999998E-2</v>
      </c>
      <c r="AB193" s="218">
        <v>1586003</v>
      </c>
    </row>
    <row r="194" spans="1:28" s="185" customFormat="1" ht="15.75" thickBot="1">
      <c r="A194" s="179">
        <v>42968</v>
      </c>
      <c r="B194" s="180">
        <v>2883</v>
      </c>
      <c r="C194" s="180">
        <v>757</v>
      </c>
      <c r="D194" s="180">
        <v>192</v>
      </c>
      <c r="E194" s="180">
        <v>17</v>
      </c>
      <c r="F194" s="180">
        <v>1463</v>
      </c>
      <c r="G194" s="180">
        <v>294</v>
      </c>
      <c r="H194" s="238">
        <v>160</v>
      </c>
      <c r="I194" s="181"/>
      <c r="J194" s="180">
        <v>4725</v>
      </c>
      <c r="K194" s="180">
        <v>1163</v>
      </c>
      <c r="L194" s="180">
        <v>279</v>
      </c>
      <c r="M194" s="180">
        <v>44</v>
      </c>
      <c r="N194" s="180">
        <v>2562</v>
      </c>
      <c r="O194" s="180">
        <v>443</v>
      </c>
      <c r="P194" s="180">
        <v>234</v>
      </c>
      <c r="Q194" s="180"/>
      <c r="R194" s="180">
        <v>542</v>
      </c>
      <c r="S194" s="180">
        <v>295</v>
      </c>
      <c r="T194" s="180">
        <v>404</v>
      </c>
      <c r="U194" s="180">
        <v>863</v>
      </c>
      <c r="V194" s="180">
        <v>690</v>
      </c>
      <c r="W194" s="180">
        <v>548</v>
      </c>
      <c r="X194" s="180">
        <v>518</v>
      </c>
      <c r="Y194" s="180">
        <v>1.63</v>
      </c>
      <c r="Z194" s="219">
        <v>75155</v>
      </c>
      <c r="AA194" s="227">
        <v>2.9499999999999998E-2</v>
      </c>
      <c r="AB194" s="219">
        <v>1554536</v>
      </c>
    </row>
    <row r="195" spans="1:28" s="185" customFormat="1" ht="15.75" thickBot="1">
      <c r="A195" s="171">
        <v>42967</v>
      </c>
      <c r="B195" s="172">
        <v>2946</v>
      </c>
      <c r="C195" s="172">
        <v>735</v>
      </c>
      <c r="D195" s="172">
        <v>237</v>
      </c>
      <c r="E195" s="172">
        <v>27</v>
      </c>
      <c r="F195" s="172">
        <v>1503</v>
      </c>
      <c r="G195" s="172">
        <v>286</v>
      </c>
      <c r="H195" s="237">
        <v>158</v>
      </c>
      <c r="I195" s="173"/>
      <c r="J195" s="172">
        <v>4877</v>
      </c>
      <c r="K195" s="172">
        <v>1123</v>
      </c>
      <c r="L195" s="172">
        <v>374</v>
      </c>
      <c r="M195" s="172">
        <v>63</v>
      </c>
      <c r="N195" s="172">
        <v>2628</v>
      </c>
      <c r="O195" s="172">
        <v>445</v>
      </c>
      <c r="P195" s="172">
        <v>244</v>
      </c>
      <c r="Q195" s="172"/>
      <c r="R195" s="172">
        <v>542</v>
      </c>
      <c r="S195" s="172">
        <v>299</v>
      </c>
      <c r="T195" s="172">
        <v>396</v>
      </c>
      <c r="U195" s="172">
        <v>428</v>
      </c>
      <c r="V195" s="172">
        <v>690</v>
      </c>
      <c r="W195" s="172">
        <v>513</v>
      </c>
      <c r="X195" s="172">
        <v>529</v>
      </c>
      <c r="Y195" s="172">
        <v>1.65</v>
      </c>
      <c r="Z195" s="218">
        <v>72824</v>
      </c>
      <c r="AA195" s="226">
        <v>3.0700000000000002E-2</v>
      </c>
      <c r="AB195" s="218">
        <v>1580871</v>
      </c>
    </row>
    <row r="196" spans="1:28" s="185" customFormat="1" ht="15.75" thickBot="1">
      <c r="A196" s="179">
        <v>42966</v>
      </c>
      <c r="B196" s="180">
        <v>3711</v>
      </c>
      <c r="C196" s="180">
        <v>870</v>
      </c>
      <c r="D196" s="180">
        <v>339</v>
      </c>
      <c r="E196" s="180">
        <v>31</v>
      </c>
      <c r="F196" s="180">
        <v>1932</v>
      </c>
      <c r="G196" s="180">
        <v>372</v>
      </c>
      <c r="H196" s="238">
        <v>167</v>
      </c>
      <c r="I196" s="181"/>
      <c r="J196" s="180">
        <v>5737</v>
      </c>
      <c r="K196" s="180">
        <v>1255</v>
      </c>
      <c r="L196" s="180">
        <v>490</v>
      </c>
      <c r="M196" s="180">
        <v>84</v>
      </c>
      <c r="N196" s="180">
        <v>3128</v>
      </c>
      <c r="O196" s="180">
        <v>538</v>
      </c>
      <c r="P196" s="180">
        <v>242</v>
      </c>
      <c r="Q196" s="180"/>
      <c r="R196" s="180">
        <v>527</v>
      </c>
      <c r="S196" s="180">
        <v>298</v>
      </c>
      <c r="T196" s="180">
        <v>365</v>
      </c>
      <c r="U196" s="180">
        <v>1148</v>
      </c>
      <c r="V196" s="180">
        <v>655</v>
      </c>
      <c r="W196" s="180">
        <v>557</v>
      </c>
      <c r="X196" s="180">
        <v>502</v>
      </c>
      <c r="Y196" s="180">
        <v>1.54</v>
      </c>
      <c r="Z196" s="219">
        <v>78693</v>
      </c>
      <c r="AA196" s="227">
        <v>3.56E-2</v>
      </c>
      <c r="AB196" s="219">
        <v>1939366</v>
      </c>
    </row>
    <row r="197" spans="1:28" s="185" customFormat="1" ht="15.75" thickBot="1">
      <c r="A197" s="171">
        <v>42965</v>
      </c>
      <c r="B197" s="172">
        <v>3830</v>
      </c>
      <c r="C197" s="172">
        <v>776</v>
      </c>
      <c r="D197" s="172">
        <v>468</v>
      </c>
      <c r="E197" s="172">
        <v>26</v>
      </c>
      <c r="F197" s="172">
        <v>1974</v>
      </c>
      <c r="G197" s="172">
        <v>356</v>
      </c>
      <c r="H197" s="237">
        <v>230</v>
      </c>
      <c r="I197" s="173"/>
      <c r="J197" s="172">
        <v>5990</v>
      </c>
      <c r="K197" s="172">
        <v>1205</v>
      </c>
      <c r="L197" s="172">
        <v>663</v>
      </c>
      <c r="M197" s="172">
        <v>51</v>
      </c>
      <c r="N197" s="172">
        <v>3228</v>
      </c>
      <c r="O197" s="172">
        <v>492</v>
      </c>
      <c r="P197" s="172">
        <v>351</v>
      </c>
      <c r="Q197" s="172"/>
      <c r="R197" s="172">
        <v>533</v>
      </c>
      <c r="S197" s="172">
        <v>318</v>
      </c>
      <c r="T197" s="172">
        <v>393</v>
      </c>
      <c r="U197" s="172">
        <v>646</v>
      </c>
      <c r="V197" s="172">
        <v>654</v>
      </c>
      <c r="W197" s="172">
        <v>510</v>
      </c>
      <c r="X197" s="172">
        <v>550</v>
      </c>
      <c r="Y197" s="172">
        <v>1.56</v>
      </c>
      <c r="Z197" s="218">
        <v>74636</v>
      </c>
      <c r="AA197" s="226">
        <v>3.6799999999999999E-2</v>
      </c>
      <c r="AB197" s="218">
        <v>2029314</v>
      </c>
    </row>
    <row r="198" spans="1:28" ht="15" thickBot="1">
      <c r="A198" s="167">
        <v>42964</v>
      </c>
      <c r="B198" s="168">
        <v>4013</v>
      </c>
      <c r="C198" s="168">
        <v>813</v>
      </c>
      <c r="D198" s="168">
        <v>459</v>
      </c>
      <c r="E198" s="168">
        <v>29</v>
      </c>
      <c r="F198" s="168">
        <v>2086</v>
      </c>
      <c r="G198" s="168">
        <v>442</v>
      </c>
      <c r="H198" s="243">
        <v>184</v>
      </c>
      <c r="I198" s="169"/>
      <c r="J198" s="168">
        <v>6454</v>
      </c>
      <c r="K198" s="168">
        <v>1299</v>
      </c>
      <c r="L198" s="168">
        <v>677</v>
      </c>
      <c r="M198" s="168">
        <v>59</v>
      </c>
      <c r="N198" s="168">
        <v>3474</v>
      </c>
      <c r="O198" s="168">
        <v>652</v>
      </c>
      <c r="P198" s="168">
        <v>293</v>
      </c>
      <c r="Q198" s="168"/>
      <c r="R198" s="168">
        <v>563</v>
      </c>
      <c r="S198" s="168">
        <v>364</v>
      </c>
      <c r="T198" s="168">
        <v>395</v>
      </c>
      <c r="U198" s="168">
        <v>604</v>
      </c>
      <c r="V198" s="168">
        <v>685</v>
      </c>
      <c r="W198" s="168">
        <v>545</v>
      </c>
      <c r="X198" s="168">
        <v>526</v>
      </c>
      <c r="Y198" s="168">
        <v>1.61</v>
      </c>
      <c r="Z198" s="222">
        <v>76737</v>
      </c>
      <c r="AA198" s="233">
        <v>3.78E-2</v>
      </c>
      <c r="AB198" s="222">
        <v>2244142</v>
      </c>
    </row>
    <row r="199" spans="1:28" ht="17.25" thickBot="1">
      <c r="A199" s="121">
        <v>42963</v>
      </c>
      <c r="B199" s="186">
        <v>4062</v>
      </c>
      <c r="C199" s="186">
        <v>1017</v>
      </c>
      <c r="D199" s="186">
        <v>300</v>
      </c>
      <c r="E199" s="186">
        <v>36</v>
      </c>
      <c r="F199" s="186">
        <v>2104</v>
      </c>
      <c r="G199" s="186">
        <v>382</v>
      </c>
      <c r="H199" s="242">
        <v>223</v>
      </c>
      <c r="I199" s="187"/>
      <c r="J199" s="186">
        <v>6629</v>
      </c>
      <c r="K199" s="186">
        <v>1522</v>
      </c>
      <c r="L199" s="186">
        <v>474</v>
      </c>
      <c r="M199" s="186">
        <v>55</v>
      </c>
      <c r="N199" s="186">
        <v>3610</v>
      </c>
      <c r="O199" s="186">
        <v>609</v>
      </c>
      <c r="P199" s="186">
        <v>359</v>
      </c>
      <c r="Q199" s="186"/>
      <c r="R199" s="186">
        <v>567</v>
      </c>
      <c r="S199" s="186">
        <v>317</v>
      </c>
      <c r="T199" s="186">
        <v>442</v>
      </c>
      <c r="U199" s="186">
        <v>373</v>
      </c>
      <c r="V199" s="186">
        <v>690</v>
      </c>
      <c r="W199" s="186">
        <v>656</v>
      </c>
      <c r="X199" s="186">
        <v>565</v>
      </c>
      <c r="Y199" s="186">
        <v>1.63</v>
      </c>
      <c r="Z199" s="215">
        <v>87197</v>
      </c>
      <c r="AA199" s="231">
        <v>3.5799999999999998E-2</v>
      </c>
      <c r="AB199" s="215">
        <v>2283689</v>
      </c>
    </row>
    <row r="200" spans="1:28" ht="15" thickBot="1">
      <c r="A200" s="167">
        <v>42962</v>
      </c>
      <c r="B200" s="168">
        <v>4036</v>
      </c>
      <c r="C200" s="168">
        <v>1050</v>
      </c>
      <c r="D200" s="168">
        <v>246</v>
      </c>
      <c r="E200" s="168">
        <v>5</v>
      </c>
      <c r="F200" s="168">
        <v>2166</v>
      </c>
      <c r="G200" s="168">
        <v>363</v>
      </c>
      <c r="H200" s="243">
        <v>206</v>
      </c>
      <c r="I200" s="169"/>
      <c r="J200" s="168">
        <v>6614</v>
      </c>
      <c r="K200" s="168">
        <v>1595</v>
      </c>
      <c r="L200" s="168">
        <v>399</v>
      </c>
      <c r="M200" s="168">
        <v>11</v>
      </c>
      <c r="N200" s="168">
        <v>3759</v>
      </c>
      <c r="O200" s="168">
        <v>525</v>
      </c>
      <c r="P200" s="168">
        <v>325</v>
      </c>
      <c r="Q200" s="168"/>
      <c r="R200" s="168">
        <v>575</v>
      </c>
      <c r="S200" s="168">
        <v>324</v>
      </c>
      <c r="T200" s="168">
        <v>429</v>
      </c>
      <c r="U200" s="168">
        <v>689</v>
      </c>
      <c r="V200" s="168">
        <v>722</v>
      </c>
      <c r="W200" s="168">
        <v>564</v>
      </c>
      <c r="X200" s="168">
        <v>499</v>
      </c>
      <c r="Y200" s="168">
        <v>1.64</v>
      </c>
      <c r="Z200" s="222">
        <v>90992</v>
      </c>
      <c r="AA200" s="233">
        <v>3.5299999999999998E-2</v>
      </c>
      <c r="AB200" s="222">
        <v>2316282</v>
      </c>
    </row>
    <row r="201" spans="1:28" ht="17.25" thickBot="1">
      <c r="A201" s="121">
        <v>42961</v>
      </c>
      <c r="B201" s="186">
        <v>4005</v>
      </c>
      <c r="C201" s="186">
        <v>1081</v>
      </c>
      <c r="D201" s="186">
        <v>233</v>
      </c>
      <c r="E201" s="186">
        <v>6</v>
      </c>
      <c r="F201" s="186">
        <v>2195</v>
      </c>
      <c r="G201" s="186">
        <v>308</v>
      </c>
      <c r="H201" s="242">
        <v>182</v>
      </c>
      <c r="I201" s="187"/>
      <c r="J201" s="186">
        <v>6628</v>
      </c>
      <c r="K201" s="186">
        <v>1697</v>
      </c>
      <c r="L201" s="186">
        <v>365</v>
      </c>
      <c r="M201" s="186">
        <v>12</v>
      </c>
      <c r="N201" s="186">
        <v>3820</v>
      </c>
      <c r="O201" s="186">
        <v>446</v>
      </c>
      <c r="P201" s="186">
        <v>288</v>
      </c>
      <c r="Q201" s="186"/>
      <c r="R201" s="186">
        <v>578</v>
      </c>
      <c r="S201" s="186">
        <v>336</v>
      </c>
      <c r="T201" s="186">
        <v>482</v>
      </c>
      <c r="U201" s="186">
        <v>1629</v>
      </c>
      <c r="V201" s="186">
        <v>719</v>
      </c>
      <c r="W201" s="186">
        <v>517</v>
      </c>
      <c r="X201" s="186">
        <v>530</v>
      </c>
      <c r="Y201" s="186">
        <v>1.65</v>
      </c>
      <c r="Z201" s="215">
        <v>91421</v>
      </c>
      <c r="AA201" s="231">
        <v>3.5799999999999998E-2</v>
      </c>
      <c r="AB201" s="215">
        <v>2310178</v>
      </c>
    </row>
    <row r="202" spans="1:28" s="185" customFormat="1" ht="17.25" thickBot="1">
      <c r="A202" s="143">
        <v>42960</v>
      </c>
      <c r="B202" s="188">
        <v>3641</v>
      </c>
      <c r="C202" s="188">
        <v>1015</v>
      </c>
      <c r="D202" s="188">
        <v>219</v>
      </c>
      <c r="E202" s="188">
        <v>6</v>
      </c>
      <c r="F202" s="188">
        <v>1948</v>
      </c>
      <c r="G202" s="188">
        <v>276</v>
      </c>
      <c r="H202" s="241">
        <v>177</v>
      </c>
      <c r="I202" s="189"/>
      <c r="J202" s="188">
        <v>6074</v>
      </c>
      <c r="K202" s="188">
        <v>1616</v>
      </c>
      <c r="L202" s="188">
        <v>308</v>
      </c>
      <c r="M202" s="188">
        <v>18</v>
      </c>
      <c r="N202" s="188">
        <v>3442</v>
      </c>
      <c r="O202" s="188">
        <v>420</v>
      </c>
      <c r="P202" s="188">
        <v>270</v>
      </c>
      <c r="Q202" s="188"/>
      <c r="R202" s="188">
        <v>569</v>
      </c>
      <c r="S202" s="188">
        <v>329</v>
      </c>
      <c r="T202" s="188">
        <v>380</v>
      </c>
      <c r="U202" s="188">
        <v>1787</v>
      </c>
      <c r="V202" s="188">
        <v>727</v>
      </c>
      <c r="W202" s="188">
        <v>527</v>
      </c>
      <c r="X202" s="188">
        <v>508</v>
      </c>
      <c r="Y202" s="188">
        <v>1.67</v>
      </c>
      <c r="Z202" s="221">
        <v>88541</v>
      </c>
      <c r="AA202" s="230">
        <v>3.3500000000000002E-2</v>
      </c>
      <c r="AB202" s="221">
        <v>2069834</v>
      </c>
    </row>
    <row r="203" spans="1:28" s="185" customFormat="1" ht="17.25" thickBot="1">
      <c r="A203" s="121">
        <v>42959</v>
      </c>
      <c r="B203" s="186">
        <v>4588</v>
      </c>
      <c r="C203" s="186">
        <v>1234</v>
      </c>
      <c r="D203" s="186">
        <v>307</v>
      </c>
      <c r="E203" s="186">
        <v>7</v>
      </c>
      <c r="F203" s="186">
        <v>2488</v>
      </c>
      <c r="G203" s="186">
        <v>360</v>
      </c>
      <c r="H203" s="242">
        <v>192</v>
      </c>
      <c r="I203" s="187"/>
      <c r="J203" s="186">
        <v>7218</v>
      </c>
      <c r="K203" s="186">
        <v>1806</v>
      </c>
      <c r="L203" s="186">
        <v>462</v>
      </c>
      <c r="M203" s="186">
        <v>13</v>
      </c>
      <c r="N203" s="186">
        <v>4134</v>
      </c>
      <c r="O203" s="186">
        <v>507</v>
      </c>
      <c r="P203" s="186">
        <v>296</v>
      </c>
      <c r="Q203" s="186"/>
      <c r="R203" s="186">
        <v>569</v>
      </c>
      <c r="S203" s="186">
        <v>326</v>
      </c>
      <c r="T203" s="186">
        <v>459</v>
      </c>
      <c r="U203" s="186">
        <v>862</v>
      </c>
      <c r="V203" s="186">
        <v>715</v>
      </c>
      <c r="W203" s="186">
        <v>490</v>
      </c>
      <c r="X203" s="186">
        <v>551</v>
      </c>
      <c r="Y203" s="186">
        <v>1.57</v>
      </c>
      <c r="Z203" s="215">
        <v>98193</v>
      </c>
      <c r="AA203" s="232">
        <v>3.7900000000000003E-2</v>
      </c>
      <c r="AB203" s="215">
        <v>2605360</v>
      </c>
    </row>
    <row r="204" spans="1:28" s="185" customFormat="1" ht="17.25" thickBot="1">
      <c r="A204" s="193">
        <v>42958</v>
      </c>
      <c r="B204" s="194">
        <v>4612</v>
      </c>
      <c r="C204" s="194">
        <v>1220</v>
      </c>
      <c r="D204" s="194">
        <v>263</v>
      </c>
      <c r="E204" s="194">
        <v>3</v>
      </c>
      <c r="F204" s="194">
        <v>2552</v>
      </c>
      <c r="G204" s="194">
        <v>355</v>
      </c>
      <c r="H204" s="244">
        <v>219</v>
      </c>
      <c r="I204" s="195"/>
      <c r="J204" s="194">
        <v>7376</v>
      </c>
      <c r="K204" s="194">
        <v>1925</v>
      </c>
      <c r="L204" s="194">
        <v>387</v>
      </c>
      <c r="M204" s="194">
        <v>6</v>
      </c>
      <c r="N204" s="194">
        <v>4162</v>
      </c>
      <c r="O204" s="194">
        <v>550</v>
      </c>
      <c r="P204" s="194">
        <v>346</v>
      </c>
      <c r="Q204" s="194"/>
      <c r="R204" s="194">
        <v>568</v>
      </c>
      <c r="S204" s="194">
        <v>332</v>
      </c>
      <c r="T204" s="194">
        <v>433</v>
      </c>
      <c r="U204" s="194">
        <v>265</v>
      </c>
      <c r="V204" s="194">
        <v>693</v>
      </c>
      <c r="W204" s="194">
        <v>567</v>
      </c>
      <c r="X204" s="194">
        <v>578</v>
      </c>
      <c r="Y204" s="194">
        <v>1.6</v>
      </c>
      <c r="Z204" s="216">
        <v>99744</v>
      </c>
      <c r="AA204" s="234">
        <v>3.78E-2</v>
      </c>
      <c r="AB204" s="216">
        <v>2616141</v>
      </c>
    </row>
    <row r="205" spans="1:28" ht="17.25" thickBot="1">
      <c r="A205" s="121">
        <v>42957</v>
      </c>
      <c r="B205" s="186">
        <v>4556</v>
      </c>
      <c r="C205" s="186">
        <v>1186</v>
      </c>
      <c r="D205" s="186">
        <v>283</v>
      </c>
      <c r="E205" s="186">
        <v>5</v>
      </c>
      <c r="F205" s="186">
        <v>2503</v>
      </c>
      <c r="G205" s="186">
        <v>371</v>
      </c>
      <c r="H205" s="242">
        <v>208</v>
      </c>
      <c r="I205" s="187"/>
      <c r="J205" s="186">
        <v>7492</v>
      </c>
      <c r="K205" s="186">
        <v>1844</v>
      </c>
      <c r="L205" s="186">
        <v>444</v>
      </c>
      <c r="M205" s="186">
        <v>17</v>
      </c>
      <c r="N205" s="186">
        <v>4290</v>
      </c>
      <c r="O205" s="186">
        <v>567</v>
      </c>
      <c r="P205" s="186">
        <v>330</v>
      </c>
      <c r="Q205" s="186"/>
      <c r="R205" s="186">
        <v>605</v>
      </c>
      <c r="S205" s="186">
        <v>344</v>
      </c>
      <c r="T205" s="186">
        <v>449</v>
      </c>
      <c r="U205" s="186">
        <v>1463</v>
      </c>
      <c r="V205" s="186">
        <v>744</v>
      </c>
      <c r="W205" s="186">
        <v>624</v>
      </c>
      <c r="X205" s="186">
        <v>590</v>
      </c>
      <c r="Y205" s="186">
        <v>1.64</v>
      </c>
      <c r="Z205" s="215">
        <v>107467</v>
      </c>
      <c r="AA205" s="231">
        <v>3.4299999999999997E-2</v>
      </c>
      <c r="AB205" s="215">
        <v>2751296</v>
      </c>
    </row>
    <row r="206" spans="1:28" ht="17.25" thickBot="1">
      <c r="A206" s="193">
        <v>42956</v>
      </c>
      <c r="B206" s="194">
        <v>4377</v>
      </c>
      <c r="C206" s="194">
        <v>1051</v>
      </c>
      <c r="D206" s="194">
        <v>272</v>
      </c>
      <c r="E206" s="194">
        <v>13</v>
      </c>
      <c r="F206" s="194">
        <v>2510</v>
      </c>
      <c r="G206" s="194">
        <v>348</v>
      </c>
      <c r="H206" s="244">
        <v>183</v>
      </c>
      <c r="I206" s="195"/>
      <c r="J206" s="194">
        <v>7450</v>
      </c>
      <c r="K206" s="194">
        <v>1680</v>
      </c>
      <c r="L206" s="194">
        <v>442</v>
      </c>
      <c r="M206" s="194">
        <v>30</v>
      </c>
      <c r="N206" s="194">
        <v>4464</v>
      </c>
      <c r="O206" s="194">
        <v>515</v>
      </c>
      <c r="P206" s="194">
        <v>319</v>
      </c>
      <c r="Q206" s="194"/>
      <c r="R206" s="194">
        <v>636</v>
      </c>
      <c r="S206" s="194">
        <v>359</v>
      </c>
      <c r="T206" s="194">
        <v>481</v>
      </c>
      <c r="U206" s="194">
        <v>1260</v>
      </c>
      <c r="V206" s="194">
        <v>780</v>
      </c>
      <c r="W206" s="194">
        <v>564</v>
      </c>
      <c r="X206" s="194">
        <v>613</v>
      </c>
      <c r="Y206" s="194">
        <v>1.7</v>
      </c>
      <c r="Z206" s="216">
        <v>99351</v>
      </c>
      <c r="AA206" s="234">
        <v>3.5799999999999998E-2</v>
      </c>
      <c r="AB206" s="216">
        <v>2775042</v>
      </c>
    </row>
    <row r="207" spans="1:28" s="185" customFormat="1" ht="15.75" thickBot="1">
      <c r="A207" s="175">
        <v>42954</v>
      </c>
      <c r="B207" s="176">
        <v>4309</v>
      </c>
      <c r="C207" s="176">
        <v>1114</v>
      </c>
      <c r="D207" s="176">
        <v>289</v>
      </c>
      <c r="E207" s="176">
        <v>8</v>
      </c>
      <c r="F207" s="176">
        <v>2418</v>
      </c>
      <c r="G207" s="176">
        <v>321</v>
      </c>
      <c r="H207" s="239">
        <v>159</v>
      </c>
      <c r="I207" s="177"/>
      <c r="J207" s="176">
        <v>7271</v>
      </c>
      <c r="K207" s="176">
        <v>1791</v>
      </c>
      <c r="L207" s="176">
        <v>471</v>
      </c>
      <c r="M207" s="176">
        <v>11</v>
      </c>
      <c r="N207" s="176">
        <v>4259</v>
      </c>
      <c r="O207" s="176">
        <v>500</v>
      </c>
      <c r="P207" s="176">
        <v>239</v>
      </c>
      <c r="Q207" s="176"/>
      <c r="R207" s="176">
        <v>589</v>
      </c>
      <c r="S207" s="176">
        <v>341</v>
      </c>
      <c r="T207" s="176">
        <v>424</v>
      </c>
      <c r="U207" s="176">
        <v>1234</v>
      </c>
      <c r="V207" s="176">
        <v>737</v>
      </c>
      <c r="W207" s="176">
        <v>544</v>
      </c>
      <c r="X207" s="176">
        <v>461</v>
      </c>
      <c r="Y207" s="176">
        <v>1.69</v>
      </c>
      <c r="Z207" s="217">
        <v>102819</v>
      </c>
      <c r="AA207" s="228">
        <v>3.44E-2</v>
      </c>
      <c r="AB207" s="217">
        <v>2532018</v>
      </c>
    </row>
    <row r="208" spans="1:28" s="185" customFormat="1" ht="15.75" thickBot="1">
      <c r="A208" s="167">
        <v>42953</v>
      </c>
      <c r="B208" s="168">
        <v>4258</v>
      </c>
      <c r="C208" s="168">
        <v>1095</v>
      </c>
      <c r="D208" s="168">
        <v>295</v>
      </c>
      <c r="E208" s="168">
        <v>7</v>
      </c>
      <c r="F208" s="168">
        <v>2433</v>
      </c>
      <c r="G208" s="168">
        <v>275</v>
      </c>
      <c r="H208" s="243">
        <v>153</v>
      </c>
      <c r="I208" s="169"/>
      <c r="J208" s="168">
        <v>7225</v>
      </c>
      <c r="K208" s="168">
        <v>1828</v>
      </c>
      <c r="L208" s="168">
        <v>487</v>
      </c>
      <c r="M208" s="168">
        <v>16</v>
      </c>
      <c r="N208" s="168">
        <v>4291</v>
      </c>
      <c r="O208" s="168">
        <v>376</v>
      </c>
      <c r="P208" s="168">
        <v>227</v>
      </c>
      <c r="Q208" s="168"/>
      <c r="R208" s="168">
        <v>588</v>
      </c>
      <c r="S208" s="168">
        <v>358</v>
      </c>
      <c r="T208" s="168">
        <v>462</v>
      </c>
      <c r="U208" s="168">
        <v>1294</v>
      </c>
      <c r="V208" s="168">
        <v>731</v>
      </c>
      <c r="W208" s="168">
        <v>452</v>
      </c>
      <c r="X208" s="168">
        <v>463</v>
      </c>
      <c r="Y208" s="168">
        <v>1.7</v>
      </c>
      <c r="Z208" s="222">
        <v>111712</v>
      </c>
      <c r="AA208" s="233">
        <v>3.1600000000000003E-2</v>
      </c>
      <c r="AB208" s="222">
        <v>2501661</v>
      </c>
    </row>
    <row r="209" spans="1:28" s="185" customFormat="1" ht="15.75" thickBot="1">
      <c r="A209" s="175">
        <v>42952</v>
      </c>
      <c r="B209" s="176">
        <v>4776</v>
      </c>
      <c r="C209" s="176">
        <v>1146</v>
      </c>
      <c r="D209" s="176">
        <v>446</v>
      </c>
      <c r="E209" s="176">
        <v>11</v>
      </c>
      <c r="F209" s="176">
        <v>2662</v>
      </c>
      <c r="G209" s="176">
        <v>355</v>
      </c>
      <c r="H209" s="239">
        <v>156</v>
      </c>
      <c r="I209" s="177"/>
      <c r="J209" s="176">
        <v>7928</v>
      </c>
      <c r="K209" s="176">
        <v>1815</v>
      </c>
      <c r="L209" s="176">
        <v>736</v>
      </c>
      <c r="M209" s="176">
        <v>21</v>
      </c>
      <c r="N209" s="176">
        <v>4594</v>
      </c>
      <c r="O209" s="176">
        <v>527</v>
      </c>
      <c r="P209" s="176">
        <v>235</v>
      </c>
      <c r="Q209" s="176"/>
      <c r="R209" s="176">
        <v>592</v>
      </c>
      <c r="S209" s="176">
        <v>338</v>
      </c>
      <c r="T209" s="176">
        <v>432</v>
      </c>
      <c r="U209" s="176">
        <v>1556</v>
      </c>
      <c r="V209" s="176">
        <v>735</v>
      </c>
      <c r="W209" s="176">
        <v>565</v>
      </c>
      <c r="X209" s="176">
        <v>541</v>
      </c>
      <c r="Y209" s="176">
        <v>1.66</v>
      </c>
      <c r="Z209" s="217">
        <v>121665</v>
      </c>
      <c r="AA209" s="228">
        <v>3.1300000000000001E-2</v>
      </c>
      <c r="AB209" s="217">
        <v>2822308</v>
      </c>
    </row>
    <row r="210" spans="1:28" s="185" customFormat="1" ht="15.75" thickBot="1">
      <c r="A210" s="171">
        <v>42950</v>
      </c>
      <c r="B210" s="172">
        <v>4649</v>
      </c>
      <c r="C210" s="172">
        <v>813</v>
      </c>
      <c r="D210" s="172">
        <v>646</v>
      </c>
      <c r="E210" s="172">
        <v>12</v>
      </c>
      <c r="F210" s="172">
        <v>2650</v>
      </c>
      <c r="G210" s="172">
        <v>343</v>
      </c>
      <c r="H210" s="237">
        <v>185</v>
      </c>
      <c r="I210" s="173"/>
      <c r="J210" s="172">
        <v>8099</v>
      </c>
      <c r="K210" s="172">
        <v>1331</v>
      </c>
      <c r="L210" s="172">
        <v>1100</v>
      </c>
      <c r="M210" s="172">
        <v>32</v>
      </c>
      <c r="N210" s="172">
        <v>4783</v>
      </c>
      <c r="O210" s="172">
        <v>560</v>
      </c>
      <c r="P210" s="172">
        <v>293</v>
      </c>
      <c r="Q210" s="172"/>
      <c r="R210" s="172">
        <v>614</v>
      </c>
      <c r="S210" s="172">
        <v>379</v>
      </c>
      <c r="T210" s="172">
        <v>442</v>
      </c>
      <c r="U210" s="172">
        <v>1019</v>
      </c>
      <c r="V210" s="172">
        <v>736</v>
      </c>
      <c r="W210" s="172">
        <v>603</v>
      </c>
      <c r="X210" s="172">
        <v>517</v>
      </c>
      <c r="Y210" s="172">
        <v>1.74</v>
      </c>
      <c r="Z210" s="218">
        <v>105634</v>
      </c>
      <c r="AA210" s="226">
        <v>3.2800000000000003E-2</v>
      </c>
      <c r="AB210" s="218">
        <v>2845013</v>
      </c>
    </row>
    <row r="211" spans="1:28" s="185" customFormat="1" ht="15.75" thickBot="1">
      <c r="A211" s="179">
        <v>42949</v>
      </c>
      <c r="B211" s="180">
        <v>4368</v>
      </c>
      <c r="C211" s="180">
        <v>1112</v>
      </c>
      <c r="D211" s="180">
        <v>301</v>
      </c>
      <c r="E211" s="180">
        <v>12</v>
      </c>
      <c r="F211" s="180">
        <v>2449</v>
      </c>
      <c r="G211" s="180">
        <v>306</v>
      </c>
      <c r="H211" s="238">
        <v>188</v>
      </c>
      <c r="I211" s="181"/>
      <c r="J211" s="180">
        <v>7527</v>
      </c>
      <c r="K211" s="180">
        <v>1748</v>
      </c>
      <c r="L211" s="180">
        <v>457</v>
      </c>
      <c r="M211" s="180">
        <v>19</v>
      </c>
      <c r="N211" s="180">
        <v>4526</v>
      </c>
      <c r="O211" s="180">
        <v>467</v>
      </c>
      <c r="P211" s="180">
        <v>310</v>
      </c>
      <c r="Q211" s="180"/>
      <c r="R211" s="180">
        <v>624</v>
      </c>
      <c r="S211" s="180">
        <v>352</v>
      </c>
      <c r="T211" s="180">
        <v>466</v>
      </c>
      <c r="U211" s="180">
        <v>696</v>
      </c>
      <c r="V211" s="180">
        <v>784</v>
      </c>
      <c r="W211" s="180">
        <v>550</v>
      </c>
      <c r="X211" s="180">
        <v>530</v>
      </c>
      <c r="Y211" s="180">
        <v>1.72</v>
      </c>
      <c r="Z211" s="219">
        <v>104408</v>
      </c>
      <c r="AA211" s="227">
        <v>3.4099999999999998E-2</v>
      </c>
      <c r="AB211" s="219">
        <v>2717850</v>
      </c>
    </row>
    <row r="212" spans="1:28" ht="15" thickBot="1">
      <c r="A212" s="175">
        <v>42948</v>
      </c>
      <c r="B212" s="176">
        <v>4041</v>
      </c>
      <c r="C212" s="176">
        <v>1016</v>
      </c>
      <c r="D212" s="176">
        <v>289</v>
      </c>
      <c r="E212" s="176">
        <v>12</v>
      </c>
      <c r="F212" s="176">
        <v>2294</v>
      </c>
      <c r="G212" s="176">
        <v>241</v>
      </c>
      <c r="H212" s="239">
        <v>189</v>
      </c>
      <c r="I212" s="177"/>
      <c r="J212" s="176">
        <v>7130</v>
      </c>
      <c r="K212" s="176">
        <v>1673</v>
      </c>
      <c r="L212" s="176">
        <v>480</v>
      </c>
      <c r="M212" s="176">
        <v>20</v>
      </c>
      <c r="N212" s="176">
        <v>4277</v>
      </c>
      <c r="O212" s="176">
        <v>352</v>
      </c>
      <c r="P212" s="176">
        <v>328</v>
      </c>
      <c r="Q212" s="176"/>
      <c r="R212" s="176">
        <v>639</v>
      </c>
      <c r="S212" s="176">
        <v>361</v>
      </c>
      <c r="T212" s="176">
        <v>510</v>
      </c>
      <c r="U212" s="176">
        <v>1159</v>
      </c>
      <c r="V212" s="176">
        <v>794</v>
      </c>
      <c r="W212" s="176">
        <v>543</v>
      </c>
      <c r="X212" s="176">
        <v>571</v>
      </c>
      <c r="Y212" s="176">
        <v>1.76</v>
      </c>
      <c r="Z212" s="217">
        <v>99973</v>
      </c>
      <c r="AA212" s="228">
        <v>3.3099999999999997E-2</v>
      </c>
      <c r="AB212" s="217">
        <v>2574799</v>
      </c>
    </row>
    <row r="228" spans="2:28">
      <c r="B228" s="166"/>
      <c r="C228" s="166"/>
      <c r="D228" s="166"/>
      <c r="E228" s="166"/>
      <c r="F228" s="166"/>
      <c r="G228" s="247"/>
      <c r="H228" s="224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224"/>
      <c r="AA228" s="224"/>
      <c r="AB228" s="224"/>
    </row>
    <row r="273" spans="16:17">
      <c r="P273" s="274">
        <v>43034</v>
      </c>
      <c r="Q273" s="336">
        <v>4187</v>
      </c>
    </row>
    <row r="274" spans="16:17">
      <c r="P274" s="274">
        <v>43035</v>
      </c>
      <c r="Q274" s="336">
        <v>4277</v>
      </c>
    </row>
    <row r="275" spans="16:17">
      <c r="P275" s="274">
        <v>43036</v>
      </c>
      <c r="Q275" s="336">
        <v>3937</v>
      </c>
    </row>
    <row r="276" spans="16:17">
      <c r="P276" s="274">
        <v>43037</v>
      </c>
      <c r="Q276" s="336">
        <v>3296</v>
      </c>
    </row>
    <row r="277" spans="16:17">
      <c r="P277" s="274">
        <v>43038</v>
      </c>
      <c r="Q277" s="336">
        <v>3669</v>
      </c>
    </row>
    <row r="278" spans="16:17">
      <c r="P278" s="274">
        <v>43039</v>
      </c>
      <c r="Q278" s="336">
        <v>4025</v>
      </c>
    </row>
    <row r="279" spans="16:17">
      <c r="P279" s="276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33"/>
  <sheetViews>
    <sheetView workbookViewId="0">
      <pane xSplit="1" topLeftCell="G1" activePane="topRight" state="frozen"/>
      <selection pane="topRight" activeCell="K28" sqref="K28"/>
    </sheetView>
  </sheetViews>
  <sheetFormatPr defaultRowHeight="14.25"/>
  <cols>
    <col min="1" max="1" width="13.375" style="106" customWidth="1"/>
    <col min="2" max="5" width="9" style="106" customWidth="1"/>
    <col min="6" max="6" width="9" style="164" customWidth="1"/>
    <col min="7" max="7" width="9" style="106" customWidth="1"/>
    <col min="8" max="8" width="9" style="246" customWidth="1"/>
    <col min="9" max="9" width="9" style="225" customWidth="1"/>
    <col min="10" max="10" width="9" style="164" customWidth="1"/>
    <col min="11" max="14" width="9" style="106" customWidth="1"/>
    <col min="15" max="15" width="9" style="164" customWidth="1"/>
    <col min="16" max="18" width="9" style="106" customWidth="1"/>
    <col min="19" max="19" width="9" style="164" customWidth="1"/>
    <col min="20" max="23" width="9" style="106" customWidth="1"/>
    <col min="24" max="24" width="9" style="164" customWidth="1"/>
    <col min="25" max="28" width="9" style="106" customWidth="1"/>
    <col min="29" max="29" width="9" style="225" customWidth="1"/>
    <col min="30" max="30" width="9.125" style="225" bestFit="1" customWidth="1"/>
    <col min="31" max="31" width="9.625" style="225" bestFit="1" customWidth="1"/>
    <col min="32" max="16384" width="9" style="106"/>
  </cols>
  <sheetData>
    <row r="1" spans="1:32" s="246" customFormat="1" ht="25.5" thickBot="1">
      <c r="A1" s="61" t="s">
        <v>1771</v>
      </c>
      <c r="B1" s="165" t="s">
        <v>1772</v>
      </c>
      <c r="C1" s="165" t="s">
        <v>1773</v>
      </c>
      <c r="D1" s="165" t="s">
        <v>1774</v>
      </c>
      <c r="E1" s="165" t="s">
        <v>1850</v>
      </c>
      <c r="F1" s="284" t="s">
        <v>1973</v>
      </c>
      <c r="G1" s="165" t="s">
        <v>1775</v>
      </c>
      <c r="H1" s="165" t="s">
        <v>1776</v>
      </c>
      <c r="I1" s="165" t="s">
        <v>1778</v>
      </c>
      <c r="J1" s="165" t="s">
        <v>1857</v>
      </c>
      <c r="K1" s="165" t="s">
        <v>1779</v>
      </c>
      <c r="L1" s="165" t="s">
        <v>1780</v>
      </c>
      <c r="M1" s="165" t="s">
        <v>1781</v>
      </c>
      <c r="N1" s="165" t="s">
        <v>1851</v>
      </c>
      <c r="O1" s="284" t="s">
        <v>1974</v>
      </c>
      <c r="P1" s="165" t="s">
        <v>1782</v>
      </c>
      <c r="Q1" s="165" t="s">
        <v>1783</v>
      </c>
      <c r="R1" s="165" t="s">
        <v>1785</v>
      </c>
      <c r="S1" s="165" t="s">
        <v>1858</v>
      </c>
      <c r="T1" s="165" t="s">
        <v>1786</v>
      </c>
      <c r="U1" s="165" t="s">
        <v>1787</v>
      </c>
      <c r="V1" s="165" t="s">
        <v>1788</v>
      </c>
      <c r="W1" s="165" t="s">
        <v>1852</v>
      </c>
      <c r="X1" s="165" t="s">
        <v>1975</v>
      </c>
      <c r="Y1" s="165" t="s">
        <v>1789</v>
      </c>
      <c r="Z1" s="165" t="s">
        <v>1790</v>
      </c>
      <c r="AA1" s="165" t="s">
        <v>1792</v>
      </c>
      <c r="AB1" s="165" t="s">
        <v>1793</v>
      </c>
      <c r="AC1" s="165" t="s">
        <v>1794</v>
      </c>
      <c r="AD1" s="165" t="s">
        <v>1795</v>
      </c>
      <c r="AE1" s="165" t="s">
        <v>1796</v>
      </c>
    </row>
    <row r="2" spans="1:32" s="185" customFormat="1" ht="15.75" thickBot="1">
      <c r="A2" s="175">
        <v>43165</v>
      </c>
      <c r="B2" s="176">
        <v>3764</v>
      </c>
      <c r="C2" s="176">
        <v>305</v>
      </c>
      <c r="D2" s="176">
        <v>52</v>
      </c>
      <c r="E2" s="176">
        <v>15</v>
      </c>
      <c r="F2" s="177">
        <v>47</v>
      </c>
      <c r="G2" s="176">
        <v>2408</v>
      </c>
      <c r="H2" s="177">
        <v>984</v>
      </c>
      <c r="I2" s="177">
        <v>0</v>
      </c>
      <c r="J2" s="176">
        <v>55</v>
      </c>
      <c r="K2" s="176">
        <v>6513</v>
      </c>
      <c r="L2" s="176">
        <v>486</v>
      </c>
      <c r="M2" s="176">
        <v>76</v>
      </c>
      <c r="N2" s="176">
        <v>55</v>
      </c>
      <c r="O2" s="176">
        <v>131</v>
      </c>
      <c r="P2" s="176">
        <v>4345</v>
      </c>
      <c r="Q2" s="176">
        <v>1551</v>
      </c>
      <c r="R2" s="176">
        <v>0</v>
      </c>
      <c r="S2" s="176">
        <v>91</v>
      </c>
      <c r="T2" s="176">
        <v>570</v>
      </c>
      <c r="U2" s="176">
        <v>239</v>
      </c>
      <c r="V2" s="176">
        <v>307</v>
      </c>
      <c r="W2" s="176">
        <v>802</v>
      </c>
      <c r="X2" s="176">
        <v>1523</v>
      </c>
      <c r="Y2" s="176">
        <v>632</v>
      </c>
      <c r="Z2" s="176">
        <v>535</v>
      </c>
      <c r="AA2" s="176">
        <v>0</v>
      </c>
      <c r="AB2" s="176">
        <v>1.72</v>
      </c>
      <c r="AC2" s="176">
        <v>64069</v>
      </c>
      <c r="AD2" s="178">
        <v>4.2299999999999997E-2</v>
      </c>
      <c r="AE2" s="176">
        <v>2136618</v>
      </c>
      <c r="AF2" s="172"/>
    </row>
    <row r="3" spans="1:32" s="185" customFormat="1" ht="15.75" thickBot="1">
      <c r="A3" s="179">
        <v>43164</v>
      </c>
      <c r="B3" s="180">
        <v>3361</v>
      </c>
      <c r="C3" s="180">
        <v>258</v>
      </c>
      <c r="D3" s="180">
        <v>54</v>
      </c>
      <c r="E3" s="180">
        <v>9</v>
      </c>
      <c r="F3" s="181">
        <v>43</v>
      </c>
      <c r="G3" s="180">
        <v>2186</v>
      </c>
      <c r="H3" s="181">
        <v>854</v>
      </c>
      <c r="I3" s="181">
        <v>0</v>
      </c>
      <c r="J3" s="180">
        <v>38</v>
      </c>
      <c r="K3" s="180">
        <v>5835</v>
      </c>
      <c r="L3" s="180">
        <v>392</v>
      </c>
      <c r="M3" s="180">
        <v>94</v>
      </c>
      <c r="N3" s="180">
        <v>19</v>
      </c>
      <c r="O3" s="180">
        <v>90</v>
      </c>
      <c r="P3" s="180">
        <v>3954</v>
      </c>
      <c r="Q3" s="180">
        <v>1376</v>
      </c>
      <c r="R3" s="180">
        <v>0</v>
      </c>
      <c r="S3" s="180">
        <v>70</v>
      </c>
      <c r="T3" s="180">
        <v>568</v>
      </c>
      <c r="U3" s="180">
        <v>232</v>
      </c>
      <c r="V3" s="180">
        <v>337</v>
      </c>
      <c r="W3" s="180">
        <v>686</v>
      </c>
      <c r="X3" s="180">
        <v>1407</v>
      </c>
      <c r="Y3" s="180">
        <v>628</v>
      </c>
      <c r="Z3" s="180">
        <v>531</v>
      </c>
      <c r="AA3" s="180">
        <v>0</v>
      </c>
      <c r="AB3" s="180">
        <v>1.74</v>
      </c>
      <c r="AC3" s="180">
        <v>60393</v>
      </c>
      <c r="AD3" s="182">
        <v>4.0500000000000001E-2</v>
      </c>
      <c r="AE3" s="180">
        <v>1903314</v>
      </c>
      <c r="AF3" s="172"/>
    </row>
    <row r="4" spans="1:32" s="185" customFormat="1" ht="15.75" thickBot="1">
      <c r="A4" s="179">
        <v>43163</v>
      </c>
      <c r="B4" s="180">
        <v>2886</v>
      </c>
      <c r="C4" s="180">
        <v>251</v>
      </c>
      <c r="D4" s="180">
        <v>61</v>
      </c>
      <c r="E4" s="180">
        <v>14</v>
      </c>
      <c r="F4" s="181">
        <v>35</v>
      </c>
      <c r="G4" s="180">
        <v>1872</v>
      </c>
      <c r="H4" s="181">
        <v>688</v>
      </c>
      <c r="I4" s="181">
        <v>0</v>
      </c>
      <c r="J4" s="180">
        <v>48</v>
      </c>
      <c r="K4" s="180">
        <v>5001</v>
      </c>
      <c r="L4" s="180">
        <v>395</v>
      </c>
      <c r="M4" s="180">
        <v>91</v>
      </c>
      <c r="N4" s="180">
        <v>39</v>
      </c>
      <c r="O4" s="180">
        <v>68</v>
      </c>
      <c r="P4" s="180">
        <v>3375</v>
      </c>
      <c r="Q4" s="180">
        <v>1101</v>
      </c>
      <c r="R4" s="180">
        <v>0</v>
      </c>
      <c r="S4" s="180">
        <v>69</v>
      </c>
      <c r="T4" s="180">
        <v>530</v>
      </c>
      <c r="U4" s="180">
        <v>243</v>
      </c>
      <c r="V4" s="180">
        <v>442</v>
      </c>
      <c r="W4" s="180">
        <v>357</v>
      </c>
      <c r="X4" s="180">
        <v>1831</v>
      </c>
      <c r="Y4" s="180">
        <v>591</v>
      </c>
      <c r="Z4" s="180">
        <v>478</v>
      </c>
      <c r="AA4" s="180">
        <v>0</v>
      </c>
      <c r="AB4" s="180">
        <v>1.73</v>
      </c>
      <c r="AC4" s="180">
        <v>59129</v>
      </c>
      <c r="AD4" s="182">
        <v>3.5900000000000001E-2</v>
      </c>
      <c r="AE4" s="180">
        <v>1523343</v>
      </c>
      <c r="AF4" s="172"/>
    </row>
    <row r="5" spans="1:32" s="185" customFormat="1" ht="15.75" thickBot="1">
      <c r="A5" s="171">
        <v>43162</v>
      </c>
      <c r="B5" s="172">
        <v>3657</v>
      </c>
      <c r="C5" s="172">
        <v>356</v>
      </c>
      <c r="D5" s="172">
        <v>67</v>
      </c>
      <c r="E5" s="172">
        <v>16</v>
      </c>
      <c r="F5" s="173">
        <v>40</v>
      </c>
      <c r="G5" s="172">
        <v>2202</v>
      </c>
      <c r="H5" s="173">
        <v>1015</v>
      </c>
      <c r="I5" s="173">
        <v>1</v>
      </c>
      <c r="J5" s="172">
        <v>75</v>
      </c>
      <c r="K5" s="172">
        <v>5724</v>
      </c>
      <c r="L5" s="172">
        <v>477</v>
      </c>
      <c r="M5" s="172">
        <v>110</v>
      </c>
      <c r="N5" s="172">
        <v>36</v>
      </c>
      <c r="O5" s="172">
        <v>84</v>
      </c>
      <c r="P5" s="172">
        <v>3724</v>
      </c>
      <c r="Q5" s="172">
        <v>1376</v>
      </c>
      <c r="R5" s="172">
        <v>1</v>
      </c>
      <c r="S5" s="172">
        <v>102</v>
      </c>
      <c r="T5" s="172">
        <v>463</v>
      </c>
      <c r="U5" s="172">
        <v>205</v>
      </c>
      <c r="V5" s="172">
        <v>380</v>
      </c>
      <c r="W5" s="172">
        <v>471</v>
      </c>
      <c r="X5" s="172">
        <v>1124</v>
      </c>
      <c r="Y5" s="172">
        <v>539</v>
      </c>
      <c r="Z5" s="172">
        <v>396</v>
      </c>
      <c r="AA5" s="172">
        <v>369</v>
      </c>
      <c r="AB5" s="172">
        <v>1.56</v>
      </c>
      <c r="AC5" s="172">
        <v>62399</v>
      </c>
      <c r="AD5" s="174">
        <v>4.1000000000000002E-2</v>
      </c>
      <c r="AE5" s="172">
        <v>1687478</v>
      </c>
      <c r="AF5" s="180"/>
    </row>
    <row r="6" spans="1:32" s="185" customFormat="1" ht="15.75" thickBot="1">
      <c r="A6" s="175">
        <v>43161</v>
      </c>
      <c r="B6" s="176">
        <v>3380</v>
      </c>
      <c r="C6" s="176">
        <v>317</v>
      </c>
      <c r="D6" s="176">
        <v>59</v>
      </c>
      <c r="E6" s="176">
        <v>15</v>
      </c>
      <c r="F6" s="177">
        <v>31</v>
      </c>
      <c r="G6" s="176">
        <v>2161</v>
      </c>
      <c r="H6" s="177">
        <v>825</v>
      </c>
      <c r="I6" s="177">
        <v>3</v>
      </c>
      <c r="J6" s="176">
        <v>46</v>
      </c>
      <c r="K6" s="176">
        <v>5650</v>
      </c>
      <c r="L6" s="176">
        <v>460</v>
      </c>
      <c r="M6" s="176">
        <v>83</v>
      </c>
      <c r="N6" s="176">
        <v>32</v>
      </c>
      <c r="O6" s="176">
        <v>74</v>
      </c>
      <c r="P6" s="176">
        <v>3740</v>
      </c>
      <c r="Q6" s="176">
        <v>1332</v>
      </c>
      <c r="R6" s="176">
        <v>3</v>
      </c>
      <c r="S6" s="176">
        <v>68</v>
      </c>
      <c r="T6" s="176">
        <v>534</v>
      </c>
      <c r="U6" s="176">
        <v>251</v>
      </c>
      <c r="V6" s="176">
        <v>322</v>
      </c>
      <c r="W6" s="176">
        <v>685</v>
      </c>
      <c r="X6" s="176">
        <v>1149</v>
      </c>
      <c r="Y6" s="176">
        <v>570</v>
      </c>
      <c r="Z6" s="176">
        <v>565</v>
      </c>
      <c r="AA6" s="176">
        <v>320</v>
      </c>
      <c r="AB6" s="176">
        <v>1.67</v>
      </c>
      <c r="AC6" s="176">
        <v>58969</v>
      </c>
      <c r="AD6" s="178">
        <v>4.2000000000000003E-2</v>
      </c>
      <c r="AE6" s="176">
        <v>1797518</v>
      </c>
      <c r="AF6" s="172"/>
    </row>
    <row r="7" spans="1:32" s="185" customFormat="1" ht="15.75" thickBot="1">
      <c r="A7" s="179">
        <v>43160</v>
      </c>
      <c r="B7" s="180">
        <v>3648</v>
      </c>
      <c r="C7" s="180">
        <v>329</v>
      </c>
      <c r="D7" s="180">
        <v>71</v>
      </c>
      <c r="E7" s="180">
        <v>16</v>
      </c>
      <c r="F7" s="181">
        <v>40</v>
      </c>
      <c r="G7" s="180">
        <v>2351</v>
      </c>
      <c r="H7" s="181">
        <v>878</v>
      </c>
      <c r="I7" s="181">
        <v>3</v>
      </c>
      <c r="J7" s="180">
        <v>54</v>
      </c>
      <c r="K7" s="180">
        <v>6135</v>
      </c>
      <c r="L7" s="180">
        <v>538</v>
      </c>
      <c r="M7" s="180">
        <v>101</v>
      </c>
      <c r="N7" s="180">
        <v>45</v>
      </c>
      <c r="O7" s="180">
        <v>69</v>
      </c>
      <c r="P7" s="180">
        <v>4000</v>
      </c>
      <c r="Q7" s="180">
        <v>1446</v>
      </c>
      <c r="R7" s="180">
        <v>5</v>
      </c>
      <c r="S7" s="180">
        <v>74</v>
      </c>
      <c r="T7" s="180">
        <v>541</v>
      </c>
      <c r="U7" s="180">
        <v>210</v>
      </c>
      <c r="V7" s="180">
        <v>339</v>
      </c>
      <c r="W7" s="180">
        <v>422</v>
      </c>
      <c r="X7" s="180">
        <v>790</v>
      </c>
      <c r="Y7" s="180">
        <v>606</v>
      </c>
      <c r="Z7" s="180">
        <v>507</v>
      </c>
      <c r="AA7" s="180">
        <v>468</v>
      </c>
      <c r="AB7" s="180">
        <v>1.68</v>
      </c>
      <c r="AC7" s="180">
        <v>62755</v>
      </c>
      <c r="AD7" s="182">
        <v>4.2700000000000002E-2</v>
      </c>
      <c r="AE7" s="180">
        <v>1963699</v>
      </c>
      <c r="AF7" s="180"/>
    </row>
    <row r="8" spans="1:32" s="185" customFormat="1" ht="15.75" thickBot="1">
      <c r="A8" s="171">
        <v>43159</v>
      </c>
      <c r="B8" s="172">
        <v>3577</v>
      </c>
      <c r="C8" s="172">
        <v>303</v>
      </c>
      <c r="D8" s="172">
        <v>77</v>
      </c>
      <c r="E8" s="172">
        <v>18</v>
      </c>
      <c r="F8" s="173">
        <v>39</v>
      </c>
      <c r="G8" s="172">
        <v>2329</v>
      </c>
      <c r="H8" s="173">
        <v>848</v>
      </c>
      <c r="I8" s="173">
        <v>2</v>
      </c>
      <c r="J8" s="172">
        <v>72</v>
      </c>
      <c r="K8" s="172">
        <v>5946</v>
      </c>
      <c r="L8" s="172">
        <v>446</v>
      </c>
      <c r="M8" s="172">
        <v>109</v>
      </c>
      <c r="N8" s="172">
        <v>39</v>
      </c>
      <c r="O8" s="172">
        <v>74</v>
      </c>
      <c r="P8" s="172">
        <v>4109</v>
      </c>
      <c r="Q8" s="172">
        <v>1240</v>
      </c>
      <c r="R8" s="172">
        <v>3</v>
      </c>
      <c r="S8" s="172">
        <v>109</v>
      </c>
      <c r="T8" s="172">
        <v>549</v>
      </c>
      <c r="U8" s="172">
        <v>213</v>
      </c>
      <c r="V8" s="172">
        <v>325</v>
      </c>
      <c r="W8" s="172">
        <v>569</v>
      </c>
      <c r="X8" s="172">
        <v>1675</v>
      </c>
      <c r="Y8" s="172">
        <v>617</v>
      </c>
      <c r="Z8" s="172">
        <v>505</v>
      </c>
      <c r="AA8" s="172">
        <v>463</v>
      </c>
      <c r="AB8" s="172">
        <v>1.66</v>
      </c>
      <c r="AC8" s="172">
        <v>62485</v>
      </c>
      <c r="AD8" s="174">
        <v>4.2099999999999999E-2</v>
      </c>
      <c r="AE8" s="172">
        <v>1955318</v>
      </c>
    </row>
    <row r="9" spans="1:32" s="185" customFormat="1" ht="15.75" thickBot="1">
      <c r="A9" s="179">
        <v>43158</v>
      </c>
      <c r="B9" s="180">
        <v>3433</v>
      </c>
      <c r="C9" s="180">
        <v>372</v>
      </c>
      <c r="D9" s="180">
        <v>81</v>
      </c>
      <c r="E9" s="180">
        <v>11</v>
      </c>
      <c r="F9" s="181">
        <v>12</v>
      </c>
      <c r="G9" s="180">
        <v>2179</v>
      </c>
      <c r="H9" s="181">
        <v>788</v>
      </c>
      <c r="I9" s="181">
        <v>2</v>
      </c>
      <c r="J9" s="180">
        <v>63</v>
      </c>
      <c r="K9" s="180">
        <v>5663</v>
      </c>
      <c r="L9" s="180">
        <v>593</v>
      </c>
      <c r="M9" s="180">
        <v>136</v>
      </c>
      <c r="N9" s="180">
        <v>28</v>
      </c>
      <c r="O9" s="180">
        <v>29</v>
      </c>
      <c r="P9" s="180">
        <v>3740</v>
      </c>
      <c r="Q9" s="180">
        <v>1163</v>
      </c>
      <c r="R9" s="180">
        <v>3</v>
      </c>
      <c r="S9" s="180">
        <v>103</v>
      </c>
      <c r="T9" s="180">
        <v>527</v>
      </c>
      <c r="U9" s="180">
        <v>208</v>
      </c>
      <c r="V9" s="180">
        <v>350</v>
      </c>
      <c r="W9" s="180">
        <v>1109</v>
      </c>
      <c r="X9" s="180">
        <v>1353</v>
      </c>
      <c r="Y9" s="180">
        <v>595</v>
      </c>
      <c r="Z9" s="180">
        <v>507</v>
      </c>
      <c r="AA9" s="180">
        <v>486</v>
      </c>
      <c r="AB9" s="180">
        <v>1.65</v>
      </c>
      <c r="AC9" s="180">
        <v>64457</v>
      </c>
      <c r="AD9" s="182">
        <v>3.9600000000000003E-2</v>
      </c>
      <c r="AE9" s="180">
        <v>1803088</v>
      </c>
    </row>
    <row r="10" spans="1:32" s="185" customFormat="1" ht="15.75" thickBot="1">
      <c r="A10" s="171">
        <v>43157</v>
      </c>
      <c r="B10" s="172">
        <v>3497</v>
      </c>
      <c r="C10" s="172">
        <v>377</v>
      </c>
      <c r="D10" s="172">
        <v>79</v>
      </c>
      <c r="E10" s="172">
        <v>15</v>
      </c>
      <c r="F10" s="173">
        <v>17</v>
      </c>
      <c r="G10" s="172">
        <v>2271</v>
      </c>
      <c r="H10" s="173">
        <v>753</v>
      </c>
      <c r="I10" s="173">
        <v>2</v>
      </c>
      <c r="J10" s="172">
        <v>92</v>
      </c>
      <c r="K10" s="172">
        <v>5744</v>
      </c>
      <c r="L10" s="172">
        <v>567</v>
      </c>
      <c r="M10" s="172">
        <v>120</v>
      </c>
      <c r="N10" s="172">
        <v>38</v>
      </c>
      <c r="O10" s="172">
        <v>31</v>
      </c>
      <c r="P10" s="172">
        <v>3877</v>
      </c>
      <c r="Q10" s="172">
        <v>1140</v>
      </c>
      <c r="R10" s="172">
        <v>2</v>
      </c>
      <c r="S10" s="172">
        <v>127</v>
      </c>
      <c r="T10" s="172">
        <v>495</v>
      </c>
      <c r="U10" s="172">
        <v>209</v>
      </c>
      <c r="V10" s="172">
        <v>389</v>
      </c>
      <c r="W10" s="172">
        <v>1088</v>
      </c>
      <c r="X10" s="172">
        <v>725</v>
      </c>
      <c r="Y10" s="172">
        <v>532</v>
      </c>
      <c r="Z10" s="172">
        <v>539</v>
      </c>
      <c r="AA10" s="172">
        <v>338</v>
      </c>
      <c r="AB10" s="172">
        <v>1.64</v>
      </c>
      <c r="AC10" s="172">
        <v>66381</v>
      </c>
      <c r="AD10" s="174">
        <v>3.9899999999999998E-2</v>
      </c>
      <c r="AE10" s="172">
        <v>1723453</v>
      </c>
    </row>
    <row r="11" spans="1:32" s="185" customFormat="1" ht="15.75" thickBot="1">
      <c r="A11" s="179">
        <v>43156</v>
      </c>
      <c r="B11" s="180">
        <v>3442</v>
      </c>
      <c r="C11" s="180">
        <v>352</v>
      </c>
      <c r="D11" s="180">
        <v>108</v>
      </c>
      <c r="E11" s="180">
        <v>20</v>
      </c>
      <c r="F11" s="181">
        <v>26</v>
      </c>
      <c r="G11" s="180">
        <v>2255</v>
      </c>
      <c r="H11" s="181">
        <v>706</v>
      </c>
      <c r="I11" s="181">
        <v>1</v>
      </c>
      <c r="J11" s="180">
        <v>81</v>
      </c>
      <c r="K11" s="180">
        <v>5611</v>
      </c>
      <c r="L11" s="180">
        <v>517</v>
      </c>
      <c r="M11" s="180">
        <v>169</v>
      </c>
      <c r="N11" s="180">
        <v>45</v>
      </c>
      <c r="O11" s="180">
        <v>43</v>
      </c>
      <c r="P11" s="180">
        <v>3817</v>
      </c>
      <c r="Q11" s="180">
        <v>1061</v>
      </c>
      <c r="R11" s="180">
        <v>2</v>
      </c>
      <c r="S11" s="180">
        <v>116</v>
      </c>
      <c r="T11" s="180">
        <v>489</v>
      </c>
      <c r="U11" s="180">
        <v>228</v>
      </c>
      <c r="V11" s="180">
        <v>314</v>
      </c>
      <c r="W11" s="180">
        <v>668</v>
      </c>
      <c r="X11" s="180">
        <v>755</v>
      </c>
      <c r="Y11" s="180">
        <v>541</v>
      </c>
      <c r="Z11" s="180">
        <v>481</v>
      </c>
      <c r="AA11" s="180">
        <v>592</v>
      </c>
      <c r="AB11" s="180">
        <v>1.63</v>
      </c>
      <c r="AC11" s="180">
        <v>66369</v>
      </c>
      <c r="AD11" s="182">
        <v>3.9300000000000002E-2</v>
      </c>
      <c r="AE11" s="180">
        <v>1674536</v>
      </c>
    </row>
    <row r="12" spans="1:32" s="185" customFormat="1" ht="15.75" thickBot="1">
      <c r="A12" s="171">
        <v>43155</v>
      </c>
      <c r="B12" s="172">
        <v>3659</v>
      </c>
      <c r="C12" s="172">
        <v>402</v>
      </c>
      <c r="D12" s="172">
        <v>90</v>
      </c>
      <c r="E12" s="172">
        <v>12</v>
      </c>
      <c r="F12" s="173">
        <v>15</v>
      </c>
      <c r="G12" s="172">
        <v>2356</v>
      </c>
      <c r="H12" s="173">
        <v>797</v>
      </c>
      <c r="I12" s="173">
        <v>2</v>
      </c>
      <c r="J12" s="172">
        <v>79</v>
      </c>
      <c r="K12" s="172">
        <v>5889</v>
      </c>
      <c r="L12" s="172">
        <v>595</v>
      </c>
      <c r="M12" s="172">
        <v>150</v>
      </c>
      <c r="N12" s="172">
        <v>32</v>
      </c>
      <c r="O12" s="172">
        <v>23</v>
      </c>
      <c r="P12" s="172">
        <v>3926</v>
      </c>
      <c r="Q12" s="172">
        <v>1184</v>
      </c>
      <c r="R12" s="172">
        <v>2</v>
      </c>
      <c r="S12" s="172">
        <v>114</v>
      </c>
      <c r="T12" s="172">
        <v>478</v>
      </c>
      <c r="U12" s="172">
        <v>211</v>
      </c>
      <c r="V12" s="172">
        <v>361</v>
      </c>
      <c r="W12" s="172">
        <v>1036</v>
      </c>
      <c r="X12" s="172">
        <v>908</v>
      </c>
      <c r="Y12" s="172">
        <v>539</v>
      </c>
      <c r="Z12" s="172">
        <v>445</v>
      </c>
      <c r="AA12" s="172">
        <v>277</v>
      </c>
      <c r="AB12" s="172">
        <v>1.61</v>
      </c>
      <c r="AC12" s="172">
        <v>75920</v>
      </c>
      <c r="AD12" s="174">
        <v>3.6299999999999999E-2</v>
      </c>
      <c r="AE12" s="172">
        <v>1741934</v>
      </c>
    </row>
    <row r="13" spans="1:32" s="185" customFormat="1" ht="15.75" thickBot="1">
      <c r="A13" s="179">
        <v>43154</v>
      </c>
      <c r="B13" s="180">
        <v>3980</v>
      </c>
      <c r="C13" s="180">
        <v>434</v>
      </c>
      <c r="D13" s="180">
        <v>118</v>
      </c>
      <c r="E13" s="180">
        <v>13</v>
      </c>
      <c r="F13" s="181">
        <v>9</v>
      </c>
      <c r="G13" s="180">
        <v>2540</v>
      </c>
      <c r="H13" s="181">
        <v>874</v>
      </c>
      <c r="I13" s="181">
        <v>1</v>
      </c>
      <c r="J13" s="180">
        <v>88</v>
      </c>
      <c r="K13" s="180">
        <v>6245</v>
      </c>
      <c r="L13" s="180">
        <v>648</v>
      </c>
      <c r="M13" s="180">
        <v>194</v>
      </c>
      <c r="N13" s="180">
        <v>35</v>
      </c>
      <c r="O13" s="180">
        <v>25</v>
      </c>
      <c r="P13" s="180">
        <v>4132</v>
      </c>
      <c r="Q13" s="180">
        <v>1235</v>
      </c>
      <c r="R13" s="180">
        <v>1</v>
      </c>
      <c r="S13" s="180">
        <v>147</v>
      </c>
      <c r="T13" s="180">
        <v>496</v>
      </c>
      <c r="U13" s="180">
        <v>251</v>
      </c>
      <c r="V13" s="180">
        <v>369</v>
      </c>
      <c r="W13" s="180">
        <v>510</v>
      </c>
      <c r="X13" s="180">
        <v>2741</v>
      </c>
      <c r="Y13" s="180">
        <v>552</v>
      </c>
      <c r="Z13" s="180">
        <v>475</v>
      </c>
      <c r="AA13" s="180">
        <v>421</v>
      </c>
      <c r="AB13" s="180">
        <v>1.57</v>
      </c>
      <c r="AC13" s="180">
        <v>75135</v>
      </c>
      <c r="AD13" s="182">
        <v>3.9600000000000003E-2</v>
      </c>
      <c r="AE13" s="180">
        <v>1969259</v>
      </c>
    </row>
    <row r="14" spans="1:32" s="185" customFormat="1" ht="15.75" thickBot="1">
      <c r="A14" s="179">
        <v>43153</v>
      </c>
      <c r="B14" s="180">
        <v>4001</v>
      </c>
      <c r="C14" s="180">
        <v>413</v>
      </c>
      <c r="D14" s="180">
        <v>114</v>
      </c>
      <c r="E14" s="180">
        <v>14</v>
      </c>
      <c r="F14" s="181">
        <v>5</v>
      </c>
      <c r="G14" s="180">
        <v>2553</v>
      </c>
      <c r="H14" s="181">
        <v>907</v>
      </c>
      <c r="I14" s="181">
        <v>0</v>
      </c>
      <c r="J14" s="180">
        <v>88</v>
      </c>
      <c r="K14" s="180">
        <v>6363</v>
      </c>
      <c r="L14" s="180">
        <v>620</v>
      </c>
      <c r="M14" s="180">
        <v>169</v>
      </c>
      <c r="N14" s="180">
        <v>38</v>
      </c>
      <c r="O14" s="180">
        <v>9</v>
      </c>
      <c r="P14" s="180">
        <v>4206</v>
      </c>
      <c r="Q14" s="180">
        <v>1330</v>
      </c>
      <c r="R14" s="180">
        <v>0</v>
      </c>
      <c r="S14" s="180">
        <v>136</v>
      </c>
      <c r="T14" s="180">
        <v>508</v>
      </c>
      <c r="U14" s="180">
        <v>248</v>
      </c>
      <c r="V14" s="180">
        <v>360</v>
      </c>
      <c r="W14" s="180">
        <v>1016</v>
      </c>
      <c r="X14" s="180"/>
      <c r="Y14" s="180">
        <v>568</v>
      </c>
      <c r="Z14" s="180">
        <v>476</v>
      </c>
      <c r="AA14" s="180">
        <v>0</v>
      </c>
      <c r="AB14" s="180">
        <v>1.59</v>
      </c>
      <c r="AC14" s="219">
        <v>79670</v>
      </c>
      <c r="AD14" s="227">
        <v>3.7199999999999997E-2</v>
      </c>
      <c r="AE14" s="219">
        <v>2024750</v>
      </c>
    </row>
    <row r="15" spans="1:32" s="185" customFormat="1" ht="15.75" thickBot="1">
      <c r="A15" s="171">
        <v>43152</v>
      </c>
      <c r="B15" s="172">
        <v>3992</v>
      </c>
      <c r="C15" s="172">
        <v>440</v>
      </c>
      <c r="D15" s="172">
        <v>113</v>
      </c>
      <c r="E15" s="172">
        <v>17</v>
      </c>
      <c r="F15" s="173">
        <v>5</v>
      </c>
      <c r="G15" s="172">
        <v>2547</v>
      </c>
      <c r="H15" s="173">
        <v>873</v>
      </c>
      <c r="I15" s="173">
        <v>2</v>
      </c>
      <c r="J15" s="172">
        <v>92</v>
      </c>
      <c r="K15" s="172">
        <v>6267</v>
      </c>
      <c r="L15" s="172">
        <v>630</v>
      </c>
      <c r="M15" s="172">
        <v>193</v>
      </c>
      <c r="N15" s="172">
        <v>32</v>
      </c>
      <c r="O15" s="172">
        <v>18</v>
      </c>
      <c r="P15" s="172">
        <v>4135</v>
      </c>
      <c r="Q15" s="172">
        <v>1274</v>
      </c>
      <c r="R15" s="172">
        <v>3</v>
      </c>
      <c r="S15" s="172">
        <v>136</v>
      </c>
      <c r="T15" s="172">
        <v>530</v>
      </c>
      <c r="U15" s="172">
        <v>257</v>
      </c>
      <c r="V15" s="172">
        <v>419</v>
      </c>
      <c r="W15" s="172">
        <v>627</v>
      </c>
      <c r="X15" s="172"/>
      <c r="Y15" s="172">
        <v>598</v>
      </c>
      <c r="Z15" s="172">
        <v>482</v>
      </c>
      <c r="AA15" s="172">
        <v>708</v>
      </c>
      <c r="AB15" s="172">
        <v>1.57</v>
      </c>
      <c r="AC15" s="218">
        <v>82034</v>
      </c>
      <c r="AD15" s="226">
        <v>3.6400000000000002E-2</v>
      </c>
      <c r="AE15" s="218">
        <v>2106253</v>
      </c>
    </row>
    <row r="16" spans="1:32" s="185" customFormat="1" ht="15.75" thickBot="1">
      <c r="A16" s="179">
        <v>43151</v>
      </c>
      <c r="B16" s="180">
        <v>4580</v>
      </c>
      <c r="C16" s="180">
        <v>461</v>
      </c>
      <c r="D16" s="180">
        <v>139</v>
      </c>
      <c r="E16" s="180">
        <v>21</v>
      </c>
      <c r="F16" s="181">
        <v>16</v>
      </c>
      <c r="G16" s="180">
        <v>2882</v>
      </c>
      <c r="H16" s="181">
        <v>1076</v>
      </c>
      <c r="I16" s="181">
        <v>1</v>
      </c>
      <c r="J16" s="180">
        <v>102</v>
      </c>
      <c r="K16" s="180">
        <v>6816</v>
      </c>
      <c r="L16" s="180">
        <v>680</v>
      </c>
      <c r="M16" s="180">
        <v>227</v>
      </c>
      <c r="N16" s="180">
        <v>47</v>
      </c>
      <c r="O16" s="180">
        <v>19</v>
      </c>
      <c r="P16" s="180">
        <v>4348</v>
      </c>
      <c r="Q16" s="180">
        <v>1513</v>
      </c>
      <c r="R16" s="180">
        <v>1</v>
      </c>
      <c r="S16" s="180">
        <v>136</v>
      </c>
      <c r="T16" s="180">
        <v>556</v>
      </c>
      <c r="U16" s="180">
        <v>298</v>
      </c>
      <c r="V16" s="180">
        <v>441</v>
      </c>
      <c r="W16" s="180">
        <v>789</v>
      </c>
      <c r="X16" s="180"/>
      <c r="Y16" s="180">
        <v>616</v>
      </c>
      <c r="Z16" s="180">
        <v>524</v>
      </c>
      <c r="AA16" s="180">
        <v>308</v>
      </c>
      <c r="AB16" s="180">
        <v>1.48</v>
      </c>
      <c r="AC16" s="219">
        <v>89343</v>
      </c>
      <c r="AD16" s="227">
        <v>3.7400000000000003E-2</v>
      </c>
      <c r="AE16" s="219">
        <v>2536965</v>
      </c>
    </row>
    <row r="17" spans="1:31" s="185" customFormat="1" ht="15.75" thickBot="1">
      <c r="A17" s="179">
        <v>43150</v>
      </c>
      <c r="B17" s="180">
        <v>5809</v>
      </c>
      <c r="C17" s="180">
        <v>666</v>
      </c>
      <c r="D17" s="180">
        <v>215</v>
      </c>
      <c r="E17" s="180">
        <v>15</v>
      </c>
      <c r="F17" s="180"/>
      <c r="G17" s="180">
        <v>3353</v>
      </c>
      <c r="H17" s="181">
        <v>1557</v>
      </c>
      <c r="I17" s="181">
        <v>3</v>
      </c>
      <c r="J17" s="180">
        <v>153</v>
      </c>
      <c r="K17" s="180">
        <v>8314</v>
      </c>
      <c r="L17" s="180">
        <v>954</v>
      </c>
      <c r="M17" s="180">
        <v>346</v>
      </c>
      <c r="N17" s="180">
        <v>27</v>
      </c>
      <c r="O17" s="180"/>
      <c r="P17" s="180">
        <v>4895</v>
      </c>
      <c r="Q17" s="180">
        <v>2088</v>
      </c>
      <c r="R17" s="180">
        <v>4</v>
      </c>
      <c r="S17" s="180">
        <v>235</v>
      </c>
      <c r="T17" s="180">
        <v>598</v>
      </c>
      <c r="U17" s="180">
        <v>314</v>
      </c>
      <c r="V17" s="180">
        <v>581</v>
      </c>
      <c r="W17" s="180">
        <v>849</v>
      </c>
      <c r="X17" s="180"/>
      <c r="Y17" s="180">
        <v>677</v>
      </c>
      <c r="Z17" s="180">
        <v>551</v>
      </c>
      <c r="AA17" s="180">
        <v>775</v>
      </c>
      <c r="AB17" s="180">
        <v>1.43</v>
      </c>
      <c r="AC17" s="219">
        <v>97723</v>
      </c>
      <c r="AD17" s="227">
        <v>3.6799999999999999E-2</v>
      </c>
      <c r="AE17" s="219">
        <v>3462095</v>
      </c>
    </row>
    <row r="18" spans="1:31" s="185" customFormat="1" ht="15.75" thickBot="1">
      <c r="A18" s="171">
        <v>43149</v>
      </c>
      <c r="B18" s="172">
        <v>6406</v>
      </c>
      <c r="C18" s="172">
        <v>698</v>
      </c>
      <c r="D18" s="172">
        <v>213</v>
      </c>
      <c r="E18" s="172">
        <v>14</v>
      </c>
      <c r="F18" s="172"/>
      <c r="G18" s="172">
        <v>3570</v>
      </c>
      <c r="H18" s="173">
        <v>1907</v>
      </c>
      <c r="I18" s="173">
        <v>4</v>
      </c>
      <c r="J18" s="172">
        <v>152</v>
      </c>
      <c r="K18" s="172">
        <v>9120</v>
      </c>
      <c r="L18" s="172">
        <v>1039</v>
      </c>
      <c r="M18" s="172">
        <v>345</v>
      </c>
      <c r="N18" s="172">
        <v>32</v>
      </c>
      <c r="O18" s="172"/>
      <c r="P18" s="172">
        <v>5109</v>
      </c>
      <c r="Q18" s="172">
        <v>2588</v>
      </c>
      <c r="R18" s="172">
        <v>7</v>
      </c>
      <c r="S18" s="172">
        <v>246</v>
      </c>
      <c r="T18" s="172">
        <v>613</v>
      </c>
      <c r="U18" s="172">
        <v>361</v>
      </c>
      <c r="V18" s="172">
        <v>495</v>
      </c>
      <c r="W18" s="172">
        <v>990</v>
      </c>
      <c r="X18" s="172"/>
      <c r="Y18" s="172">
        <v>681</v>
      </c>
      <c r="Z18" s="172">
        <v>593</v>
      </c>
      <c r="AA18" s="172">
        <v>979</v>
      </c>
      <c r="AB18" s="172">
        <v>1.42</v>
      </c>
      <c r="AC18" s="218">
        <v>106452</v>
      </c>
      <c r="AD18" s="226">
        <v>3.5499999999999997E-2</v>
      </c>
      <c r="AE18" s="218">
        <v>3920833</v>
      </c>
    </row>
    <row r="19" spans="1:31" s="185" customFormat="1" ht="15.75" thickBot="1">
      <c r="A19" s="179">
        <v>43148</v>
      </c>
      <c r="B19" s="180">
        <v>5238</v>
      </c>
      <c r="C19" s="180">
        <v>260</v>
      </c>
      <c r="D19" s="180">
        <v>471</v>
      </c>
      <c r="E19" s="180">
        <v>17</v>
      </c>
      <c r="F19" s="180"/>
      <c r="G19" s="180">
        <v>3152</v>
      </c>
      <c r="H19" s="181">
        <v>1334</v>
      </c>
      <c r="I19" s="181">
        <v>4</v>
      </c>
      <c r="J19" s="180">
        <v>132</v>
      </c>
      <c r="K19" s="180">
        <v>7745</v>
      </c>
      <c r="L19" s="180">
        <v>376</v>
      </c>
      <c r="M19" s="180">
        <v>715</v>
      </c>
      <c r="N19" s="180">
        <v>35</v>
      </c>
      <c r="O19" s="180"/>
      <c r="P19" s="180">
        <v>4683</v>
      </c>
      <c r="Q19" s="180">
        <v>1930</v>
      </c>
      <c r="R19" s="180">
        <v>6</v>
      </c>
      <c r="S19" s="180">
        <v>200</v>
      </c>
      <c r="T19" s="180">
        <v>676</v>
      </c>
      <c r="U19" s="180">
        <v>438</v>
      </c>
      <c r="V19" s="180">
        <v>475</v>
      </c>
      <c r="W19" s="180">
        <v>475</v>
      </c>
      <c r="X19" s="180"/>
      <c r="Y19" s="180">
        <v>733</v>
      </c>
      <c r="Z19" s="180">
        <v>659</v>
      </c>
      <c r="AA19" s="180">
        <v>746</v>
      </c>
      <c r="AB19" s="180">
        <v>1.48</v>
      </c>
      <c r="AC19" s="219">
        <v>92540</v>
      </c>
      <c r="AD19" s="227">
        <v>3.2800000000000003E-2</v>
      </c>
      <c r="AE19" s="219">
        <v>3529081</v>
      </c>
    </row>
    <row r="20" spans="1:31" s="185" customFormat="1" ht="15.75" thickBot="1">
      <c r="A20" s="171">
        <v>43147</v>
      </c>
      <c r="B20" s="172">
        <v>4088</v>
      </c>
      <c r="C20" s="172">
        <v>435</v>
      </c>
      <c r="D20" s="172">
        <v>206</v>
      </c>
      <c r="E20" s="172">
        <v>17</v>
      </c>
      <c r="F20" s="172"/>
      <c r="G20" s="172">
        <v>2568</v>
      </c>
      <c r="H20" s="173">
        <v>855</v>
      </c>
      <c r="I20" s="173">
        <v>7</v>
      </c>
      <c r="J20" s="172">
        <v>107</v>
      </c>
      <c r="K20" s="172">
        <v>6407</v>
      </c>
      <c r="L20" s="172">
        <v>715</v>
      </c>
      <c r="M20" s="172">
        <v>317</v>
      </c>
      <c r="N20" s="172">
        <v>30</v>
      </c>
      <c r="O20" s="172"/>
      <c r="P20" s="172">
        <v>4056</v>
      </c>
      <c r="Q20" s="172">
        <v>1280</v>
      </c>
      <c r="R20" s="172">
        <v>9</v>
      </c>
      <c r="S20" s="172">
        <v>180</v>
      </c>
      <c r="T20" s="172">
        <v>693</v>
      </c>
      <c r="U20" s="172">
        <v>419</v>
      </c>
      <c r="V20" s="172">
        <v>551</v>
      </c>
      <c r="W20" s="172">
        <v>997</v>
      </c>
      <c r="X20" s="172"/>
      <c r="Y20" s="172">
        <v>751</v>
      </c>
      <c r="Z20" s="172">
        <v>695</v>
      </c>
      <c r="AA20" s="172">
        <v>663</v>
      </c>
      <c r="AB20" s="172">
        <v>1.57</v>
      </c>
      <c r="AC20" s="218">
        <v>71918</v>
      </c>
      <c r="AD20" s="226">
        <v>3.73E-2</v>
      </c>
      <c r="AE20" s="218">
        <v>2823067</v>
      </c>
    </row>
    <row r="21" spans="1:31" s="185" customFormat="1" ht="15.75" thickBot="1">
      <c r="A21" s="179">
        <v>43146</v>
      </c>
      <c r="B21" s="180">
        <v>2774</v>
      </c>
      <c r="C21" s="180">
        <v>284</v>
      </c>
      <c r="D21" s="180">
        <v>114</v>
      </c>
      <c r="E21" s="180">
        <v>11</v>
      </c>
      <c r="F21" s="180"/>
      <c r="G21" s="180">
        <v>1834</v>
      </c>
      <c r="H21" s="181">
        <v>527</v>
      </c>
      <c r="I21" s="181">
        <v>4</v>
      </c>
      <c r="J21" s="180">
        <v>86</v>
      </c>
      <c r="K21" s="180">
        <v>4665</v>
      </c>
      <c r="L21" s="180">
        <v>470</v>
      </c>
      <c r="M21" s="180">
        <v>194</v>
      </c>
      <c r="N21" s="180">
        <v>23</v>
      </c>
      <c r="O21" s="180"/>
      <c r="P21" s="180">
        <v>3137</v>
      </c>
      <c r="Q21" s="180">
        <v>833</v>
      </c>
      <c r="R21" s="180">
        <v>8</v>
      </c>
      <c r="S21" s="180">
        <v>158</v>
      </c>
      <c r="T21" s="180">
        <v>766</v>
      </c>
      <c r="U21" s="180">
        <v>401</v>
      </c>
      <c r="V21" s="180">
        <v>505</v>
      </c>
      <c r="W21" s="180">
        <v>561</v>
      </c>
      <c r="X21" s="180"/>
      <c r="Y21" s="180">
        <v>848</v>
      </c>
      <c r="Z21" s="180">
        <v>732</v>
      </c>
      <c r="AA21" s="180">
        <v>1073</v>
      </c>
      <c r="AB21" s="180">
        <v>1.68</v>
      </c>
      <c r="AC21" s="219">
        <v>42795</v>
      </c>
      <c r="AD21" s="227">
        <v>4.4499999999999998E-2</v>
      </c>
      <c r="AE21" s="219">
        <v>2116725</v>
      </c>
    </row>
    <row r="22" spans="1:31" s="185" customFormat="1" ht="15.75" thickBot="1">
      <c r="A22" s="171">
        <v>43145</v>
      </c>
      <c r="B22" s="172">
        <v>2917</v>
      </c>
      <c r="C22" s="172">
        <v>330</v>
      </c>
      <c r="D22" s="172">
        <v>98</v>
      </c>
      <c r="E22" s="172">
        <v>15</v>
      </c>
      <c r="F22" s="172"/>
      <c r="G22" s="172">
        <v>1903</v>
      </c>
      <c r="H22" s="173">
        <v>570</v>
      </c>
      <c r="I22" s="173">
        <v>1</v>
      </c>
      <c r="J22" s="172">
        <v>76</v>
      </c>
      <c r="K22" s="172">
        <v>5175</v>
      </c>
      <c r="L22" s="172">
        <v>586</v>
      </c>
      <c r="M22" s="172">
        <v>176</v>
      </c>
      <c r="N22" s="172">
        <v>27</v>
      </c>
      <c r="O22" s="172"/>
      <c r="P22" s="172">
        <v>3430</v>
      </c>
      <c r="Q22" s="172">
        <v>954</v>
      </c>
      <c r="R22" s="172">
        <v>2</v>
      </c>
      <c r="S22" s="172">
        <v>155</v>
      </c>
      <c r="T22" s="172">
        <v>828</v>
      </c>
      <c r="U22" s="172">
        <v>439</v>
      </c>
      <c r="V22" s="172">
        <v>617</v>
      </c>
      <c r="W22" s="172">
        <v>926</v>
      </c>
      <c r="X22" s="172"/>
      <c r="Y22" s="172">
        <v>900</v>
      </c>
      <c r="Z22" s="172">
        <v>850</v>
      </c>
      <c r="AA22" s="172">
        <v>894</v>
      </c>
      <c r="AB22" s="172">
        <v>1.77</v>
      </c>
      <c r="AC22" s="218">
        <v>49690</v>
      </c>
      <c r="AD22" s="226">
        <v>4.07E-2</v>
      </c>
      <c r="AE22" s="218">
        <v>2404087</v>
      </c>
    </row>
    <row r="23" spans="1:31" s="185" customFormat="1" ht="15.75" thickBot="1">
      <c r="A23" s="179">
        <v>43144</v>
      </c>
      <c r="B23" s="180">
        <v>3093</v>
      </c>
      <c r="C23" s="180">
        <v>350</v>
      </c>
      <c r="D23" s="180">
        <v>91</v>
      </c>
      <c r="E23" s="180">
        <v>13</v>
      </c>
      <c r="F23" s="180"/>
      <c r="G23" s="180">
        <v>2009</v>
      </c>
      <c r="H23" s="181">
        <v>630</v>
      </c>
      <c r="I23" s="181">
        <v>0</v>
      </c>
      <c r="J23" s="180">
        <v>69</v>
      </c>
      <c r="K23" s="180">
        <v>5483</v>
      </c>
      <c r="L23" s="180">
        <v>670</v>
      </c>
      <c r="M23" s="180">
        <v>162</v>
      </c>
      <c r="N23" s="180">
        <v>42</v>
      </c>
      <c r="O23" s="180"/>
      <c r="P23" s="180">
        <v>3555</v>
      </c>
      <c r="Q23" s="180">
        <v>1054</v>
      </c>
      <c r="R23" s="180">
        <v>0</v>
      </c>
      <c r="S23" s="180">
        <v>147</v>
      </c>
      <c r="T23" s="180">
        <v>807</v>
      </c>
      <c r="U23" s="180">
        <v>425</v>
      </c>
      <c r="V23" s="180">
        <v>556</v>
      </c>
      <c r="W23" s="180">
        <v>661</v>
      </c>
      <c r="X23" s="180"/>
      <c r="Y23" s="180">
        <v>907</v>
      </c>
      <c r="Z23" s="180">
        <v>737</v>
      </c>
      <c r="AA23" s="180">
        <v>0</v>
      </c>
      <c r="AB23" s="180">
        <v>1.77</v>
      </c>
      <c r="AC23" s="219">
        <v>51779</v>
      </c>
      <c r="AD23" s="227">
        <v>4.1300000000000003E-2</v>
      </c>
      <c r="AE23" s="219">
        <v>2486507</v>
      </c>
    </row>
    <row r="24" spans="1:31" s="185" customFormat="1" ht="15.75" thickBot="1">
      <c r="A24" s="179">
        <v>43143</v>
      </c>
      <c r="B24" s="180">
        <v>3014</v>
      </c>
      <c r="C24" s="180">
        <v>297</v>
      </c>
      <c r="D24" s="180">
        <v>75</v>
      </c>
      <c r="E24" s="180">
        <v>17</v>
      </c>
      <c r="F24" s="180"/>
      <c r="G24" s="180">
        <v>1960</v>
      </c>
      <c r="H24" s="181">
        <v>665</v>
      </c>
      <c r="I24" s="181">
        <v>0</v>
      </c>
      <c r="J24" s="180">
        <v>67</v>
      </c>
      <c r="K24" s="180">
        <v>5307</v>
      </c>
      <c r="L24" s="180">
        <v>437</v>
      </c>
      <c r="M24" s="180">
        <v>160</v>
      </c>
      <c r="N24" s="180">
        <v>28</v>
      </c>
      <c r="O24" s="180"/>
      <c r="P24" s="180">
        <v>3560</v>
      </c>
      <c r="Q24" s="180">
        <v>1122</v>
      </c>
      <c r="R24" s="180">
        <v>0</v>
      </c>
      <c r="S24" s="180">
        <v>98</v>
      </c>
      <c r="T24" s="180">
        <v>792</v>
      </c>
      <c r="U24" s="180">
        <v>362</v>
      </c>
      <c r="V24" s="180">
        <v>620</v>
      </c>
      <c r="W24" s="180">
        <v>816</v>
      </c>
      <c r="X24" s="180"/>
      <c r="Y24" s="180">
        <v>874</v>
      </c>
      <c r="Z24" s="180">
        <v>762</v>
      </c>
      <c r="AA24" s="180">
        <v>0</v>
      </c>
      <c r="AB24" s="180">
        <v>1.76</v>
      </c>
      <c r="AC24" s="219">
        <v>51383</v>
      </c>
      <c r="AD24" s="297">
        <v>0.04</v>
      </c>
      <c r="AE24" s="219">
        <v>2372657</v>
      </c>
    </row>
    <row r="25" spans="1:31" s="185" customFormat="1" ht="15.75" thickBot="1">
      <c r="A25" s="179">
        <v>43142</v>
      </c>
      <c r="B25" s="180">
        <v>2991</v>
      </c>
      <c r="C25" s="180">
        <v>310</v>
      </c>
      <c r="D25" s="180">
        <v>83</v>
      </c>
      <c r="E25" s="180">
        <v>17</v>
      </c>
      <c r="F25" s="180"/>
      <c r="G25" s="180">
        <v>1913</v>
      </c>
      <c r="H25" s="181">
        <v>663</v>
      </c>
      <c r="I25" s="181">
        <v>5</v>
      </c>
      <c r="J25" s="180">
        <v>62</v>
      </c>
      <c r="K25" s="180">
        <v>5222</v>
      </c>
      <c r="L25" s="180">
        <v>484</v>
      </c>
      <c r="M25" s="180">
        <v>141</v>
      </c>
      <c r="N25" s="180">
        <v>27</v>
      </c>
      <c r="O25" s="180"/>
      <c r="P25" s="180">
        <v>3507</v>
      </c>
      <c r="Q25" s="180">
        <v>1054</v>
      </c>
      <c r="R25" s="180">
        <v>9</v>
      </c>
      <c r="S25" s="180">
        <v>87</v>
      </c>
      <c r="T25" s="180">
        <v>739</v>
      </c>
      <c r="U25" s="180">
        <v>362</v>
      </c>
      <c r="V25" s="180">
        <v>515</v>
      </c>
      <c r="W25" s="180">
        <v>816</v>
      </c>
      <c r="X25" s="180"/>
      <c r="Y25" s="180">
        <v>838</v>
      </c>
      <c r="Z25" s="180">
        <v>658</v>
      </c>
      <c r="AA25" s="180">
        <v>1001</v>
      </c>
      <c r="AB25" s="180">
        <v>1.75</v>
      </c>
      <c r="AC25" s="219">
        <v>52045</v>
      </c>
      <c r="AD25" s="227">
        <v>3.85E-2</v>
      </c>
      <c r="AE25" s="219">
        <v>2198616</v>
      </c>
    </row>
    <row r="26" spans="1:31" s="185" customFormat="1" ht="15.75" thickBot="1">
      <c r="A26" s="179">
        <v>43141</v>
      </c>
      <c r="B26" s="180">
        <v>3073</v>
      </c>
      <c r="C26" s="180">
        <v>335</v>
      </c>
      <c r="D26" s="180">
        <v>88</v>
      </c>
      <c r="E26" s="180">
        <v>19</v>
      </c>
      <c r="F26" s="180"/>
      <c r="G26" s="180">
        <v>1995</v>
      </c>
      <c r="H26" s="181">
        <v>636</v>
      </c>
      <c r="I26" s="181">
        <v>0</v>
      </c>
      <c r="J26" s="180">
        <v>70</v>
      </c>
      <c r="K26" s="180">
        <v>5536</v>
      </c>
      <c r="L26" s="180">
        <v>571</v>
      </c>
      <c r="M26" s="180">
        <v>154</v>
      </c>
      <c r="N26" s="180">
        <v>31</v>
      </c>
      <c r="O26" s="180"/>
      <c r="P26" s="180">
        <v>3795</v>
      </c>
      <c r="Q26" s="180">
        <v>985</v>
      </c>
      <c r="R26" s="180">
        <v>0</v>
      </c>
      <c r="S26" s="180">
        <v>121</v>
      </c>
      <c r="T26" s="180">
        <v>794</v>
      </c>
      <c r="U26" s="180">
        <v>405</v>
      </c>
      <c r="V26" s="180">
        <v>513</v>
      </c>
      <c r="W26" s="180">
        <v>468</v>
      </c>
      <c r="X26" s="180"/>
      <c r="Y26" s="180">
        <v>911</v>
      </c>
      <c r="Z26" s="180">
        <v>671</v>
      </c>
      <c r="AA26" s="180">
        <v>0</v>
      </c>
      <c r="AB26" s="180">
        <v>1.8</v>
      </c>
      <c r="AC26" s="219">
        <v>50793</v>
      </c>
      <c r="AD26" s="227">
        <v>4.2000000000000003E-2</v>
      </c>
      <c r="AE26" s="219">
        <v>2425610</v>
      </c>
    </row>
    <row r="27" spans="1:31" s="185" customFormat="1" ht="15.75" thickBot="1">
      <c r="A27" s="179">
        <v>43140</v>
      </c>
      <c r="B27" s="180">
        <v>2952</v>
      </c>
      <c r="C27" s="180">
        <v>264</v>
      </c>
      <c r="D27" s="180">
        <v>75</v>
      </c>
      <c r="E27" s="180">
        <v>23</v>
      </c>
      <c r="F27" s="180"/>
      <c r="G27" s="180">
        <v>1935</v>
      </c>
      <c r="H27" s="181">
        <v>652</v>
      </c>
      <c r="I27" s="181">
        <v>3</v>
      </c>
      <c r="J27" s="180">
        <v>57</v>
      </c>
      <c r="K27" s="180">
        <v>5025</v>
      </c>
      <c r="L27" s="180">
        <v>402</v>
      </c>
      <c r="M27" s="180">
        <v>128</v>
      </c>
      <c r="N27" s="180">
        <v>48</v>
      </c>
      <c r="O27" s="180"/>
      <c r="P27" s="180">
        <v>3409</v>
      </c>
      <c r="Q27" s="180">
        <v>1033</v>
      </c>
      <c r="R27" s="180">
        <v>5</v>
      </c>
      <c r="S27" s="180">
        <v>89</v>
      </c>
      <c r="T27" s="180">
        <v>694</v>
      </c>
      <c r="U27" s="180">
        <v>350</v>
      </c>
      <c r="V27" s="180">
        <v>803</v>
      </c>
      <c r="W27" s="180">
        <v>480</v>
      </c>
      <c r="X27" s="180"/>
      <c r="Y27" s="180">
        <v>767</v>
      </c>
      <c r="Z27" s="180">
        <v>603</v>
      </c>
      <c r="AA27" s="180">
        <v>611</v>
      </c>
      <c r="AB27" s="180">
        <v>1.7</v>
      </c>
      <c r="AC27" s="219">
        <v>49524</v>
      </c>
      <c r="AD27" s="227">
        <v>4.0599999999999997E-2</v>
      </c>
      <c r="AE27" s="219">
        <v>2031717</v>
      </c>
    </row>
    <row r="28" spans="1:31" s="185" customFormat="1" ht="15.75" thickBot="1">
      <c r="A28" s="171">
        <v>43139</v>
      </c>
      <c r="B28" s="172">
        <v>2755</v>
      </c>
      <c r="C28" s="172">
        <v>304</v>
      </c>
      <c r="D28" s="172">
        <v>91</v>
      </c>
      <c r="E28" s="172">
        <v>22</v>
      </c>
      <c r="F28" s="172"/>
      <c r="G28" s="172">
        <v>1821</v>
      </c>
      <c r="H28" s="173">
        <v>513</v>
      </c>
      <c r="I28" s="173">
        <v>4</v>
      </c>
      <c r="J28" s="172">
        <v>78</v>
      </c>
      <c r="K28" s="172">
        <v>4876</v>
      </c>
      <c r="L28" s="172">
        <v>480</v>
      </c>
      <c r="M28" s="172">
        <v>135</v>
      </c>
      <c r="N28" s="172">
        <v>60</v>
      </c>
      <c r="O28" s="172"/>
      <c r="P28" s="172">
        <v>3389</v>
      </c>
      <c r="Q28" s="172">
        <v>805</v>
      </c>
      <c r="R28" s="172">
        <v>7</v>
      </c>
      <c r="S28" s="172">
        <v>111</v>
      </c>
      <c r="T28" s="172">
        <v>730</v>
      </c>
      <c r="U28" s="172">
        <v>273</v>
      </c>
      <c r="V28" s="172">
        <v>370</v>
      </c>
      <c r="W28" s="172">
        <v>1071</v>
      </c>
      <c r="X28" s="172"/>
      <c r="Y28" s="172">
        <v>866</v>
      </c>
      <c r="Z28" s="172">
        <v>583</v>
      </c>
      <c r="AA28" s="172">
        <v>869</v>
      </c>
      <c r="AB28" s="172">
        <v>1.76</v>
      </c>
      <c r="AC28" s="218">
        <v>49110</v>
      </c>
      <c r="AD28" s="226">
        <v>3.9800000000000002E-2</v>
      </c>
      <c r="AE28" s="218">
        <v>1995946</v>
      </c>
    </row>
    <row r="29" spans="1:31" s="185" customFormat="1" ht="17.25" thickBot="1">
      <c r="A29" s="143">
        <v>43138</v>
      </c>
      <c r="B29" s="188">
        <v>2797</v>
      </c>
      <c r="C29" s="188">
        <v>307</v>
      </c>
      <c r="D29" s="188">
        <v>82</v>
      </c>
      <c r="E29" s="188">
        <v>24</v>
      </c>
      <c r="F29" s="188"/>
      <c r="G29" s="188">
        <v>1834</v>
      </c>
      <c r="H29" s="189">
        <v>541</v>
      </c>
      <c r="I29" s="189">
        <v>9</v>
      </c>
      <c r="J29" s="188">
        <v>63</v>
      </c>
      <c r="K29" s="188">
        <v>4905</v>
      </c>
      <c r="L29" s="188">
        <v>459</v>
      </c>
      <c r="M29" s="188">
        <v>142</v>
      </c>
      <c r="N29" s="188">
        <v>44</v>
      </c>
      <c r="O29" s="188"/>
      <c r="P29" s="188">
        <v>3394</v>
      </c>
      <c r="Q29" s="188">
        <v>854</v>
      </c>
      <c r="R29" s="188">
        <v>12</v>
      </c>
      <c r="S29" s="188">
        <v>103</v>
      </c>
      <c r="T29" s="188">
        <v>707</v>
      </c>
      <c r="U29" s="188">
        <v>314</v>
      </c>
      <c r="V29" s="188">
        <v>552</v>
      </c>
      <c r="W29" s="188">
        <v>678</v>
      </c>
      <c r="X29" s="188"/>
      <c r="Y29" s="188">
        <v>806</v>
      </c>
      <c r="Z29" s="188">
        <v>622</v>
      </c>
      <c r="AA29" s="188">
        <v>401</v>
      </c>
      <c r="AB29" s="188">
        <v>1.75</v>
      </c>
      <c r="AC29" s="221">
        <v>47867</v>
      </c>
      <c r="AD29" s="230">
        <v>4.1399999999999999E-2</v>
      </c>
      <c r="AE29" s="221">
        <v>1960785</v>
      </c>
    </row>
    <row r="30" spans="1:31" s="185" customFormat="1" ht="17.25" thickBot="1">
      <c r="A30" s="143">
        <v>43137</v>
      </c>
      <c r="B30" s="188">
        <v>2794</v>
      </c>
      <c r="C30" s="188">
        <v>251</v>
      </c>
      <c r="D30" s="188">
        <v>81</v>
      </c>
      <c r="E30" s="188">
        <v>37</v>
      </c>
      <c r="F30" s="188"/>
      <c r="G30" s="188">
        <v>1918</v>
      </c>
      <c r="H30" s="189">
        <v>496</v>
      </c>
      <c r="I30" s="189">
        <v>11</v>
      </c>
      <c r="J30" s="188">
        <v>48</v>
      </c>
      <c r="K30" s="188">
        <v>5168</v>
      </c>
      <c r="L30" s="188">
        <v>418</v>
      </c>
      <c r="M30" s="188">
        <v>140</v>
      </c>
      <c r="N30" s="188">
        <v>98</v>
      </c>
      <c r="O30" s="188"/>
      <c r="P30" s="188">
        <v>3708</v>
      </c>
      <c r="Q30" s="188">
        <v>777</v>
      </c>
      <c r="R30" s="188">
        <v>27</v>
      </c>
      <c r="S30" s="188">
        <v>75</v>
      </c>
      <c r="T30" s="188">
        <v>723</v>
      </c>
      <c r="U30" s="188">
        <v>356</v>
      </c>
      <c r="V30" s="188">
        <v>632</v>
      </c>
      <c r="W30" s="188">
        <v>765</v>
      </c>
      <c r="X30" s="188"/>
      <c r="Y30" s="188">
        <v>817</v>
      </c>
      <c r="Z30" s="188">
        <v>558</v>
      </c>
      <c r="AA30" s="188">
        <v>857</v>
      </c>
      <c r="AB30" s="188">
        <v>1.84</v>
      </c>
      <c r="AC30" s="221">
        <v>47854</v>
      </c>
      <c r="AD30" s="230">
        <v>4.2000000000000003E-2</v>
      </c>
      <c r="AE30" s="221">
        <v>1993975</v>
      </c>
    </row>
    <row r="31" spans="1:31" s="185" customFormat="1" ht="15.75" thickBot="1">
      <c r="A31" s="179">
        <v>43136</v>
      </c>
      <c r="B31" s="180">
        <v>2623</v>
      </c>
      <c r="C31" s="180">
        <v>251</v>
      </c>
      <c r="D31" s="180">
        <v>80</v>
      </c>
      <c r="E31" s="180">
        <v>25</v>
      </c>
      <c r="F31" s="180"/>
      <c r="G31" s="180">
        <v>1832</v>
      </c>
      <c r="H31" s="181">
        <v>427</v>
      </c>
      <c r="I31" s="181">
        <v>8</v>
      </c>
      <c r="J31" s="180">
        <v>57</v>
      </c>
      <c r="K31" s="180">
        <v>4782</v>
      </c>
      <c r="L31" s="180">
        <v>449</v>
      </c>
      <c r="M31" s="180">
        <v>146</v>
      </c>
      <c r="N31" s="180">
        <v>60</v>
      </c>
      <c r="O31" s="180"/>
      <c r="P31" s="180">
        <v>3466</v>
      </c>
      <c r="Q31" s="180">
        <v>650</v>
      </c>
      <c r="R31" s="180">
        <v>11</v>
      </c>
      <c r="S31" s="180">
        <v>90</v>
      </c>
      <c r="T31" s="180">
        <v>690</v>
      </c>
      <c r="U31" s="180">
        <v>350</v>
      </c>
      <c r="V31" s="180">
        <v>435</v>
      </c>
      <c r="W31" s="180">
        <v>610</v>
      </c>
      <c r="X31" s="180"/>
      <c r="Y31" s="180">
        <v>787</v>
      </c>
      <c r="Z31" s="180">
        <v>530</v>
      </c>
      <c r="AA31" s="180">
        <v>322</v>
      </c>
      <c r="AB31" s="180">
        <v>1.82</v>
      </c>
      <c r="AC31" s="219">
        <v>47217</v>
      </c>
      <c r="AD31" s="227">
        <v>4.0399999999999998E-2</v>
      </c>
      <c r="AE31" s="219">
        <v>1793264</v>
      </c>
    </row>
    <row r="32" spans="1:31" s="185" customFormat="1" ht="15.75" thickBot="1">
      <c r="A32" s="179">
        <v>43135</v>
      </c>
      <c r="B32" s="180">
        <v>2654</v>
      </c>
      <c r="C32" s="180">
        <v>244</v>
      </c>
      <c r="D32" s="180">
        <v>63</v>
      </c>
      <c r="E32" s="180">
        <v>42</v>
      </c>
      <c r="F32" s="180"/>
      <c r="G32" s="180">
        <v>1863</v>
      </c>
      <c r="H32" s="181">
        <v>436</v>
      </c>
      <c r="I32" s="181">
        <v>6</v>
      </c>
      <c r="J32" s="180">
        <v>53</v>
      </c>
      <c r="K32" s="180">
        <v>4964</v>
      </c>
      <c r="L32" s="180">
        <v>405</v>
      </c>
      <c r="M32" s="180">
        <v>94</v>
      </c>
      <c r="N32" s="180">
        <v>80</v>
      </c>
      <c r="O32" s="180"/>
      <c r="P32" s="180">
        <v>3668</v>
      </c>
      <c r="Q32" s="180">
        <v>707</v>
      </c>
      <c r="R32" s="180">
        <v>10</v>
      </c>
      <c r="S32" s="180">
        <v>80</v>
      </c>
      <c r="T32" s="180">
        <v>727</v>
      </c>
      <c r="U32" s="180">
        <v>333</v>
      </c>
      <c r="V32" s="180">
        <v>430</v>
      </c>
      <c r="W32" s="180">
        <v>454</v>
      </c>
      <c r="X32" s="180"/>
      <c r="Y32" s="180">
        <v>821</v>
      </c>
      <c r="Z32" s="180">
        <v>592</v>
      </c>
      <c r="AA32" s="180">
        <v>475</v>
      </c>
      <c r="AB32" s="180">
        <v>1.87</v>
      </c>
      <c r="AC32" s="219">
        <v>46964</v>
      </c>
      <c r="AD32" s="227">
        <v>4.1700000000000001E-2</v>
      </c>
      <c r="AE32" s="219">
        <v>1898648</v>
      </c>
    </row>
    <row r="33" spans="1:31" s="185" customFormat="1" ht="15.75" thickBot="1">
      <c r="A33" s="171">
        <v>43134</v>
      </c>
      <c r="B33" s="172">
        <v>2722</v>
      </c>
      <c r="C33" s="172">
        <v>264</v>
      </c>
      <c r="D33" s="172">
        <v>75</v>
      </c>
      <c r="E33" s="172">
        <v>23</v>
      </c>
      <c r="F33" s="172"/>
      <c r="G33" s="172">
        <v>1889</v>
      </c>
      <c r="H33" s="173">
        <v>455</v>
      </c>
      <c r="I33" s="173">
        <v>16</v>
      </c>
      <c r="J33" s="172">
        <v>61</v>
      </c>
      <c r="K33" s="172">
        <v>4843</v>
      </c>
      <c r="L33" s="172">
        <v>469</v>
      </c>
      <c r="M33" s="172">
        <v>142</v>
      </c>
      <c r="N33" s="172">
        <v>53</v>
      </c>
      <c r="O33" s="172"/>
      <c r="P33" s="172">
        <v>3485</v>
      </c>
      <c r="Q33" s="172">
        <v>667</v>
      </c>
      <c r="R33" s="172">
        <v>27</v>
      </c>
      <c r="S33" s="172">
        <v>102</v>
      </c>
      <c r="T33" s="172">
        <v>674</v>
      </c>
      <c r="U33" s="172">
        <v>374</v>
      </c>
      <c r="V33" s="172">
        <v>625</v>
      </c>
      <c r="W33" s="172">
        <v>2033</v>
      </c>
      <c r="X33" s="172"/>
      <c r="Y33" s="172">
        <v>755</v>
      </c>
      <c r="Z33" s="172">
        <v>510</v>
      </c>
      <c r="AA33" s="172">
        <v>891</v>
      </c>
      <c r="AB33" s="172">
        <v>1.77</v>
      </c>
      <c r="AC33" s="218">
        <v>46145</v>
      </c>
      <c r="AD33" s="226">
        <v>4.2900000000000001E-2</v>
      </c>
      <c r="AE33" s="218">
        <v>1818380</v>
      </c>
    </row>
    <row r="34" spans="1:31" s="185" customFormat="1" ht="15.75" thickBot="1">
      <c r="A34" s="179">
        <v>43133</v>
      </c>
      <c r="B34" s="180">
        <v>2809</v>
      </c>
      <c r="C34" s="180">
        <v>257</v>
      </c>
      <c r="D34" s="180">
        <v>69</v>
      </c>
      <c r="E34" s="180">
        <v>50</v>
      </c>
      <c r="F34" s="180"/>
      <c r="G34" s="180">
        <v>1976</v>
      </c>
      <c r="H34" s="181">
        <v>425</v>
      </c>
      <c r="I34" s="181">
        <v>32</v>
      </c>
      <c r="J34" s="180">
        <v>56</v>
      </c>
      <c r="K34" s="180">
        <v>5087</v>
      </c>
      <c r="L34" s="180">
        <v>486</v>
      </c>
      <c r="M34" s="180">
        <v>124</v>
      </c>
      <c r="N34" s="180">
        <v>82</v>
      </c>
      <c r="O34" s="180"/>
      <c r="P34" s="180">
        <v>3734</v>
      </c>
      <c r="Q34" s="180">
        <v>613</v>
      </c>
      <c r="R34" s="180">
        <v>48</v>
      </c>
      <c r="S34" s="180">
        <v>93</v>
      </c>
      <c r="T34" s="180">
        <v>754</v>
      </c>
      <c r="U34" s="180">
        <v>438</v>
      </c>
      <c r="V34" s="180">
        <v>545</v>
      </c>
      <c r="W34" s="180">
        <v>540</v>
      </c>
      <c r="X34" s="180"/>
      <c r="Y34" s="180">
        <v>815</v>
      </c>
      <c r="Z34" s="180">
        <v>712</v>
      </c>
      <c r="AA34" s="180">
        <v>509</v>
      </c>
      <c r="AB34" s="180">
        <v>1.81</v>
      </c>
      <c r="AC34" s="219">
        <v>48339</v>
      </c>
      <c r="AD34" s="227">
        <v>4.2700000000000002E-2</v>
      </c>
      <c r="AE34" s="219">
        <v>2079985</v>
      </c>
    </row>
    <row r="35" spans="1:31" s="185" customFormat="1" ht="15.75" thickBot="1">
      <c r="A35" s="171">
        <v>43132</v>
      </c>
      <c r="B35" s="172">
        <v>2789</v>
      </c>
      <c r="C35" s="172">
        <v>259</v>
      </c>
      <c r="D35" s="172">
        <v>76</v>
      </c>
      <c r="E35" s="172">
        <v>38</v>
      </c>
      <c r="F35" s="172"/>
      <c r="G35" s="172">
        <v>1930</v>
      </c>
      <c r="H35" s="173">
        <v>430</v>
      </c>
      <c r="I35" s="173">
        <v>56</v>
      </c>
      <c r="J35" s="172">
        <v>63</v>
      </c>
      <c r="K35" s="172">
        <v>5115</v>
      </c>
      <c r="L35" s="172">
        <v>474</v>
      </c>
      <c r="M35" s="172">
        <v>137</v>
      </c>
      <c r="N35" s="172">
        <v>80</v>
      </c>
      <c r="O35" s="172"/>
      <c r="P35" s="172">
        <v>3676</v>
      </c>
      <c r="Q35" s="172">
        <v>667</v>
      </c>
      <c r="R35" s="172">
        <v>81</v>
      </c>
      <c r="S35" s="172">
        <v>106</v>
      </c>
      <c r="T35" s="172">
        <v>713</v>
      </c>
      <c r="U35" s="172">
        <v>344</v>
      </c>
      <c r="V35" s="172">
        <v>488</v>
      </c>
      <c r="W35" s="172">
        <v>772</v>
      </c>
      <c r="X35" s="172"/>
      <c r="Y35" s="172">
        <v>817</v>
      </c>
      <c r="Z35" s="172">
        <v>538</v>
      </c>
      <c r="AA35" s="172">
        <v>486</v>
      </c>
      <c r="AB35" s="172">
        <v>1.83</v>
      </c>
      <c r="AC35" s="218">
        <v>48411</v>
      </c>
      <c r="AD35" s="226">
        <v>4.2099999999999999E-2</v>
      </c>
      <c r="AE35" s="218">
        <v>1960832</v>
      </c>
    </row>
    <row r="36" spans="1:31" s="185" customFormat="1" ht="15.75" thickBot="1">
      <c r="A36" s="179">
        <v>43131</v>
      </c>
      <c r="B36" s="180">
        <v>2568</v>
      </c>
      <c r="C36" s="180">
        <v>232</v>
      </c>
      <c r="D36" s="180">
        <v>67</v>
      </c>
      <c r="E36" s="180">
        <v>35</v>
      </c>
      <c r="F36" s="180"/>
      <c r="G36" s="180">
        <v>1773</v>
      </c>
      <c r="H36" s="181">
        <v>434</v>
      </c>
      <c r="I36" s="181">
        <v>27</v>
      </c>
      <c r="J36" s="180">
        <v>47</v>
      </c>
      <c r="K36" s="180">
        <v>4825</v>
      </c>
      <c r="L36" s="180">
        <v>424</v>
      </c>
      <c r="M36" s="180">
        <v>144</v>
      </c>
      <c r="N36" s="180">
        <v>59</v>
      </c>
      <c r="O36" s="180"/>
      <c r="P36" s="180">
        <v>3465</v>
      </c>
      <c r="Q36" s="180">
        <v>685</v>
      </c>
      <c r="R36" s="180">
        <v>48</v>
      </c>
      <c r="S36" s="180">
        <v>79</v>
      </c>
      <c r="T36" s="180">
        <v>791</v>
      </c>
      <c r="U36" s="180">
        <v>279</v>
      </c>
      <c r="V36" s="180">
        <v>773</v>
      </c>
      <c r="W36" s="180">
        <v>1032</v>
      </c>
      <c r="X36" s="180"/>
      <c r="Y36" s="180">
        <v>903</v>
      </c>
      <c r="Z36" s="180">
        <v>609</v>
      </c>
      <c r="AA36" s="180">
        <v>784</v>
      </c>
      <c r="AB36" s="180">
        <v>1.88</v>
      </c>
      <c r="AC36" s="219">
        <v>46755</v>
      </c>
      <c r="AD36" s="227">
        <v>3.9800000000000002E-2</v>
      </c>
      <c r="AE36" s="219">
        <v>2003268</v>
      </c>
    </row>
    <row r="37" spans="1:31" s="185" customFormat="1" ht="15.75" thickBot="1">
      <c r="A37" s="171">
        <v>43130</v>
      </c>
      <c r="B37" s="172">
        <v>2572</v>
      </c>
      <c r="C37" s="172">
        <v>285</v>
      </c>
      <c r="D37" s="172">
        <v>46</v>
      </c>
      <c r="E37" s="172">
        <v>34</v>
      </c>
      <c r="F37" s="172"/>
      <c r="G37" s="172">
        <v>1785</v>
      </c>
      <c r="H37" s="173">
        <v>391</v>
      </c>
      <c r="I37" s="173">
        <v>31</v>
      </c>
      <c r="J37" s="172">
        <v>57</v>
      </c>
      <c r="K37" s="172">
        <v>4771</v>
      </c>
      <c r="L37" s="172">
        <v>510</v>
      </c>
      <c r="M37" s="172">
        <v>86</v>
      </c>
      <c r="N37" s="172">
        <v>94</v>
      </c>
      <c r="O37" s="172"/>
      <c r="P37" s="172">
        <v>3418</v>
      </c>
      <c r="Q37" s="172">
        <v>605</v>
      </c>
      <c r="R37" s="172">
        <v>58</v>
      </c>
      <c r="S37" s="172">
        <v>95</v>
      </c>
      <c r="T37" s="172">
        <v>767</v>
      </c>
      <c r="U37" s="172">
        <v>379</v>
      </c>
      <c r="V37" s="172">
        <v>455</v>
      </c>
      <c r="W37" s="172">
        <v>993</v>
      </c>
      <c r="X37" s="172"/>
      <c r="Y37" s="172">
        <v>855</v>
      </c>
      <c r="Z37" s="172">
        <v>684</v>
      </c>
      <c r="AA37" s="172">
        <v>791</v>
      </c>
      <c r="AB37" s="172">
        <v>1.84</v>
      </c>
      <c r="AC37" s="218">
        <v>47984</v>
      </c>
      <c r="AD37" s="226">
        <v>4.0099999999999997E-2</v>
      </c>
      <c r="AE37" s="218">
        <v>1947019</v>
      </c>
    </row>
    <row r="38" spans="1:31" s="185" customFormat="1" ht="15.75" thickBot="1">
      <c r="A38" s="179">
        <v>43129</v>
      </c>
      <c r="B38" s="180">
        <v>2535</v>
      </c>
      <c r="C38" s="180">
        <v>251</v>
      </c>
      <c r="D38" s="180">
        <v>54</v>
      </c>
      <c r="E38" s="180">
        <v>27</v>
      </c>
      <c r="F38" s="180"/>
      <c r="G38" s="180">
        <v>1732</v>
      </c>
      <c r="H38" s="181">
        <v>429</v>
      </c>
      <c r="I38" s="181">
        <v>42</v>
      </c>
      <c r="J38" s="180">
        <v>46</v>
      </c>
      <c r="K38" s="180">
        <v>4818</v>
      </c>
      <c r="L38" s="180">
        <v>427</v>
      </c>
      <c r="M38" s="180">
        <v>109</v>
      </c>
      <c r="N38" s="180">
        <v>72</v>
      </c>
      <c r="O38" s="180"/>
      <c r="P38" s="180">
        <v>3500</v>
      </c>
      <c r="Q38" s="180">
        <v>635</v>
      </c>
      <c r="R38" s="180">
        <v>75</v>
      </c>
      <c r="S38" s="180">
        <v>87</v>
      </c>
      <c r="T38" s="180">
        <v>761</v>
      </c>
      <c r="U38" s="180">
        <v>340</v>
      </c>
      <c r="V38" s="180">
        <v>853</v>
      </c>
      <c r="W38" s="180">
        <v>803</v>
      </c>
      <c r="X38" s="180"/>
      <c r="Y38" s="180">
        <v>869</v>
      </c>
      <c r="Z38" s="180">
        <v>575</v>
      </c>
      <c r="AA38" s="180">
        <v>599</v>
      </c>
      <c r="AB38" s="180">
        <v>1.89</v>
      </c>
      <c r="AC38" s="219">
        <v>48001</v>
      </c>
      <c r="AD38" s="227">
        <v>3.7900000000000003E-2</v>
      </c>
      <c r="AE38" s="219">
        <v>1907608</v>
      </c>
    </row>
    <row r="39" spans="1:31" s="185" customFormat="1" ht="15.75" thickBot="1">
      <c r="A39" s="179">
        <v>43128</v>
      </c>
      <c r="B39" s="180">
        <v>2702</v>
      </c>
      <c r="C39" s="180">
        <v>275</v>
      </c>
      <c r="D39" s="180">
        <v>63</v>
      </c>
      <c r="E39" s="180">
        <v>36</v>
      </c>
      <c r="F39" s="180"/>
      <c r="G39" s="180">
        <v>1854</v>
      </c>
      <c r="H39" s="181">
        <v>427</v>
      </c>
      <c r="I39" s="181">
        <v>47</v>
      </c>
      <c r="J39" s="180">
        <v>56</v>
      </c>
      <c r="K39" s="180">
        <v>5134</v>
      </c>
      <c r="L39" s="180">
        <v>446</v>
      </c>
      <c r="M39" s="180">
        <v>117</v>
      </c>
      <c r="N39" s="180">
        <v>90</v>
      </c>
      <c r="O39" s="180"/>
      <c r="P39" s="180">
        <v>3661</v>
      </c>
      <c r="Q39" s="180">
        <v>719</v>
      </c>
      <c r="R39" s="180">
        <v>101</v>
      </c>
      <c r="S39" s="180">
        <v>85</v>
      </c>
      <c r="T39" s="180">
        <v>722</v>
      </c>
      <c r="U39" s="180">
        <v>318</v>
      </c>
      <c r="V39" s="180">
        <v>674</v>
      </c>
      <c r="W39" s="180">
        <v>920</v>
      </c>
      <c r="X39" s="180"/>
      <c r="Y39" s="180">
        <v>825</v>
      </c>
      <c r="Z39" s="180">
        <v>517</v>
      </c>
      <c r="AA39" s="180">
        <v>962</v>
      </c>
      <c r="AB39" s="180">
        <v>1.89</v>
      </c>
      <c r="AC39" s="219">
        <v>49662</v>
      </c>
      <c r="AD39" s="227">
        <v>3.9899999999999998E-2</v>
      </c>
      <c r="AE39" s="219">
        <v>1925763</v>
      </c>
    </row>
    <row r="40" spans="1:31" s="185" customFormat="1" ht="15.75" thickBot="1">
      <c r="A40" s="179">
        <v>43127</v>
      </c>
      <c r="B40" s="180">
        <v>2917</v>
      </c>
      <c r="C40" s="180">
        <v>281</v>
      </c>
      <c r="D40" s="180">
        <v>65</v>
      </c>
      <c r="E40" s="180">
        <v>50</v>
      </c>
      <c r="F40" s="180"/>
      <c r="G40" s="180">
        <v>1969</v>
      </c>
      <c r="H40" s="181">
        <v>505</v>
      </c>
      <c r="I40" s="181">
        <v>47</v>
      </c>
      <c r="J40" s="180">
        <v>58</v>
      </c>
      <c r="K40" s="180">
        <v>5413</v>
      </c>
      <c r="L40" s="180">
        <v>476</v>
      </c>
      <c r="M40" s="180">
        <v>112</v>
      </c>
      <c r="N40" s="180">
        <v>126</v>
      </c>
      <c r="O40" s="180"/>
      <c r="P40" s="180">
        <v>3890</v>
      </c>
      <c r="Q40" s="180">
        <v>744</v>
      </c>
      <c r="R40" s="180">
        <v>65</v>
      </c>
      <c r="S40" s="180">
        <v>95</v>
      </c>
      <c r="T40" s="180">
        <v>705</v>
      </c>
      <c r="U40" s="180">
        <v>342</v>
      </c>
      <c r="V40" s="180">
        <v>519</v>
      </c>
      <c r="W40" s="180">
        <v>654</v>
      </c>
      <c r="X40" s="180"/>
      <c r="Y40" s="180">
        <v>823</v>
      </c>
      <c r="Z40" s="180">
        <v>497</v>
      </c>
      <c r="AA40" s="180">
        <v>458</v>
      </c>
      <c r="AB40" s="180">
        <v>1.84</v>
      </c>
      <c r="AC40" s="219">
        <v>50011</v>
      </c>
      <c r="AD40" s="227">
        <v>4.2099999999999999E-2</v>
      </c>
      <c r="AE40" s="219">
        <v>2022162</v>
      </c>
    </row>
    <row r="41" spans="1:31" s="185" customFormat="1" ht="15.75" thickBot="1">
      <c r="A41" s="179">
        <v>43126</v>
      </c>
      <c r="B41" s="180">
        <v>2880</v>
      </c>
      <c r="C41" s="180">
        <v>298</v>
      </c>
      <c r="D41" s="180">
        <v>50</v>
      </c>
      <c r="E41" s="180">
        <v>30</v>
      </c>
      <c r="F41" s="180"/>
      <c r="G41" s="180">
        <v>1933</v>
      </c>
      <c r="H41" s="181">
        <v>505</v>
      </c>
      <c r="I41" s="181">
        <v>64</v>
      </c>
      <c r="J41" s="180">
        <v>54</v>
      </c>
      <c r="K41" s="180">
        <v>5203</v>
      </c>
      <c r="L41" s="180">
        <v>495</v>
      </c>
      <c r="M41" s="180">
        <v>90</v>
      </c>
      <c r="N41" s="180">
        <v>58</v>
      </c>
      <c r="O41" s="180"/>
      <c r="P41" s="180">
        <v>3687</v>
      </c>
      <c r="Q41" s="180">
        <v>781</v>
      </c>
      <c r="R41" s="180">
        <v>92</v>
      </c>
      <c r="S41" s="180">
        <v>110</v>
      </c>
      <c r="T41" s="180">
        <v>687</v>
      </c>
      <c r="U41" s="180">
        <v>385</v>
      </c>
      <c r="V41" s="180">
        <v>495</v>
      </c>
      <c r="W41" s="180">
        <v>941</v>
      </c>
      <c r="X41" s="180"/>
      <c r="Y41" s="180">
        <v>800</v>
      </c>
      <c r="Z41" s="180">
        <v>464</v>
      </c>
      <c r="AA41" s="180">
        <v>566</v>
      </c>
      <c r="AB41" s="180">
        <v>1.81</v>
      </c>
      <c r="AC41" s="219">
        <v>48839</v>
      </c>
      <c r="AD41" s="227">
        <v>4.2799999999999998E-2</v>
      </c>
      <c r="AE41" s="219">
        <v>1956629</v>
      </c>
    </row>
    <row r="42" spans="1:31" s="185" customFormat="1" ht="15.75" thickBot="1">
      <c r="A42" s="171">
        <v>43125</v>
      </c>
      <c r="B42" s="172">
        <v>2921</v>
      </c>
      <c r="C42" s="172">
        <v>294</v>
      </c>
      <c r="D42" s="172">
        <v>63</v>
      </c>
      <c r="E42" s="172">
        <v>53</v>
      </c>
      <c r="F42" s="172"/>
      <c r="G42" s="172">
        <v>1904</v>
      </c>
      <c r="H42" s="173">
        <v>563</v>
      </c>
      <c r="I42" s="173">
        <v>44</v>
      </c>
      <c r="J42" s="172">
        <v>52</v>
      </c>
      <c r="K42" s="172">
        <v>5445</v>
      </c>
      <c r="L42" s="172">
        <v>515</v>
      </c>
      <c r="M42" s="172">
        <v>120</v>
      </c>
      <c r="N42" s="172">
        <v>92</v>
      </c>
      <c r="O42" s="172"/>
      <c r="P42" s="172">
        <v>3759</v>
      </c>
      <c r="Q42" s="172">
        <v>878</v>
      </c>
      <c r="R42" s="172">
        <v>81</v>
      </c>
      <c r="S42" s="172">
        <v>91</v>
      </c>
      <c r="T42" s="172">
        <v>666</v>
      </c>
      <c r="U42" s="172">
        <v>347</v>
      </c>
      <c r="V42" s="172">
        <v>502</v>
      </c>
      <c r="W42" s="172">
        <v>761</v>
      </c>
      <c r="X42" s="172"/>
      <c r="Y42" s="172">
        <v>762</v>
      </c>
      <c r="Z42" s="172">
        <v>529</v>
      </c>
      <c r="AA42" s="172">
        <v>617</v>
      </c>
      <c r="AB42" s="172">
        <v>1.87</v>
      </c>
      <c r="AC42" s="218">
        <v>50904</v>
      </c>
      <c r="AD42" s="226">
        <v>4.0899999999999999E-2</v>
      </c>
      <c r="AE42" s="218">
        <v>1910121</v>
      </c>
    </row>
    <row r="43" spans="1:31" s="185" customFormat="1" ht="15.75" thickBot="1">
      <c r="A43" s="179">
        <v>43124</v>
      </c>
      <c r="B43" s="180">
        <v>3010</v>
      </c>
      <c r="C43" s="180">
        <v>273</v>
      </c>
      <c r="D43" s="180">
        <v>62</v>
      </c>
      <c r="E43" s="180">
        <v>38</v>
      </c>
      <c r="F43" s="180"/>
      <c r="G43" s="180">
        <v>1993</v>
      </c>
      <c r="H43" s="181">
        <v>608</v>
      </c>
      <c r="I43" s="181">
        <v>36</v>
      </c>
      <c r="J43" s="180">
        <v>49</v>
      </c>
      <c r="K43" s="180">
        <v>5757</v>
      </c>
      <c r="L43" s="180">
        <v>489</v>
      </c>
      <c r="M43" s="180">
        <v>111</v>
      </c>
      <c r="N43" s="180">
        <v>94</v>
      </c>
      <c r="O43" s="180"/>
      <c r="P43" s="180">
        <v>4093</v>
      </c>
      <c r="Q43" s="180">
        <v>917</v>
      </c>
      <c r="R43" s="180">
        <v>53</v>
      </c>
      <c r="S43" s="180">
        <v>93</v>
      </c>
      <c r="T43" s="180">
        <v>723</v>
      </c>
      <c r="U43" s="180">
        <v>362</v>
      </c>
      <c r="V43" s="180">
        <v>680</v>
      </c>
      <c r="W43" s="180">
        <v>1135</v>
      </c>
      <c r="X43" s="180"/>
      <c r="Y43" s="180">
        <v>831</v>
      </c>
      <c r="Z43" s="180">
        <v>550</v>
      </c>
      <c r="AA43" s="180">
        <v>505</v>
      </c>
      <c r="AB43" s="180">
        <v>1.91</v>
      </c>
      <c r="AC43" s="219">
        <v>50050</v>
      </c>
      <c r="AD43" s="227">
        <v>4.2700000000000002E-2</v>
      </c>
      <c r="AE43" s="219">
        <v>2149660</v>
      </c>
    </row>
    <row r="44" spans="1:31" s="185" customFormat="1" ht="15.75" thickBot="1">
      <c r="A44" s="171">
        <v>43123</v>
      </c>
      <c r="B44" s="172">
        <v>2840</v>
      </c>
      <c r="C44" s="172">
        <v>142</v>
      </c>
      <c r="D44" s="172">
        <v>34</v>
      </c>
      <c r="E44" s="172">
        <v>21</v>
      </c>
      <c r="F44" s="172"/>
      <c r="G44" s="172">
        <v>2054</v>
      </c>
      <c r="H44" s="173">
        <v>554</v>
      </c>
      <c r="I44" s="173">
        <v>35</v>
      </c>
      <c r="J44" s="172">
        <v>26</v>
      </c>
      <c r="K44" s="172">
        <v>5537</v>
      </c>
      <c r="L44" s="172">
        <v>310</v>
      </c>
      <c r="M44" s="172">
        <v>64</v>
      </c>
      <c r="N44" s="172">
        <v>44</v>
      </c>
      <c r="O44" s="172"/>
      <c r="P44" s="172">
        <v>4183</v>
      </c>
      <c r="Q44" s="172">
        <v>880</v>
      </c>
      <c r="R44" s="172">
        <v>56</v>
      </c>
      <c r="S44" s="172">
        <v>48</v>
      </c>
      <c r="T44" s="172">
        <v>740</v>
      </c>
      <c r="U44" s="172">
        <v>513</v>
      </c>
      <c r="V44" s="172">
        <v>524</v>
      </c>
      <c r="W44" s="172">
        <v>558</v>
      </c>
      <c r="X44" s="172"/>
      <c r="Y44" s="172">
        <v>792</v>
      </c>
      <c r="Z44" s="172">
        <v>634</v>
      </c>
      <c r="AA44" s="172">
        <v>522</v>
      </c>
      <c r="AB44" s="172">
        <v>1.95</v>
      </c>
      <c r="AC44" s="218">
        <v>52374</v>
      </c>
      <c r="AD44" s="226">
        <v>3.9E-2</v>
      </c>
      <c r="AE44" s="218">
        <v>2086657</v>
      </c>
    </row>
    <row r="45" spans="1:31" s="185" customFormat="1" ht="15.75" thickBot="1">
      <c r="A45" s="179">
        <v>43122</v>
      </c>
      <c r="B45" s="180">
        <v>2858</v>
      </c>
      <c r="C45" s="180">
        <v>201</v>
      </c>
      <c r="D45" s="180">
        <v>46</v>
      </c>
      <c r="E45" s="180">
        <v>27</v>
      </c>
      <c r="F45" s="180"/>
      <c r="G45" s="180">
        <v>1992</v>
      </c>
      <c r="H45" s="181">
        <v>553</v>
      </c>
      <c r="I45" s="181">
        <v>39</v>
      </c>
      <c r="J45" s="180">
        <v>34</v>
      </c>
      <c r="K45" s="180">
        <v>5376</v>
      </c>
      <c r="L45" s="180">
        <v>390</v>
      </c>
      <c r="M45" s="180">
        <v>90</v>
      </c>
      <c r="N45" s="180">
        <v>43</v>
      </c>
      <c r="O45" s="180"/>
      <c r="P45" s="180">
        <v>3911</v>
      </c>
      <c r="Q45" s="180">
        <v>883</v>
      </c>
      <c r="R45" s="180">
        <v>59</v>
      </c>
      <c r="S45" s="180">
        <v>74</v>
      </c>
      <c r="T45" s="180">
        <v>733</v>
      </c>
      <c r="U45" s="180">
        <v>510</v>
      </c>
      <c r="V45" s="180">
        <v>651</v>
      </c>
      <c r="W45" s="180">
        <v>1061</v>
      </c>
      <c r="X45" s="180"/>
      <c r="Y45" s="180">
        <v>806</v>
      </c>
      <c r="Z45" s="180">
        <v>578</v>
      </c>
      <c r="AA45" s="180">
        <v>473</v>
      </c>
      <c r="AB45" s="180">
        <v>1.88</v>
      </c>
      <c r="AC45" s="219">
        <v>51529</v>
      </c>
      <c r="AD45" s="227">
        <v>3.9E-2</v>
      </c>
      <c r="AE45" s="219">
        <v>2075631</v>
      </c>
    </row>
    <row r="46" spans="1:31" s="185" customFormat="1" ht="15.75" thickBot="1">
      <c r="A46" s="179">
        <v>43121</v>
      </c>
      <c r="B46" s="180">
        <v>3020</v>
      </c>
      <c r="C46" s="180">
        <v>271</v>
      </c>
      <c r="D46" s="180">
        <v>66</v>
      </c>
      <c r="E46" s="180">
        <v>55</v>
      </c>
      <c r="F46" s="180"/>
      <c r="G46" s="180">
        <v>2084</v>
      </c>
      <c r="H46" s="181">
        <v>514</v>
      </c>
      <c r="I46" s="181">
        <v>30</v>
      </c>
      <c r="J46" s="180">
        <v>58</v>
      </c>
      <c r="K46" s="180">
        <v>5882</v>
      </c>
      <c r="L46" s="180">
        <v>472</v>
      </c>
      <c r="M46" s="180">
        <v>123</v>
      </c>
      <c r="N46" s="180">
        <v>122</v>
      </c>
      <c r="O46" s="180"/>
      <c r="P46" s="180">
        <v>4269</v>
      </c>
      <c r="Q46" s="180">
        <v>862</v>
      </c>
      <c r="R46" s="180">
        <v>34</v>
      </c>
      <c r="S46" s="180">
        <v>101</v>
      </c>
      <c r="T46" s="180">
        <v>812</v>
      </c>
      <c r="U46" s="180">
        <v>313</v>
      </c>
      <c r="V46" s="180">
        <v>631</v>
      </c>
      <c r="W46" s="180">
        <v>672</v>
      </c>
      <c r="X46" s="180"/>
      <c r="Y46" s="180">
        <v>944</v>
      </c>
      <c r="Z46" s="180">
        <v>592</v>
      </c>
      <c r="AA46" s="180">
        <v>324</v>
      </c>
      <c r="AB46" s="180">
        <v>1.94</v>
      </c>
      <c r="AC46" s="219">
        <v>55137</v>
      </c>
      <c r="AD46" s="227">
        <v>4.2700000000000002E-2</v>
      </c>
      <c r="AE46" s="219">
        <v>2407221</v>
      </c>
    </row>
    <row r="47" spans="1:31" s="185" customFormat="1" ht="15.75" thickBot="1">
      <c r="A47" s="179">
        <v>43120</v>
      </c>
      <c r="B47" s="180">
        <v>3022</v>
      </c>
      <c r="C47" s="180">
        <v>252</v>
      </c>
      <c r="D47" s="180">
        <v>71</v>
      </c>
      <c r="E47" s="180">
        <v>42</v>
      </c>
      <c r="F47" s="180"/>
      <c r="G47" s="180">
        <v>2069</v>
      </c>
      <c r="H47" s="181">
        <v>536</v>
      </c>
      <c r="I47" s="181">
        <v>52</v>
      </c>
      <c r="J47" s="180">
        <v>66</v>
      </c>
      <c r="K47" s="180">
        <v>5785</v>
      </c>
      <c r="L47" s="180">
        <v>434</v>
      </c>
      <c r="M47" s="180">
        <v>123</v>
      </c>
      <c r="N47" s="180">
        <v>125</v>
      </c>
      <c r="O47" s="180"/>
      <c r="P47" s="180">
        <v>4202</v>
      </c>
      <c r="Q47" s="180">
        <v>824</v>
      </c>
      <c r="R47" s="180">
        <v>77</v>
      </c>
      <c r="S47" s="180">
        <v>114</v>
      </c>
      <c r="T47" s="180">
        <v>705</v>
      </c>
      <c r="U47" s="180">
        <v>293</v>
      </c>
      <c r="V47" s="180">
        <v>629</v>
      </c>
      <c r="W47" s="180">
        <v>669</v>
      </c>
      <c r="X47" s="180"/>
      <c r="Y47" s="180">
        <v>807</v>
      </c>
      <c r="Z47" s="180">
        <v>529</v>
      </c>
      <c r="AA47" s="180">
        <v>518</v>
      </c>
      <c r="AB47" s="180">
        <v>1.9</v>
      </c>
      <c r="AC47" s="219">
        <v>52868</v>
      </c>
      <c r="AD47" s="227">
        <v>4.3900000000000002E-2</v>
      </c>
      <c r="AE47" s="219">
        <v>2099477</v>
      </c>
    </row>
    <row r="48" spans="1:31" s="185" customFormat="1" ht="15.75" thickBot="1">
      <c r="A48" s="171">
        <v>43119</v>
      </c>
      <c r="B48" s="172">
        <v>3135</v>
      </c>
      <c r="C48" s="172">
        <v>300</v>
      </c>
      <c r="D48" s="172">
        <v>58</v>
      </c>
      <c r="E48" s="172">
        <v>30</v>
      </c>
      <c r="F48" s="172"/>
      <c r="G48" s="172">
        <v>2118</v>
      </c>
      <c r="H48" s="173">
        <v>585</v>
      </c>
      <c r="I48" s="173">
        <v>44</v>
      </c>
      <c r="J48" s="172">
        <v>57</v>
      </c>
      <c r="K48" s="172">
        <v>5767</v>
      </c>
      <c r="L48" s="172">
        <v>513</v>
      </c>
      <c r="M48" s="172">
        <v>124</v>
      </c>
      <c r="N48" s="172">
        <v>86</v>
      </c>
      <c r="O48" s="172"/>
      <c r="P48" s="172">
        <v>4058</v>
      </c>
      <c r="Q48" s="172">
        <v>921</v>
      </c>
      <c r="R48" s="172">
        <v>65</v>
      </c>
      <c r="S48" s="172">
        <v>125</v>
      </c>
      <c r="T48" s="172">
        <v>691</v>
      </c>
      <c r="U48" s="172">
        <v>296</v>
      </c>
      <c r="V48" s="172">
        <v>544</v>
      </c>
      <c r="W48" s="172">
        <v>716</v>
      </c>
      <c r="X48" s="172"/>
      <c r="Y48" s="172">
        <v>774</v>
      </c>
      <c r="Z48" s="172">
        <v>621</v>
      </c>
      <c r="AA48" s="172">
        <v>539</v>
      </c>
      <c r="AB48" s="172">
        <v>1.83</v>
      </c>
      <c r="AC48" s="218">
        <v>55111</v>
      </c>
      <c r="AD48" s="226">
        <v>4.3900000000000002E-2</v>
      </c>
      <c r="AE48" s="218">
        <v>2146537</v>
      </c>
    </row>
    <row r="49" spans="1:31" s="185" customFormat="1" ht="15.75" thickBot="1">
      <c r="A49" s="179">
        <v>43118</v>
      </c>
      <c r="B49" s="180">
        <v>3083</v>
      </c>
      <c r="C49" s="180">
        <v>278</v>
      </c>
      <c r="D49" s="180">
        <v>53</v>
      </c>
      <c r="E49" s="180">
        <v>48</v>
      </c>
      <c r="F49" s="180"/>
      <c r="G49" s="180">
        <v>2093</v>
      </c>
      <c r="H49" s="181">
        <v>565</v>
      </c>
      <c r="I49" s="181">
        <v>46</v>
      </c>
      <c r="J49" s="180">
        <v>57</v>
      </c>
      <c r="K49" s="180">
        <v>5720</v>
      </c>
      <c r="L49" s="180">
        <v>475</v>
      </c>
      <c r="M49" s="180">
        <v>91</v>
      </c>
      <c r="N49" s="180">
        <v>104</v>
      </c>
      <c r="O49" s="180"/>
      <c r="P49" s="180">
        <v>4016</v>
      </c>
      <c r="Q49" s="180">
        <v>949</v>
      </c>
      <c r="R49" s="180">
        <v>85</v>
      </c>
      <c r="S49" s="180">
        <v>109</v>
      </c>
      <c r="T49" s="180">
        <v>692</v>
      </c>
      <c r="U49" s="180">
        <v>298</v>
      </c>
      <c r="V49" s="180">
        <v>428</v>
      </c>
      <c r="W49" s="180">
        <v>807</v>
      </c>
      <c r="X49" s="180"/>
      <c r="Y49" s="180">
        <v>775</v>
      </c>
      <c r="Z49" s="180">
        <v>603</v>
      </c>
      <c r="AA49" s="180">
        <v>667</v>
      </c>
      <c r="AB49" s="180">
        <v>1.85</v>
      </c>
      <c r="AC49" s="219">
        <v>55772</v>
      </c>
      <c r="AD49" s="227">
        <v>4.2500000000000003E-2</v>
      </c>
      <c r="AE49" s="219">
        <v>2099057</v>
      </c>
    </row>
    <row r="50" spans="1:31" s="185" customFormat="1" ht="15.75" thickBot="1">
      <c r="A50" s="171">
        <v>43117</v>
      </c>
      <c r="B50" s="172">
        <v>3063</v>
      </c>
      <c r="C50" s="172">
        <v>267</v>
      </c>
      <c r="D50" s="172">
        <v>84</v>
      </c>
      <c r="E50" s="172">
        <v>35</v>
      </c>
      <c r="F50" s="172"/>
      <c r="G50" s="172">
        <v>2052</v>
      </c>
      <c r="H50" s="173">
        <v>577</v>
      </c>
      <c r="I50" s="173">
        <v>48</v>
      </c>
      <c r="J50" s="172">
        <v>55</v>
      </c>
      <c r="K50" s="172">
        <v>5748</v>
      </c>
      <c r="L50" s="172">
        <v>457</v>
      </c>
      <c r="M50" s="172">
        <v>150</v>
      </c>
      <c r="N50" s="172">
        <v>93</v>
      </c>
      <c r="O50" s="172"/>
      <c r="P50" s="172">
        <v>4093</v>
      </c>
      <c r="Q50" s="172">
        <v>867</v>
      </c>
      <c r="R50" s="172">
        <v>88</v>
      </c>
      <c r="S50" s="172">
        <v>112</v>
      </c>
      <c r="T50" s="172">
        <v>690</v>
      </c>
      <c r="U50" s="172">
        <v>317</v>
      </c>
      <c r="V50" s="172">
        <v>370</v>
      </c>
      <c r="W50" s="172">
        <v>803</v>
      </c>
      <c r="X50" s="172"/>
      <c r="Y50" s="172">
        <v>791</v>
      </c>
      <c r="Z50" s="172">
        <v>557</v>
      </c>
      <c r="AA50" s="172">
        <v>579</v>
      </c>
      <c r="AB50" s="172">
        <v>1.87</v>
      </c>
      <c r="AC50" s="218">
        <v>57308</v>
      </c>
      <c r="AD50" s="226">
        <v>4.0500000000000001E-2</v>
      </c>
      <c r="AE50" s="218">
        <v>2087850</v>
      </c>
    </row>
    <row r="51" spans="1:31" s="185" customFormat="1" ht="15.75" thickBot="1">
      <c r="A51" s="179">
        <v>43116</v>
      </c>
      <c r="B51" s="180">
        <v>3053</v>
      </c>
      <c r="C51" s="180">
        <v>239</v>
      </c>
      <c r="D51" s="180">
        <v>57</v>
      </c>
      <c r="E51" s="180">
        <v>40</v>
      </c>
      <c r="F51" s="180"/>
      <c r="G51" s="180">
        <v>2054</v>
      </c>
      <c r="H51" s="181">
        <v>622</v>
      </c>
      <c r="I51" s="181">
        <v>41</v>
      </c>
      <c r="J51" s="180">
        <v>44</v>
      </c>
      <c r="K51" s="180">
        <v>5935</v>
      </c>
      <c r="L51" s="180">
        <v>448</v>
      </c>
      <c r="M51" s="180">
        <v>125</v>
      </c>
      <c r="N51" s="180">
        <v>103</v>
      </c>
      <c r="O51" s="180"/>
      <c r="P51" s="180">
        <v>4195</v>
      </c>
      <c r="Q51" s="180">
        <v>1017</v>
      </c>
      <c r="R51" s="180">
        <v>47</v>
      </c>
      <c r="S51" s="180">
        <v>100</v>
      </c>
      <c r="T51" s="180">
        <v>717</v>
      </c>
      <c r="U51" s="180">
        <v>347</v>
      </c>
      <c r="V51" s="180">
        <v>467</v>
      </c>
      <c r="W51" s="180">
        <v>660</v>
      </c>
      <c r="X51" s="180"/>
      <c r="Y51" s="180">
        <v>815</v>
      </c>
      <c r="Z51" s="180">
        <v>583</v>
      </c>
      <c r="AA51" s="180">
        <v>356</v>
      </c>
      <c r="AB51" s="180">
        <v>1.94</v>
      </c>
      <c r="AC51" s="219">
        <v>57248</v>
      </c>
      <c r="AD51" s="227">
        <v>4.0099999999999997E-2</v>
      </c>
      <c r="AE51" s="219">
        <v>2160036</v>
      </c>
    </row>
    <row r="52" spans="1:31" s="185" customFormat="1" ht="15.75" thickBot="1">
      <c r="A52" s="179">
        <v>43115</v>
      </c>
      <c r="B52" s="180">
        <v>2754</v>
      </c>
      <c r="C52" s="180">
        <v>240</v>
      </c>
      <c r="D52" s="180">
        <v>49</v>
      </c>
      <c r="E52" s="180">
        <v>37</v>
      </c>
      <c r="F52" s="180"/>
      <c r="G52" s="180">
        <v>1849</v>
      </c>
      <c r="H52" s="181">
        <v>555</v>
      </c>
      <c r="I52" s="181">
        <v>24</v>
      </c>
      <c r="J52" s="180">
        <v>45</v>
      </c>
      <c r="K52" s="180">
        <v>5488</v>
      </c>
      <c r="L52" s="180">
        <v>444</v>
      </c>
      <c r="M52" s="180">
        <v>90</v>
      </c>
      <c r="N52" s="180">
        <v>123</v>
      </c>
      <c r="O52" s="180"/>
      <c r="P52" s="180">
        <v>3911</v>
      </c>
      <c r="Q52" s="180">
        <v>885</v>
      </c>
      <c r="R52" s="180">
        <v>35</v>
      </c>
      <c r="S52" s="180">
        <v>86</v>
      </c>
      <c r="T52" s="180">
        <v>757</v>
      </c>
      <c r="U52" s="180">
        <v>379</v>
      </c>
      <c r="V52" s="180">
        <v>506</v>
      </c>
      <c r="W52" s="180">
        <v>901</v>
      </c>
      <c r="X52" s="180"/>
      <c r="Y52" s="180">
        <v>850</v>
      </c>
      <c r="Z52" s="180">
        <v>643</v>
      </c>
      <c r="AA52" s="180">
        <v>521</v>
      </c>
      <c r="AB52" s="180">
        <v>1.97</v>
      </c>
      <c r="AC52" s="219">
        <v>55146</v>
      </c>
      <c r="AD52" s="227">
        <v>3.7900000000000003E-2</v>
      </c>
      <c r="AE52" s="219">
        <v>2057157</v>
      </c>
    </row>
    <row r="53" spans="1:31" s="185" customFormat="1" ht="15.75" thickBot="1">
      <c r="A53" s="171">
        <v>43114</v>
      </c>
      <c r="B53" s="172">
        <v>2571</v>
      </c>
      <c r="C53" s="172">
        <v>239</v>
      </c>
      <c r="D53" s="172">
        <v>54</v>
      </c>
      <c r="E53" s="172">
        <v>45</v>
      </c>
      <c r="F53" s="172"/>
      <c r="G53" s="172">
        <v>1773</v>
      </c>
      <c r="H53" s="173">
        <v>436</v>
      </c>
      <c r="I53" s="173">
        <v>24</v>
      </c>
      <c r="J53" s="172">
        <v>56</v>
      </c>
      <c r="K53" s="172">
        <v>5101</v>
      </c>
      <c r="L53" s="172">
        <v>479</v>
      </c>
      <c r="M53" s="172">
        <v>82</v>
      </c>
      <c r="N53" s="172">
        <v>95</v>
      </c>
      <c r="O53" s="172"/>
      <c r="P53" s="172">
        <v>3701</v>
      </c>
      <c r="Q53" s="172">
        <v>700</v>
      </c>
      <c r="R53" s="172">
        <v>44</v>
      </c>
      <c r="S53" s="172">
        <v>117</v>
      </c>
      <c r="T53" s="172">
        <v>725</v>
      </c>
      <c r="U53" s="172">
        <v>465</v>
      </c>
      <c r="V53" s="172">
        <v>530</v>
      </c>
      <c r="W53" s="172">
        <v>897</v>
      </c>
      <c r="X53" s="172"/>
      <c r="Y53" s="172">
        <v>819</v>
      </c>
      <c r="Z53" s="172">
        <v>505</v>
      </c>
      <c r="AA53" s="172">
        <v>825</v>
      </c>
      <c r="AB53" s="172">
        <v>1.98</v>
      </c>
      <c r="AC53" s="218">
        <v>55017</v>
      </c>
      <c r="AD53" s="226">
        <v>3.6600000000000001E-2</v>
      </c>
      <c r="AE53" s="218">
        <v>1831320</v>
      </c>
    </row>
    <row r="54" spans="1:31" s="185" customFormat="1" ht="15.75" thickBot="1">
      <c r="A54" s="179">
        <v>43113</v>
      </c>
      <c r="B54" s="180">
        <v>2861</v>
      </c>
      <c r="C54" s="180">
        <v>287</v>
      </c>
      <c r="D54" s="180">
        <v>59</v>
      </c>
      <c r="E54" s="180">
        <v>41</v>
      </c>
      <c r="F54" s="180"/>
      <c r="G54" s="180">
        <v>1956</v>
      </c>
      <c r="H54" s="181">
        <v>486</v>
      </c>
      <c r="I54" s="181">
        <v>32</v>
      </c>
      <c r="J54" s="180">
        <v>53</v>
      </c>
      <c r="K54" s="180">
        <v>5566</v>
      </c>
      <c r="L54" s="180">
        <v>506</v>
      </c>
      <c r="M54" s="180">
        <v>95</v>
      </c>
      <c r="N54" s="180">
        <v>95</v>
      </c>
      <c r="O54" s="180"/>
      <c r="P54" s="180">
        <v>4100</v>
      </c>
      <c r="Q54" s="180">
        <v>717</v>
      </c>
      <c r="R54" s="180">
        <v>53</v>
      </c>
      <c r="S54" s="180">
        <v>84</v>
      </c>
      <c r="T54" s="180">
        <v>693</v>
      </c>
      <c r="U54" s="180">
        <v>271</v>
      </c>
      <c r="V54" s="180">
        <v>518</v>
      </c>
      <c r="W54" s="180">
        <v>1203</v>
      </c>
      <c r="X54" s="180"/>
      <c r="Y54" s="180">
        <v>814</v>
      </c>
      <c r="Z54" s="180">
        <v>486</v>
      </c>
      <c r="AA54" s="180">
        <v>495</v>
      </c>
      <c r="AB54" s="180">
        <v>1.94</v>
      </c>
      <c r="AC54" s="219">
        <v>53167</v>
      </c>
      <c r="AD54" s="227">
        <v>4.2200000000000001E-2</v>
      </c>
      <c r="AE54" s="219">
        <v>1952916</v>
      </c>
    </row>
    <row r="55" spans="1:31" s="185" customFormat="1" ht="15.75" thickBot="1">
      <c r="A55" s="179">
        <v>43112</v>
      </c>
      <c r="B55" s="180">
        <v>2686</v>
      </c>
      <c r="C55" s="180">
        <v>235</v>
      </c>
      <c r="D55" s="180">
        <v>44</v>
      </c>
      <c r="E55" s="180">
        <v>37</v>
      </c>
      <c r="F55" s="180"/>
      <c r="G55" s="180">
        <v>1820</v>
      </c>
      <c r="H55" s="181">
        <v>519</v>
      </c>
      <c r="I55" s="181">
        <v>31</v>
      </c>
      <c r="J55" s="180">
        <v>51</v>
      </c>
      <c r="K55" s="180">
        <v>4971</v>
      </c>
      <c r="L55" s="180">
        <v>412</v>
      </c>
      <c r="M55" s="180">
        <v>64</v>
      </c>
      <c r="N55" s="180">
        <v>86</v>
      </c>
      <c r="O55" s="180"/>
      <c r="P55" s="180">
        <v>3573</v>
      </c>
      <c r="Q55" s="180">
        <v>793</v>
      </c>
      <c r="R55" s="180">
        <v>43</v>
      </c>
      <c r="S55" s="180">
        <v>91</v>
      </c>
      <c r="T55" s="180">
        <v>676</v>
      </c>
      <c r="U55" s="180">
        <v>310</v>
      </c>
      <c r="V55" s="180">
        <v>400</v>
      </c>
      <c r="W55" s="180">
        <v>678</v>
      </c>
      <c r="X55" s="180"/>
      <c r="Y55" s="180">
        <v>783</v>
      </c>
      <c r="Z55" s="180">
        <v>499</v>
      </c>
      <c r="AA55" s="180">
        <v>460</v>
      </c>
      <c r="AB55" s="180">
        <v>1.84</v>
      </c>
      <c r="AC55" s="219">
        <v>52303</v>
      </c>
      <c r="AD55" s="227">
        <v>3.9300000000000002E-2</v>
      </c>
      <c r="AE55" s="219">
        <v>1789584</v>
      </c>
    </row>
    <row r="56" spans="1:31" s="185" customFormat="1" ht="15.75" thickBot="1">
      <c r="A56" s="171">
        <v>43111</v>
      </c>
      <c r="B56" s="172">
        <v>2676</v>
      </c>
      <c r="C56" s="172">
        <v>176</v>
      </c>
      <c r="D56" s="172">
        <v>32</v>
      </c>
      <c r="E56" s="172">
        <v>28</v>
      </c>
      <c r="F56" s="172"/>
      <c r="G56" s="172">
        <v>1838</v>
      </c>
      <c r="H56" s="173">
        <v>568</v>
      </c>
      <c r="I56" s="173">
        <v>34</v>
      </c>
      <c r="J56" s="172">
        <v>35</v>
      </c>
      <c r="K56" s="172">
        <v>5216</v>
      </c>
      <c r="L56" s="172">
        <v>338</v>
      </c>
      <c r="M56" s="172">
        <v>49</v>
      </c>
      <c r="N56" s="172">
        <v>63</v>
      </c>
      <c r="O56" s="172"/>
      <c r="P56" s="172">
        <v>3810</v>
      </c>
      <c r="Q56" s="172">
        <v>907</v>
      </c>
      <c r="R56" s="172">
        <v>49</v>
      </c>
      <c r="S56" s="172">
        <v>54</v>
      </c>
      <c r="T56" s="172">
        <v>704</v>
      </c>
      <c r="U56" s="172">
        <v>276</v>
      </c>
      <c r="V56" s="172">
        <v>498</v>
      </c>
      <c r="W56" s="172">
        <v>688</v>
      </c>
      <c r="X56" s="172"/>
      <c r="Y56" s="172">
        <v>796</v>
      </c>
      <c r="Z56" s="172">
        <v>566</v>
      </c>
      <c r="AA56" s="172">
        <v>429</v>
      </c>
      <c r="AB56" s="172">
        <v>1.95</v>
      </c>
      <c r="AC56" s="218">
        <v>51940</v>
      </c>
      <c r="AD56" s="226">
        <v>3.8800000000000001E-2</v>
      </c>
      <c r="AE56" s="218">
        <v>1864624</v>
      </c>
    </row>
    <row r="57" spans="1:31" s="185" customFormat="1" ht="15.75" thickBot="1">
      <c r="A57" s="179">
        <v>43110</v>
      </c>
      <c r="B57" s="180">
        <v>2795</v>
      </c>
      <c r="C57" s="180">
        <v>177</v>
      </c>
      <c r="D57" s="180">
        <v>49</v>
      </c>
      <c r="E57" s="180">
        <v>25</v>
      </c>
      <c r="F57" s="180"/>
      <c r="G57" s="180">
        <v>1846</v>
      </c>
      <c r="H57" s="181">
        <v>657</v>
      </c>
      <c r="I57" s="181">
        <v>41</v>
      </c>
      <c r="J57" s="180">
        <v>35</v>
      </c>
      <c r="K57" s="180">
        <v>5263</v>
      </c>
      <c r="L57" s="180">
        <v>336</v>
      </c>
      <c r="M57" s="180">
        <v>77</v>
      </c>
      <c r="N57" s="180">
        <v>60</v>
      </c>
      <c r="O57" s="180"/>
      <c r="P57" s="180">
        <v>3783</v>
      </c>
      <c r="Q57" s="180">
        <v>931</v>
      </c>
      <c r="R57" s="180">
        <v>76</v>
      </c>
      <c r="S57" s="180">
        <v>89</v>
      </c>
      <c r="T57" s="180">
        <v>749</v>
      </c>
      <c r="U57" s="180">
        <v>396</v>
      </c>
      <c r="V57" s="180">
        <v>531</v>
      </c>
      <c r="W57" s="180">
        <v>1114</v>
      </c>
      <c r="X57" s="180"/>
      <c r="Y57" s="180">
        <v>867</v>
      </c>
      <c r="Z57" s="180">
        <v>537</v>
      </c>
      <c r="AA57" s="180">
        <v>570</v>
      </c>
      <c r="AB57" s="180">
        <v>1.88</v>
      </c>
      <c r="AC57" s="219">
        <v>50853</v>
      </c>
      <c r="AD57" s="227">
        <v>3.9800000000000002E-2</v>
      </c>
      <c r="AE57" s="219">
        <v>2073618</v>
      </c>
    </row>
    <row r="58" spans="1:31" s="185" customFormat="1" ht="15.75" thickBot="1">
      <c r="A58" s="171">
        <v>43109</v>
      </c>
      <c r="B58" s="172">
        <v>2632</v>
      </c>
      <c r="C58" s="172">
        <v>202</v>
      </c>
      <c r="D58" s="172">
        <v>31</v>
      </c>
      <c r="E58" s="172">
        <v>24</v>
      </c>
      <c r="F58" s="172"/>
      <c r="G58" s="172">
        <v>1732</v>
      </c>
      <c r="H58" s="173">
        <v>610</v>
      </c>
      <c r="I58" s="173">
        <v>33</v>
      </c>
      <c r="J58" s="172">
        <v>27</v>
      </c>
      <c r="K58" s="172">
        <v>5326</v>
      </c>
      <c r="L58" s="172">
        <v>421</v>
      </c>
      <c r="M58" s="172">
        <v>41</v>
      </c>
      <c r="N58" s="172">
        <v>61</v>
      </c>
      <c r="O58" s="172"/>
      <c r="P58" s="172">
        <v>3759</v>
      </c>
      <c r="Q58" s="172">
        <v>987</v>
      </c>
      <c r="R58" s="172">
        <v>57</v>
      </c>
      <c r="S58" s="172">
        <v>50</v>
      </c>
      <c r="T58" s="172">
        <v>753</v>
      </c>
      <c r="U58" s="172">
        <v>342</v>
      </c>
      <c r="V58" s="172">
        <v>377</v>
      </c>
      <c r="W58" s="172">
        <v>1130</v>
      </c>
      <c r="X58" s="172"/>
      <c r="Y58" s="172">
        <v>874</v>
      </c>
      <c r="Z58" s="172">
        <v>569</v>
      </c>
      <c r="AA58" s="172">
        <v>624</v>
      </c>
      <c r="AB58" s="172">
        <v>2.02</v>
      </c>
      <c r="AC58" s="218">
        <v>50363</v>
      </c>
      <c r="AD58" s="226">
        <v>3.8399999999999997E-2</v>
      </c>
      <c r="AE58" s="218">
        <v>1962763</v>
      </c>
    </row>
    <row r="59" spans="1:31" s="185" customFormat="1" ht="15.75" thickBot="1">
      <c r="A59" s="179">
        <v>43108</v>
      </c>
      <c r="B59" s="180">
        <v>2421</v>
      </c>
      <c r="C59" s="180">
        <v>185</v>
      </c>
      <c r="D59" s="180">
        <v>30</v>
      </c>
      <c r="E59" s="180">
        <v>29</v>
      </c>
      <c r="F59" s="180"/>
      <c r="G59" s="180">
        <v>1574</v>
      </c>
      <c r="H59" s="181">
        <v>567</v>
      </c>
      <c r="I59" s="181">
        <v>36</v>
      </c>
      <c r="J59" s="180">
        <v>37</v>
      </c>
      <c r="K59" s="180">
        <v>4728</v>
      </c>
      <c r="L59" s="180">
        <v>359</v>
      </c>
      <c r="M59" s="180">
        <v>80</v>
      </c>
      <c r="N59" s="180">
        <v>67</v>
      </c>
      <c r="O59" s="180"/>
      <c r="P59" s="180">
        <v>3277</v>
      </c>
      <c r="Q59" s="180">
        <v>886</v>
      </c>
      <c r="R59" s="180">
        <v>59</v>
      </c>
      <c r="S59" s="180">
        <v>63</v>
      </c>
      <c r="T59" s="180">
        <v>715</v>
      </c>
      <c r="U59" s="180">
        <v>334</v>
      </c>
      <c r="V59" s="180">
        <v>679</v>
      </c>
      <c r="W59" s="180">
        <v>513</v>
      </c>
      <c r="X59" s="180"/>
      <c r="Y59" s="180">
        <v>827</v>
      </c>
      <c r="Z59" s="180">
        <v>539</v>
      </c>
      <c r="AA59" s="180">
        <v>566</v>
      </c>
      <c r="AB59" s="180">
        <v>1.95</v>
      </c>
      <c r="AC59" s="219">
        <v>50235</v>
      </c>
      <c r="AD59" s="227">
        <v>3.5000000000000003E-2</v>
      </c>
      <c r="AE59" s="219">
        <v>1710608</v>
      </c>
    </row>
    <row r="60" spans="1:31" s="185" customFormat="1" ht="15.75" thickBot="1">
      <c r="A60" s="179">
        <v>43107</v>
      </c>
      <c r="B60" s="180">
        <v>2506</v>
      </c>
      <c r="C60" s="180">
        <v>194</v>
      </c>
      <c r="D60" s="180">
        <v>24</v>
      </c>
      <c r="E60" s="180">
        <v>28</v>
      </c>
      <c r="F60" s="180"/>
      <c r="G60" s="180">
        <v>1706</v>
      </c>
      <c r="H60" s="181">
        <v>516</v>
      </c>
      <c r="I60" s="181">
        <v>38</v>
      </c>
      <c r="J60" s="180">
        <v>30</v>
      </c>
      <c r="K60" s="180">
        <v>5044</v>
      </c>
      <c r="L60" s="180">
        <v>383</v>
      </c>
      <c r="M60" s="180">
        <v>50</v>
      </c>
      <c r="N60" s="180">
        <v>59</v>
      </c>
      <c r="O60" s="180"/>
      <c r="P60" s="180">
        <v>3614</v>
      </c>
      <c r="Q60" s="180">
        <v>854</v>
      </c>
      <c r="R60" s="180">
        <v>84</v>
      </c>
      <c r="S60" s="180">
        <v>56</v>
      </c>
      <c r="T60" s="180">
        <v>786</v>
      </c>
      <c r="U60" s="180">
        <v>423</v>
      </c>
      <c r="V60" s="180">
        <v>628</v>
      </c>
      <c r="W60" s="180">
        <v>1001</v>
      </c>
      <c r="X60" s="180"/>
      <c r="Y60" s="180">
        <v>895</v>
      </c>
      <c r="Z60" s="180">
        <v>573</v>
      </c>
      <c r="AA60" s="180">
        <v>698</v>
      </c>
      <c r="AB60" s="180">
        <v>2.0099999999999998</v>
      </c>
      <c r="AC60" s="219">
        <v>50748</v>
      </c>
      <c r="AD60" s="227">
        <v>3.7400000000000003E-2</v>
      </c>
      <c r="AE60" s="219">
        <v>1946922</v>
      </c>
    </row>
    <row r="61" spans="1:31" s="185" customFormat="1" ht="15.75" thickBot="1">
      <c r="A61" s="179">
        <v>43106</v>
      </c>
      <c r="B61" s="180">
        <v>2531</v>
      </c>
      <c r="C61" s="180">
        <v>210</v>
      </c>
      <c r="D61" s="180">
        <v>34</v>
      </c>
      <c r="E61" s="180">
        <v>40</v>
      </c>
      <c r="F61" s="180"/>
      <c r="G61" s="180">
        <v>1629</v>
      </c>
      <c r="H61" s="181">
        <v>572</v>
      </c>
      <c r="I61" s="181">
        <v>46</v>
      </c>
      <c r="J61" s="180">
        <v>34</v>
      </c>
      <c r="K61" s="180">
        <v>4920</v>
      </c>
      <c r="L61" s="180">
        <v>349</v>
      </c>
      <c r="M61" s="180">
        <v>65</v>
      </c>
      <c r="N61" s="180">
        <v>99</v>
      </c>
      <c r="O61" s="180"/>
      <c r="P61" s="180">
        <v>3480</v>
      </c>
      <c r="Q61" s="180">
        <v>858</v>
      </c>
      <c r="R61" s="180">
        <v>69</v>
      </c>
      <c r="S61" s="180">
        <v>49</v>
      </c>
      <c r="T61" s="180">
        <v>684</v>
      </c>
      <c r="U61" s="180">
        <v>289</v>
      </c>
      <c r="V61" s="180">
        <v>706</v>
      </c>
      <c r="W61" s="180">
        <v>1001</v>
      </c>
      <c r="X61" s="180"/>
      <c r="Y61" s="180">
        <v>802</v>
      </c>
      <c r="Z61" s="180">
        <v>506</v>
      </c>
      <c r="AA61" s="180">
        <v>502</v>
      </c>
      <c r="AB61" s="180">
        <v>1.94</v>
      </c>
      <c r="AC61" s="219">
        <v>50213</v>
      </c>
      <c r="AD61" s="227">
        <v>3.6600000000000001E-2</v>
      </c>
      <c r="AE61" s="219">
        <v>1703059</v>
      </c>
    </row>
    <row r="62" spans="1:31" s="185" customFormat="1" ht="15.75" thickBot="1">
      <c r="A62" s="179">
        <v>43105</v>
      </c>
      <c r="B62" s="180">
        <v>2627</v>
      </c>
      <c r="C62" s="180">
        <v>200</v>
      </c>
      <c r="D62" s="180">
        <v>48</v>
      </c>
      <c r="E62" s="180">
        <v>43</v>
      </c>
      <c r="F62" s="180"/>
      <c r="G62" s="180">
        <v>1714</v>
      </c>
      <c r="H62" s="181">
        <v>581</v>
      </c>
      <c r="I62" s="181">
        <v>41</v>
      </c>
      <c r="J62" s="180">
        <v>30</v>
      </c>
      <c r="K62" s="180">
        <v>5129</v>
      </c>
      <c r="L62" s="180">
        <v>366</v>
      </c>
      <c r="M62" s="180">
        <v>87</v>
      </c>
      <c r="N62" s="180">
        <v>132</v>
      </c>
      <c r="O62" s="180"/>
      <c r="P62" s="180">
        <v>3588</v>
      </c>
      <c r="Q62" s="180">
        <v>888</v>
      </c>
      <c r="R62" s="180">
        <v>68</v>
      </c>
      <c r="S62" s="180">
        <v>35</v>
      </c>
      <c r="T62" s="180">
        <v>749</v>
      </c>
      <c r="U62" s="180">
        <v>292</v>
      </c>
      <c r="V62" s="180">
        <v>395</v>
      </c>
      <c r="W62" s="180">
        <v>1131</v>
      </c>
      <c r="X62" s="180"/>
      <c r="Y62" s="180">
        <v>876</v>
      </c>
      <c r="Z62" s="180">
        <v>580</v>
      </c>
      <c r="AA62" s="180">
        <v>459</v>
      </c>
      <c r="AB62" s="180">
        <v>1.93</v>
      </c>
      <c r="AC62" s="219">
        <v>50900</v>
      </c>
      <c r="AD62" s="227">
        <v>3.7600000000000001E-2</v>
      </c>
      <c r="AE62" s="219">
        <v>1934376</v>
      </c>
    </row>
    <row r="63" spans="1:31" s="185" customFormat="1" ht="15.75" thickBot="1">
      <c r="A63" s="171">
        <v>43104</v>
      </c>
      <c r="B63" s="172">
        <v>2470</v>
      </c>
      <c r="C63" s="172">
        <v>164</v>
      </c>
      <c r="D63" s="172">
        <v>39</v>
      </c>
      <c r="E63" s="172">
        <v>41</v>
      </c>
      <c r="F63" s="172"/>
      <c r="G63" s="172">
        <v>1701</v>
      </c>
      <c r="H63" s="173">
        <v>498</v>
      </c>
      <c r="I63" s="173">
        <v>27</v>
      </c>
      <c r="J63" s="172">
        <v>29</v>
      </c>
      <c r="K63" s="172">
        <v>4855</v>
      </c>
      <c r="L63" s="172">
        <v>281</v>
      </c>
      <c r="M63" s="172">
        <v>61</v>
      </c>
      <c r="N63" s="172">
        <v>98</v>
      </c>
      <c r="O63" s="172"/>
      <c r="P63" s="172">
        <v>3550</v>
      </c>
      <c r="Q63" s="172">
        <v>797</v>
      </c>
      <c r="R63" s="172">
        <v>68</v>
      </c>
      <c r="S63" s="172">
        <v>39</v>
      </c>
      <c r="T63" s="172">
        <v>722</v>
      </c>
      <c r="U63" s="172">
        <v>277</v>
      </c>
      <c r="V63" s="172">
        <v>430</v>
      </c>
      <c r="W63" s="172">
        <v>667</v>
      </c>
      <c r="X63" s="172"/>
      <c r="Y63" s="172">
        <v>813</v>
      </c>
      <c r="Z63" s="172">
        <v>559</v>
      </c>
      <c r="AA63" s="172">
        <v>1079</v>
      </c>
      <c r="AB63" s="172">
        <v>1.96</v>
      </c>
      <c r="AC63" s="218">
        <v>50794</v>
      </c>
      <c r="AD63" s="226">
        <v>3.6700000000000003E-2</v>
      </c>
      <c r="AE63" s="218">
        <v>1752836</v>
      </c>
    </row>
    <row r="64" spans="1:31" s="185" customFormat="1" ht="15.75" thickBot="1">
      <c r="A64" s="179">
        <v>43103</v>
      </c>
      <c r="B64" s="180">
        <v>2420</v>
      </c>
      <c r="C64" s="180">
        <v>192</v>
      </c>
      <c r="D64" s="180">
        <v>37</v>
      </c>
      <c r="E64" s="180">
        <v>21</v>
      </c>
      <c r="F64" s="180"/>
      <c r="G64" s="180">
        <v>1648</v>
      </c>
      <c r="H64" s="181">
        <v>494</v>
      </c>
      <c r="I64" s="181">
        <v>28</v>
      </c>
      <c r="J64" s="180">
        <v>27</v>
      </c>
      <c r="K64" s="180">
        <v>4681</v>
      </c>
      <c r="L64" s="180">
        <v>330</v>
      </c>
      <c r="M64" s="180">
        <v>80</v>
      </c>
      <c r="N64" s="180">
        <v>46</v>
      </c>
      <c r="O64" s="180"/>
      <c r="P64" s="180">
        <v>3423</v>
      </c>
      <c r="Q64" s="180">
        <v>756</v>
      </c>
      <c r="R64" s="180">
        <v>46</v>
      </c>
      <c r="S64" s="180">
        <v>39</v>
      </c>
      <c r="T64" s="180">
        <v>729</v>
      </c>
      <c r="U64" s="180">
        <v>310</v>
      </c>
      <c r="V64" s="180">
        <v>376</v>
      </c>
      <c r="W64" s="180">
        <v>883</v>
      </c>
      <c r="X64" s="180"/>
      <c r="Y64" s="180">
        <v>838</v>
      </c>
      <c r="Z64" s="180">
        <v>568</v>
      </c>
      <c r="AA64" s="180">
        <v>497</v>
      </c>
      <c r="AB64" s="180">
        <v>1.93</v>
      </c>
      <c r="AC64" s="219">
        <v>51956</v>
      </c>
      <c r="AD64" s="227">
        <v>3.5400000000000001E-2</v>
      </c>
      <c r="AE64" s="219">
        <v>1748951</v>
      </c>
    </row>
    <row r="65" spans="1:31" s="185" customFormat="1" ht="15.75" thickBot="1">
      <c r="A65" s="179">
        <v>43102</v>
      </c>
      <c r="B65" s="180">
        <v>2228</v>
      </c>
      <c r="C65" s="180">
        <v>192</v>
      </c>
      <c r="D65" s="180">
        <v>28</v>
      </c>
      <c r="E65" s="180">
        <v>30</v>
      </c>
      <c r="F65" s="180"/>
      <c r="G65" s="180">
        <v>1490</v>
      </c>
      <c r="H65" s="181">
        <v>456</v>
      </c>
      <c r="I65" s="181">
        <v>32</v>
      </c>
      <c r="J65" s="180">
        <v>34</v>
      </c>
      <c r="K65" s="180">
        <v>4321</v>
      </c>
      <c r="L65" s="180">
        <v>330</v>
      </c>
      <c r="M65" s="180">
        <v>55</v>
      </c>
      <c r="N65" s="180">
        <v>87</v>
      </c>
      <c r="O65" s="180"/>
      <c r="P65" s="180">
        <v>3083</v>
      </c>
      <c r="Q65" s="180">
        <v>721</v>
      </c>
      <c r="R65" s="180">
        <v>45</v>
      </c>
      <c r="S65" s="180">
        <v>59</v>
      </c>
      <c r="T65" s="180">
        <v>693</v>
      </c>
      <c r="U65" s="180">
        <v>254</v>
      </c>
      <c r="V65" s="180">
        <v>431</v>
      </c>
      <c r="W65" s="180">
        <v>1069</v>
      </c>
      <c r="X65" s="180"/>
      <c r="Y65" s="180">
        <v>797</v>
      </c>
      <c r="Z65" s="180">
        <v>573</v>
      </c>
      <c r="AA65" s="180">
        <v>432</v>
      </c>
      <c r="AB65" s="180">
        <v>1.93</v>
      </c>
      <c r="AC65" s="219">
        <v>49609</v>
      </c>
      <c r="AD65" s="227">
        <v>3.39E-2</v>
      </c>
      <c r="AE65" s="219">
        <v>1523824</v>
      </c>
    </row>
    <row r="66" spans="1:31" s="185" customFormat="1" ht="15.75" thickBot="1">
      <c r="A66" s="171">
        <v>43101</v>
      </c>
      <c r="B66" s="172">
        <v>2107</v>
      </c>
      <c r="C66" s="172">
        <v>178</v>
      </c>
      <c r="D66" s="172">
        <v>38</v>
      </c>
      <c r="E66" s="172">
        <v>23</v>
      </c>
      <c r="F66" s="172"/>
      <c r="G66" s="172">
        <v>1437</v>
      </c>
      <c r="H66" s="173">
        <v>403</v>
      </c>
      <c r="I66" s="173">
        <v>28</v>
      </c>
      <c r="J66" s="172">
        <v>28</v>
      </c>
      <c r="K66" s="172">
        <v>3933</v>
      </c>
      <c r="L66" s="172">
        <v>286</v>
      </c>
      <c r="M66" s="172">
        <v>63</v>
      </c>
      <c r="N66" s="172">
        <v>72</v>
      </c>
      <c r="O66" s="172"/>
      <c r="P66" s="172">
        <v>2887</v>
      </c>
      <c r="Q66" s="172">
        <v>592</v>
      </c>
      <c r="R66" s="172">
        <v>33</v>
      </c>
      <c r="S66" s="172">
        <v>38</v>
      </c>
      <c r="T66" s="172">
        <v>659</v>
      </c>
      <c r="U66" s="172">
        <v>215</v>
      </c>
      <c r="V66" s="172">
        <v>337</v>
      </c>
      <c r="W66" s="172">
        <v>1293</v>
      </c>
      <c r="X66" s="172"/>
      <c r="Y66" s="172">
        <v>784</v>
      </c>
      <c r="Z66" s="172">
        <v>459</v>
      </c>
      <c r="AA66" s="172">
        <v>384</v>
      </c>
      <c r="AB66" s="172">
        <v>1.85</v>
      </c>
      <c r="AC66" s="218">
        <v>48050</v>
      </c>
      <c r="AD66" s="226">
        <v>3.3599999999999998E-2</v>
      </c>
      <c r="AE66" s="218">
        <v>1373204</v>
      </c>
    </row>
    <row r="82" spans="2:31">
      <c r="B82" s="75"/>
      <c r="C82" s="75"/>
      <c r="D82" s="75"/>
      <c r="E82" s="75"/>
      <c r="F82" s="166"/>
      <c r="G82" s="75"/>
      <c r="H82" s="247"/>
      <c r="I82" s="224"/>
      <c r="J82" s="166"/>
      <c r="K82" s="75"/>
      <c r="L82" s="75"/>
      <c r="M82" s="75"/>
      <c r="N82" s="75"/>
      <c r="O82" s="166"/>
      <c r="P82" s="75"/>
      <c r="Q82" s="75"/>
      <c r="R82" s="75"/>
      <c r="S82" s="166"/>
      <c r="T82" s="75"/>
      <c r="U82" s="75"/>
      <c r="V82" s="75"/>
      <c r="W82" s="75"/>
      <c r="X82" s="166"/>
      <c r="Y82" s="75"/>
      <c r="Z82" s="75"/>
      <c r="AA82" s="75"/>
      <c r="AB82" s="75"/>
      <c r="AC82" s="224"/>
      <c r="AD82" s="224"/>
      <c r="AE82" s="224"/>
    </row>
    <row r="127" spans="18:19">
      <c r="R127" s="274">
        <v>43034</v>
      </c>
      <c r="S127" s="275">
        <v>4187</v>
      </c>
    </row>
    <row r="128" spans="18:19">
      <c r="R128" s="274">
        <v>43035</v>
      </c>
      <c r="S128" s="275">
        <v>4277</v>
      </c>
    </row>
    <row r="129" spans="18:19">
      <c r="R129" s="274">
        <v>43036</v>
      </c>
      <c r="S129" s="275">
        <v>3937</v>
      </c>
    </row>
    <row r="130" spans="18:19">
      <c r="R130" s="274">
        <v>43037</v>
      </c>
      <c r="S130" s="275">
        <v>3296</v>
      </c>
    </row>
    <row r="131" spans="18:19">
      <c r="R131" s="274">
        <v>43038</v>
      </c>
      <c r="S131" s="275">
        <v>3669</v>
      </c>
    </row>
    <row r="132" spans="18:19">
      <c r="R132" s="274">
        <v>43039</v>
      </c>
      <c r="S132" s="275">
        <v>4025</v>
      </c>
    </row>
    <row r="133" spans="18:19">
      <c r="R133" s="276"/>
      <c r="S133"/>
    </row>
  </sheetData>
  <sortState ref="A2:AB172">
    <sortCondition descending="1"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9"/>
  <sheetViews>
    <sheetView workbookViewId="0">
      <selection activeCell="A2" sqref="A2:XFD2"/>
    </sheetView>
  </sheetViews>
  <sheetFormatPr defaultRowHeight="14.25"/>
  <cols>
    <col min="1" max="1" width="16.375" customWidth="1"/>
    <col min="2" max="2" width="9.375" style="225" customWidth="1"/>
    <col min="3" max="4" width="9.875" style="225" customWidth="1"/>
    <col min="5" max="5" width="9.625" style="225" customWidth="1"/>
    <col min="6" max="6" width="10.25" style="225" customWidth="1"/>
  </cols>
  <sheetData>
    <row r="1" spans="1:6" ht="17.25" thickBot="1">
      <c r="A1" s="200" t="s">
        <v>1829</v>
      </c>
      <c r="B1" s="200" t="s">
        <v>1859</v>
      </c>
      <c r="C1" s="200" t="s">
        <v>1860</v>
      </c>
      <c r="D1" s="200" t="s">
        <v>1861</v>
      </c>
      <c r="E1" s="200" t="s">
        <v>1862</v>
      </c>
      <c r="F1" s="200" t="s">
        <v>1863</v>
      </c>
    </row>
    <row r="2" spans="1:6" s="185" customFormat="1" ht="15.75" thickBot="1">
      <c r="A2" s="175">
        <v>43152</v>
      </c>
      <c r="B2" s="217">
        <v>3071</v>
      </c>
      <c r="C2" s="228">
        <v>0.67830000000000001</v>
      </c>
      <c r="D2" s="228">
        <v>0.14130000000000001</v>
      </c>
      <c r="E2" s="228">
        <v>9.7999999999999997E-3</v>
      </c>
      <c r="F2" s="228">
        <v>0.1706</v>
      </c>
    </row>
    <row r="3" spans="1:6" s="185" customFormat="1" ht="15.75" thickBot="1">
      <c r="A3" s="179">
        <v>43151</v>
      </c>
      <c r="B3" s="219">
        <v>3487</v>
      </c>
      <c r="C3" s="227">
        <v>0.67420000000000002</v>
      </c>
      <c r="D3" s="227">
        <v>0.1368</v>
      </c>
      <c r="E3" s="227">
        <v>1.55E-2</v>
      </c>
      <c r="F3" s="227">
        <v>0.17349999999999999</v>
      </c>
    </row>
    <row r="4" spans="1:6" s="185" customFormat="1" ht="15.75" thickBot="1">
      <c r="A4" s="171">
        <v>43150</v>
      </c>
      <c r="B4" s="218">
        <v>4256</v>
      </c>
      <c r="C4" s="226">
        <v>0.63490000000000002</v>
      </c>
      <c r="D4" s="226">
        <v>0.14219999999999999</v>
      </c>
      <c r="E4" s="226">
        <v>1.0800000000000001E-2</v>
      </c>
      <c r="F4" s="226">
        <v>0.2122</v>
      </c>
    </row>
    <row r="5" spans="1:6" s="185" customFormat="1" ht="15.75" thickBot="1">
      <c r="A5" s="179">
        <v>43149</v>
      </c>
      <c r="B5" s="219">
        <v>4495</v>
      </c>
      <c r="C5" s="227">
        <v>0.63229999999999997</v>
      </c>
      <c r="D5" s="227">
        <v>0.15279999999999999</v>
      </c>
      <c r="E5" s="227">
        <v>9.1000000000000004E-3</v>
      </c>
      <c r="F5" s="227">
        <v>0.20580000000000001</v>
      </c>
    </row>
    <row r="6" spans="1:6" s="185" customFormat="1" ht="15.75" thickBot="1">
      <c r="A6" s="171">
        <v>43148</v>
      </c>
      <c r="B6" s="218">
        <v>3901</v>
      </c>
      <c r="C6" s="226">
        <v>0.64570000000000005</v>
      </c>
      <c r="D6" s="226">
        <v>0.15329999999999999</v>
      </c>
      <c r="E6" s="226">
        <v>8.9999999999999993E-3</v>
      </c>
      <c r="F6" s="226">
        <v>0.192</v>
      </c>
    </row>
    <row r="7" spans="1:6" s="185" customFormat="1" ht="15.75" thickBot="1">
      <c r="A7" s="179">
        <v>43147</v>
      </c>
      <c r="B7" s="219">
        <v>3227</v>
      </c>
      <c r="C7" s="227">
        <v>0.65600000000000003</v>
      </c>
      <c r="D7" s="227">
        <v>0.1305</v>
      </c>
      <c r="E7" s="227">
        <v>9.2999999999999992E-3</v>
      </c>
      <c r="F7" s="227">
        <v>0.20419999999999999</v>
      </c>
    </row>
    <row r="8" spans="1:6" s="185" customFormat="1" ht="15.75" thickBot="1">
      <c r="A8" s="171">
        <v>43146</v>
      </c>
      <c r="B8" s="218">
        <v>2244</v>
      </c>
      <c r="C8" s="226">
        <v>0.67600000000000005</v>
      </c>
      <c r="D8" s="226">
        <v>0.13009999999999999</v>
      </c>
      <c r="E8" s="226">
        <v>1.11E-2</v>
      </c>
      <c r="F8" s="226">
        <v>0.1827</v>
      </c>
    </row>
    <row r="9" spans="1:6" s="185" customFormat="1" ht="15.75" thickBot="1">
      <c r="A9" s="179">
        <v>43145</v>
      </c>
      <c r="B9" s="219">
        <v>2346</v>
      </c>
      <c r="C9" s="227">
        <v>0.67430000000000001</v>
      </c>
      <c r="D9" s="227">
        <v>0.1249</v>
      </c>
      <c r="E9" s="227">
        <v>1.1900000000000001E-2</v>
      </c>
      <c r="F9" s="227">
        <v>0.1888</v>
      </c>
    </row>
    <row r="10" spans="1:6" s="185" customFormat="1" ht="15.75" thickBot="1">
      <c r="A10" s="167">
        <v>43144</v>
      </c>
      <c r="B10" s="222">
        <v>2458</v>
      </c>
      <c r="C10" s="233">
        <v>0.69730000000000003</v>
      </c>
      <c r="D10" s="233">
        <v>0.11070000000000001</v>
      </c>
      <c r="E10" s="233">
        <v>9.4000000000000004E-3</v>
      </c>
      <c r="F10" s="233">
        <v>0.1827</v>
      </c>
    </row>
    <row r="11" spans="1:6" s="185" customFormat="1" ht="15.75" thickBot="1">
      <c r="A11" s="171">
        <v>43143</v>
      </c>
      <c r="B11" s="218">
        <v>2360</v>
      </c>
      <c r="C11" s="226">
        <v>0.70040000000000002</v>
      </c>
      <c r="D11" s="226">
        <v>0.1169</v>
      </c>
      <c r="E11" s="226">
        <v>1.3100000000000001E-2</v>
      </c>
      <c r="F11" s="226">
        <v>0.16950000000000001</v>
      </c>
    </row>
    <row r="12" spans="1:6" s="185" customFormat="1" ht="15.75" thickBot="1">
      <c r="A12" s="179">
        <v>43142</v>
      </c>
      <c r="B12" s="219">
        <v>2334</v>
      </c>
      <c r="C12" s="227">
        <v>0.68810000000000004</v>
      </c>
      <c r="D12" s="227">
        <v>0.1174</v>
      </c>
      <c r="E12" s="227">
        <v>1.41E-2</v>
      </c>
      <c r="F12" s="227">
        <v>0.1804</v>
      </c>
    </row>
    <row r="13" spans="1:6" s="185" customFormat="1" ht="15.75" thickBot="1">
      <c r="A13" s="179">
        <v>43141</v>
      </c>
      <c r="B13" s="219">
        <v>2437</v>
      </c>
      <c r="C13" s="227">
        <v>0.69140000000000001</v>
      </c>
      <c r="D13" s="227">
        <v>0.1169</v>
      </c>
      <c r="E13" s="227">
        <v>1.03E-2</v>
      </c>
      <c r="F13" s="227">
        <v>0.18140000000000001</v>
      </c>
    </row>
    <row r="14" spans="1:6" s="185" customFormat="1" ht="12.75" customHeight="1" thickBot="1">
      <c r="A14" s="143">
        <v>43140</v>
      </c>
      <c r="B14" s="221">
        <v>2297</v>
      </c>
      <c r="C14" s="230">
        <v>0.71009999999999995</v>
      </c>
      <c r="D14" s="230">
        <v>0.1215</v>
      </c>
      <c r="E14" s="230">
        <v>1.09E-2</v>
      </c>
      <c r="F14" s="230">
        <v>0.15759999999999999</v>
      </c>
    </row>
    <row r="15" spans="1:6" s="185" customFormat="1" ht="17.25" thickBot="1">
      <c r="A15" s="201">
        <v>43139</v>
      </c>
      <c r="B15" s="223">
        <v>2238</v>
      </c>
      <c r="C15" s="235">
        <v>0.66349999999999998</v>
      </c>
      <c r="D15" s="235">
        <v>0.1376</v>
      </c>
      <c r="E15" s="235">
        <v>1.2500000000000001E-2</v>
      </c>
      <c r="F15" s="235">
        <v>0.18629999999999999</v>
      </c>
    </row>
    <row r="16" spans="1:6" s="185" customFormat="1" ht="17.25" thickBot="1">
      <c r="A16" s="143">
        <v>43138</v>
      </c>
      <c r="B16" s="221">
        <v>2252</v>
      </c>
      <c r="C16" s="230">
        <v>0.64249999999999996</v>
      </c>
      <c r="D16" s="230">
        <v>0.16070000000000001</v>
      </c>
      <c r="E16" s="230">
        <v>1.11E-2</v>
      </c>
      <c r="F16" s="230">
        <v>0.18559999999999999</v>
      </c>
    </row>
    <row r="17" spans="1:6" s="185" customFormat="1" ht="17.25" thickBot="1">
      <c r="A17" s="201">
        <v>43137</v>
      </c>
      <c r="B17" s="223">
        <v>2302</v>
      </c>
      <c r="C17" s="235">
        <v>0.65159999999999996</v>
      </c>
      <c r="D17" s="235">
        <v>0.17030000000000001</v>
      </c>
      <c r="E17" s="235">
        <v>1.1299999999999999E-2</v>
      </c>
      <c r="F17" s="235">
        <v>0.1668</v>
      </c>
    </row>
    <row r="18" spans="1:6" s="185" customFormat="1" ht="17.25" thickBot="1">
      <c r="A18" s="143">
        <v>43136</v>
      </c>
      <c r="B18" s="221">
        <v>2188</v>
      </c>
      <c r="C18" s="230">
        <v>0.65720000000000001</v>
      </c>
      <c r="D18" s="230">
        <v>0.1709</v>
      </c>
      <c r="E18" s="230">
        <v>9.1000000000000004E-3</v>
      </c>
      <c r="F18" s="230">
        <v>0.16270000000000001</v>
      </c>
    </row>
    <row r="19" spans="1:6" s="185" customFormat="1" ht="15.75" thickBot="1">
      <c r="A19" s="179">
        <v>43135</v>
      </c>
      <c r="B19" s="219">
        <v>2212</v>
      </c>
      <c r="C19" s="227">
        <v>0.65190000000000003</v>
      </c>
      <c r="D19" s="227">
        <v>0.17949999999999999</v>
      </c>
      <c r="E19" s="227">
        <v>1.0800000000000001E-2</v>
      </c>
      <c r="F19" s="227">
        <v>0.1578</v>
      </c>
    </row>
    <row r="20" spans="1:6" s="185" customFormat="1" ht="15.75" thickBot="1">
      <c r="A20" s="171">
        <v>43134</v>
      </c>
      <c r="B20" s="218">
        <v>2251</v>
      </c>
      <c r="C20" s="226">
        <v>0.63439999999999996</v>
      </c>
      <c r="D20" s="226">
        <v>0.1915</v>
      </c>
      <c r="E20" s="226">
        <v>1.3299999999999999E-2</v>
      </c>
      <c r="F20" s="226">
        <v>0.1608</v>
      </c>
    </row>
    <row r="21" spans="1:6" s="185" customFormat="1" ht="15.75" thickBot="1">
      <c r="A21" s="179">
        <v>43133</v>
      </c>
      <c r="B21" s="219">
        <v>2353</v>
      </c>
      <c r="C21" s="227">
        <v>0.64219999999999999</v>
      </c>
      <c r="D21" s="227">
        <v>0.18529999999999999</v>
      </c>
      <c r="E21" s="227">
        <v>1.23E-2</v>
      </c>
      <c r="F21" s="227">
        <v>0.16020000000000001</v>
      </c>
    </row>
    <row r="22" spans="1:6" s="185" customFormat="1" ht="15.75" thickBot="1">
      <c r="A22" s="171">
        <v>43132</v>
      </c>
      <c r="B22" s="218">
        <v>2303</v>
      </c>
      <c r="C22" s="226">
        <v>0.6552</v>
      </c>
      <c r="D22" s="226">
        <v>0.17460000000000001</v>
      </c>
      <c r="E22" s="226">
        <v>8.3000000000000001E-3</v>
      </c>
      <c r="F22" s="226">
        <v>0.16200000000000001</v>
      </c>
    </row>
    <row r="23" spans="1:6" s="185" customFormat="1" ht="15.75" thickBot="1">
      <c r="A23" s="179">
        <v>43131</v>
      </c>
      <c r="B23" s="219">
        <v>2107</v>
      </c>
      <c r="C23" s="227">
        <v>0.65310000000000001</v>
      </c>
      <c r="D23" s="227">
        <v>0.1794</v>
      </c>
      <c r="E23" s="227">
        <v>8.9999999999999993E-3</v>
      </c>
      <c r="F23" s="227">
        <v>0.1585</v>
      </c>
    </row>
    <row r="24" spans="1:6" s="185" customFormat="1" ht="15.75" thickBot="1">
      <c r="A24" s="171">
        <v>43130</v>
      </c>
      <c r="B24" s="218">
        <v>2150</v>
      </c>
      <c r="C24" s="226">
        <v>0.63119999999999998</v>
      </c>
      <c r="D24" s="226">
        <v>0.18509999999999999</v>
      </c>
      <c r="E24" s="226">
        <v>1.4E-2</v>
      </c>
      <c r="F24" s="226">
        <v>0.16980000000000001</v>
      </c>
    </row>
    <row r="25" spans="1:6" s="185" customFormat="1" ht="15.75" thickBot="1">
      <c r="A25" s="179">
        <v>43129</v>
      </c>
      <c r="B25" s="219">
        <v>2064</v>
      </c>
      <c r="C25" s="227">
        <v>0.63419999999999999</v>
      </c>
      <c r="D25" s="227">
        <v>0.19089999999999999</v>
      </c>
      <c r="E25" s="227">
        <v>1.41E-2</v>
      </c>
      <c r="F25" s="227">
        <v>0.16089999999999999</v>
      </c>
    </row>
    <row r="26" spans="1:6" s="185" customFormat="1" ht="15.75" thickBot="1">
      <c r="A26" s="175">
        <v>43128</v>
      </c>
      <c r="B26" s="217">
        <v>2227</v>
      </c>
      <c r="C26" s="228">
        <v>0.62280000000000002</v>
      </c>
      <c r="D26" s="228">
        <v>0.1971</v>
      </c>
      <c r="E26" s="228">
        <v>1.26E-2</v>
      </c>
      <c r="F26" s="228">
        <v>0.16750000000000001</v>
      </c>
    </row>
    <row r="27" spans="1:6" s="185" customFormat="1" ht="15.75" thickBot="1">
      <c r="A27" s="179">
        <v>43127</v>
      </c>
      <c r="B27" s="219">
        <v>2365</v>
      </c>
      <c r="C27" s="227">
        <v>0.61439999999999995</v>
      </c>
      <c r="D27" s="297">
        <v>0.2</v>
      </c>
      <c r="E27" s="227">
        <v>1.8200000000000001E-2</v>
      </c>
      <c r="F27" s="227">
        <v>0.16739999999999999</v>
      </c>
    </row>
    <row r="28" spans="1:6" s="185" customFormat="1" ht="15.75" thickBot="1">
      <c r="A28" s="179">
        <v>43126</v>
      </c>
      <c r="B28" s="219">
        <v>2311</v>
      </c>
      <c r="C28" s="227">
        <v>0.62960000000000005</v>
      </c>
      <c r="D28" s="227">
        <v>0.193</v>
      </c>
      <c r="E28" s="227">
        <v>1.38E-2</v>
      </c>
      <c r="F28" s="227">
        <v>0.1636</v>
      </c>
    </row>
    <row r="29" spans="1:6" s="185" customFormat="1" ht="15.75" thickBot="1">
      <c r="A29" s="171">
        <v>43125</v>
      </c>
      <c r="B29" s="218">
        <v>2314</v>
      </c>
      <c r="C29" s="226">
        <v>0.61839999999999995</v>
      </c>
      <c r="D29" s="226">
        <v>0.19139999999999999</v>
      </c>
      <c r="E29" s="226">
        <v>1.2999999999999999E-2</v>
      </c>
      <c r="F29" s="226">
        <v>0.1772</v>
      </c>
    </row>
    <row r="30" spans="1:6" s="185" customFormat="1" ht="15.75" thickBot="1">
      <c r="A30" s="179">
        <v>43124</v>
      </c>
      <c r="B30" s="219">
        <v>2366</v>
      </c>
      <c r="C30" s="227">
        <v>0.61919999999999997</v>
      </c>
      <c r="D30" s="227">
        <v>0.21129999999999999</v>
      </c>
      <c r="E30" s="227">
        <v>1.18E-2</v>
      </c>
      <c r="F30" s="227">
        <v>0.15770000000000001</v>
      </c>
    </row>
    <row r="31" spans="1:6" s="185" customFormat="1" ht="15.75" thickBot="1">
      <c r="A31" s="171">
        <v>43123</v>
      </c>
      <c r="B31" s="218">
        <v>2251</v>
      </c>
      <c r="C31" s="226">
        <v>0.6673</v>
      </c>
      <c r="D31" s="226">
        <v>0.2288</v>
      </c>
      <c r="E31" s="226">
        <v>1.6400000000000001E-2</v>
      </c>
      <c r="F31" s="226">
        <v>8.7499999999999994E-2</v>
      </c>
    </row>
    <row r="32" spans="1:6" s="185" customFormat="1" ht="15.75" thickBot="1">
      <c r="A32" s="179">
        <v>43122</v>
      </c>
      <c r="B32" s="219">
        <v>2266</v>
      </c>
      <c r="C32" s="227">
        <v>0.6381</v>
      </c>
      <c r="D32" s="227">
        <v>0.2286</v>
      </c>
      <c r="E32" s="227">
        <v>1.24E-2</v>
      </c>
      <c r="F32" s="227">
        <v>0.12089999999999999</v>
      </c>
    </row>
    <row r="33" spans="1:6" s="185" customFormat="1" ht="15.75" thickBot="1">
      <c r="A33" s="171">
        <v>43121</v>
      </c>
      <c r="B33" s="218">
        <v>2476</v>
      </c>
      <c r="C33" s="226">
        <v>0.61909999999999998</v>
      </c>
      <c r="D33" s="226">
        <v>0.2092</v>
      </c>
      <c r="E33" s="226">
        <v>1.3299999999999999E-2</v>
      </c>
      <c r="F33" s="226">
        <v>0.1583</v>
      </c>
    </row>
    <row r="34" spans="1:6" s="185" customFormat="1" ht="15.75" thickBot="1">
      <c r="A34" s="179">
        <v>43120</v>
      </c>
      <c r="B34" s="219">
        <v>2434</v>
      </c>
      <c r="C34" s="227">
        <v>0.61299999999999999</v>
      </c>
      <c r="D34" s="227">
        <v>0.2293</v>
      </c>
      <c r="E34" s="227">
        <v>7.7999999999999996E-3</v>
      </c>
      <c r="F34" s="297">
        <v>0.15</v>
      </c>
    </row>
    <row r="35" spans="1:6" s="185" customFormat="1" ht="15.75" thickBot="1">
      <c r="A35" s="171">
        <v>43119</v>
      </c>
      <c r="B35" s="218">
        <v>2506</v>
      </c>
      <c r="C35" s="226">
        <v>0.62849999999999995</v>
      </c>
      <c r="D35" s="226">
        <v>0.20630000000000001</v>
      </c>
      <c r="E35" s="226">
        <v>1.04E-2</v>
      </c>
      <c r="F35" s="226">
        <v>0.15479999999999999</v>
      </c>
    </row>
    <row r="36" spans="1:6" s="185" customFormat="1" ht="15.75" thickBot="1">
      <c r="A36" s="179">
        <v>43118</v>
      </c>
      <c r="B36" s="219">
        <v>2472</v>
      </c>
      <c r="C36" s="227">
        <v>0.62739999999999996</v>
      </c>
      <c r="D36" s="227">
        <v>0.21279999999999999</v>
      </c>
      <c r="E36" s="227">
        <v>6.4999999999999997E-3</v>
      </c>
      <c r="F36" s="227">
        <v>0.15329999999999999</v>
      </c>
    </row>
    <row r="37" spans="1:6" s="185" customFormat="1" ht="15.75" thickBot="1">
      <c r="A37" s="171">
        <v>43117</v>
      </c>
      <c r="B37" s="218">
        <v>2438</v>
      </c>
      <c r="C37" s="226">
        <v>0.62309999999999999</v>
      </c>
      <c r="D37" s="248">
        <v>0.21</v>
      </c>
      <c r="E37" s="226">
        <v>8.6E-3</v>
      </c>
      <c r="F37" s="226">
        <v>0.1583</v>
      </c>
    </row>
    <row r="38" spans="1:6" s="185" customFormat="1" ht="15.75" thickBot="1">
      <c r="A38" s="179">
        <v>43116</v>
      </c>
      <c r="B38" s="219">
        <v>2390</v>
      </c>
      <c r="C38" s="227">
        <v>0.62180000000000002</v>
      </c>
      <c r="D38" s="227">
        <v>0.23219999999999999</v>
      </c>
      <c r="E38" s="227">
        <v>5.4000000000000003E-3</v>
      </c>
      <c r="F38" s="227">
        <v>0.1406</v>
      </c>
    </row>
    <row r="39" spans="1:6" s="185" customFormat="1" ht="15.75" thickBot="1">
      <c r="A39" s="171">
        <v>43115</v>
      </c>
      <c r="B39" s="218">
        <v>2175</v>
      </c>
      <c r="C39" s="226">
        <v>0.62109999999999999</v>
      </c>
      <c r="D39" s="226">
        <v>0.22109999999999999</v>
      </c>
      <c r="E39" s="226">
        <v>7.7999999999999996E-3</v>
      </c>
      <c r="F39" s="226">
        <v>0.14990000000000001</v>
      </c>
    </row>
    <row r="40" spans="1:6" s="185" customFormat="1" ht="15.75" thickBot="1">
      <c r="A40" s="179">
        <v>43114</v>
      </c>
      <c r="B40" s="219">
        <v>2111</v>
      </c>
      <c r="C40" s="227">
        <v>0.64659999999999995</v>
      </c>
      <c r="D40" s="227">
        <v>0.18429999999999999</v>
      </c>
      <c r="E40" s="227">
        <v>8.9999999999999993E-3</v>
      </c>
      <c r="F40" s="227">
        <v>0.16009999999999999</v>
      </c>
    </row>
    <row r="41" spans="1:6" s="185" customFormat="1" ht="15.75" thickBot="1">
      <c r="A41" s="167">
        <v>43113</v>
      </c>
      <c r="B41" s="222">
        <v>2343</v>
      </c>
      <c r="C41" s="233">
        <v>0.60950000000000004</v>
      </c>
      <c r="D41" s="233">
        <v>0.21640000000000001</v>
      </c>
      <c r="E41" s="233">
        <v>8.9999999999999993E-3</v>
      </c>
      <c r="F41" s="233">
        <v>0.16520000000000001</v>
      </c>
    </row>
    <row r="42" spans="1:6" s="185" customFormat="1" ht="15.75" thickBot="1">
      <c r="A42" s="171">
        <v>43112</v>
      </c>
      <c r="B42" s="218">
        <v>2136</v>
      </c>
      <c r="C42" s="226">
        <v>0.64649999999999996</v>
      </c>
      <c r="D42" s="226">
        <v>0.1976</v>
      </c>
      <c r="E42" s="226">
        <v>8.0000000000000002E-3</v>
      </c>
      <c r="F42" s="226">
        <v>0.1479</v>
      </c>
    </row>
    <row r="43" spans="1:6" s="185" customFormat="1" ht="15.75" thickBot="1">
      <c r="A43" s="179">
        <v>43111</v>
      </c>
      <c r="B43" s="219">
        <v>2074</v>
      </c>
      <c r="C43" s="297">
        <v>0.65</v>
      </c>
      <c r="D43" s="227">
        <v>0.2261</v>
      </c>
      <c r="E43" s="227">
        <v>1.01E-2</v>
      </c>
      <c r="F43" s="227">
        <v>0.1138</v>
      </c>
    </row>
    <row r="44" spans="1:6" s="185" customFormat="1" ht="15.75" thickBot="1">
      <c r="A44" s="179">
        <v>43110</v>
      </c>
      <c r="B44" s="219">
        <v>2097</v>
      </c>
      <c r="C44" s="227">
        <v>0.66669999999999996</v>
      </c>
      <c r="D44" s="227">
        <v>0.2051</v>
      </c>
      <c r="E44" s="227">
        <v>8.6E-3</v>
      </c>
      <c r="F44" s="227">
        <v>0.1197</v>
      </c>
    </row>
    <row r="45" spans="1:6" s="185" customFormat="1" ht="15.75" thickBot="1">
      <c r="A45" s="171">
        <v>43109</v>
      </c>
      <c r="B45" s="218">
        <v>1989</v>
      </c>
      <c r="C45" s="226">
        <v>0.64149999999999996</v>
      </c>
      <c r="D45" s="226">
        <v>0.21920000000000001</v>
      </c>
      <c r="E45" s="226">
        <v>1.01E-2</v>
      </c>
      <c r="F45" s="226">
        <v>0.12920000000000001</v>
      </c>
    </row>
    <row r="46" spans="1:6" s="185" customFormat="1" ht="15.75" thickBot="1">
      <c r="A46" s="179">
        <v>43108</v>
      </c>
      <c r="B46" s="332">
        <v>1818</v>
      </c>
      <c r="C46" s="226">
        <v>0.65239999999999998</v>
      </c>
      <c r="D46" s="227">
        <v>0.2019</v>
      </c>
      <c r="E46" s="227">
        <v>1.1599999999999999E-2</v>
      </c>
      <c r="F46" s="228">
        <v>0.13420000000000001</v>
      </c>
    </row>
    <row r="47" spans="1:6" s="185" customFormat="1" ht="15.75" thickBot="1">
      <c r="A47" s="171">
        <v>43107</v>
      </c>
      <c r="B47" s="333">
        <v>1952</v>
      </c>
      <c r="C47" s="226">
        <v>0.65010000000000001</v>
      </c>
      <c r="D47" s="226">
        <v>0.21820000000000001</v>
      </c>
      <c r="E47" s="226">
        <v>5.5999999999999999E-3</v>
      </c>
      <c r="F47" s="227">
        <v>0.126</v>
      </c>
    </row>
    <row r="48" spans="1:6" s="185" customFormat="1" ht="15.75" thickBot="1">
      <c r="A48" s="179">
        <v>43106</v>
      </c>
      <c r="B48" s="219">
        <v>1913</v>
      </c>
      <c r="C48" s="227">
        <v>0.60950000000000004</v>
      </c>
      <c r="D48" s="227">
        <v>0.2311</v>
      </c>
      <c r="E48" s="227">
        <v>1.0999999999999999E-2</v>
      </c>
      <c r="F48" s="227">
        <v>0.14849999999999999</v>
      </c>
    </row>
    <row r="49" spans="1:6" s="185" customFormat="1" ht="15.75" thickBot="1">
      <c r="A49" s="179">
        <v>43105</v>
      </c>
      <c r="B49" s="219">
        <v>2005</v>
      </c>
      <c r="C49" s="227">
        <v>0.61399999999999999</v>
      </c>
      <c r="D49" s="227">
        <v>0.2334</v>
      </c>
      <c r="E49" s="227">
        <v>7.4999999999999997E-3</v>
      </c>
      <c r="F49" s="227">
        <v>0.14510000000000001</v>
      </c>
    </row>
    <row r="50" spans="1:6" s="185" customFormat="1" ht="15.75" thickBot="1">
      <c r="A50" s="171">
        <v>43104</v>
      </c>
      <c r="B50" s="218">
        <v>1945</v>
      </c>
      <c r="C50" s="226">
        <v>0.6391</v>
      </c>
      <c r="D50" s="226">
        <v>0.2283</v>
      </c>
      <c r="E50" s="226">
        <v>7.1999999999999998E-3</v>
      </c>
      <c r="F50" s="226">
        <v>0.12540000000000001</v>
      </c>
    </row>
    <row r="51" spans="1:6" s="185" customFormat="1" ht="15.75" thickBot="1">
      <c r="A51" s="179">
        <v>43103</v>
      </c>
      <c r="B51" s="219">
        <v>1898</v>
      </c>
      <c r="C51" s="227">
        <v>0.64119999999999999</v>
      </c>
      <c r="D51" s="227">
        <v>0.21920000000000001</v>
      </c>
      <c r="E51" s="227">
        <v>7.9000000000000008E-3</v>
      </c>
      <c r="F51" s="227">
        <v>0.13170000000000001</v>
      </c>
    </row>
    <row r="52" spans="1:6" s="185" customFormat="1" ht="15.75" thickBot="1">
      <c r="A52" s="179">
        <v>43102</v>
      </c>
      <c r="B52" s="219">
        <v>1740</v>
      </c>
      <c r="C52" s="227">
        <v>0.6391</v>
      </c>
      <c r="D52" s="227">
        <v>0.20860000000000001</v>
      </c>
      <c r="E52" s="227">
        <v>8.6E-3</v>
      </c>
      <c r="F52" s="227">
        <v>0.14369999999999999</v>
      </c>
    </row>
    <row r="53" spans="1:6" s="185" customFormat="1" ht="15.75" thickBot="1">
      <c r="A53" s="171">
        <v>43101</v>
      </c>
      <c r="B53" s="218">
        <v>1676</v>
      </c>
      <c r="C53" s="226">
        <v>0.63719999999999999</v>
      </c>
      <c r="D53" s="226">
        <v>0.21060000000000001</v>
      </c>
      <c r="E53" s="226">
        <v>9.4999999999999998E-3</v>
      </c>
      <c r="F53" s="226">
        <v>0.1426</v>
      </c>
    </row>
    <row r="54" spans="1:6" s="185" customFormat="1" ht="15.75" thickBot="1">
      <c r="A54" s="179">
        <v>43100</v>
      </c>
      <c r="B54" s="219">
        <v>2360</v>
      </c>
      <c r="C54" s="227">
        <v>0.5534</v>
      </c>
      <c r="D54" s="227">
        <v>0.24529999999999999</v>
      </c>
      <c r="E54" s="227">
        <v>9.2999999999999992E-3</v>
      </c>
      <c r="F54" s="227">
        <v>0.19189999999999999</v>
      </c>
    </row>
    <row r="55" spans="1:6" s="185" customFormat="1" ht="15.75" thickBot="1">
      <c r="A55" s="179">
        <v>43099</v>
      </c>
      <c r="B55" s="219">
        <v>3099</v>
      </c>
      <c r="C55" s="227">
        <v>0.57889999999999997</v>
      </c>
      <c r="D55" s="227">
        <v>0.22850000000000001</v>
      </c>
      <c r="E55" s="227">
        <v>1.1599999999999999E-2</v>
      </c>
      <c r="F55" s="227">
        <v>0.18099999999999999</v>
      </c>
    </row>
    <row r="56" spans="1:6" s="185" customFormat="1" ht="15.75" thickBot="1">
      <c r="A56" s="171">
        <v>43098</v>
      </c>
      <c r="B56" s="218">
        <v>2797</v>
      </c>
      <c r="C56" s="226">
        <v>0.58809999999999996</v>
      </c>
      <c r="D56" s="226">
        <v>0.23380000000000001</v>
      </c>
      <c r="E56" s="226">
        <v>5.4000000000000003E-3</v>
      </c>
      <c r="F56" s="226">
        <v>0.17269999999999999</v>
      </c>
    </row>
    <row r="57" spans="1:6" s="185" customFormat="1" ht="15.75" thickBot="1">
      <c r="A57" s="179">
        <v>43097</v>
      </c>
      <c r="B57" s="219">
        <v>2654</v>
      </c>
      <c r="C57" s="227">
        <v>0.60399999999999998</v>
      </c>
      <c r="D57" s="227">
        <v>0.23810000000000001</v>
      </c>
      <c r="E57" s="227">
        <v>8.3000000000000001E-3</v>
      </c>
      <c r="F57" s="227">
        <v>0.14960000000000001</v>
      </c>
    </row>
    <row r="58" spans="1:6" s="185" customFormat="1" ht="15.75" thickBot="1">
      <c r="A58" s="171">
        <v>43096</v>
      </c>
      <c r="B58" s="218">
        <v>2417</v>
      </c>
      <c r="C58" s="226">
        <v>0.6028</v>
      </c>
      <c r="D58" s="226">
        <v>0.2329</v>
      </c>
      <c r="E58" s="226">
        <v>1.12E-2</v>
      </c>
      <c r="F58" s="226">
        <v>0.15310000000000001</v>
      </c>
    </row>
    <row r="59" spans="1:6" s="185" customFormat="1" ht="15.75" thickBot="1">
      <c r="A59" s="179">
        <v>43095</v>
      </c>
      <c r="B59" s="219">
        <v>2436</v>
      </c>
      <c r="C59" s="227">
        <v>0.60629999999999995</v>
      </c>
      <c r="D59" s="227">
        <v>0.2389</v>
      </c>
      <c r="E59" s="227">
        <v>4.8999999999999998E-3</v>
      </c>
      <c r="F59" s="227">
        <v>0.14979999999999999</v>
      </c>
    </row>
    <row r="60" spans="1:6" s="185" customFormat="1" ht="15.75" thickBot="1">
      <c r="A60" s="175">
        <v>43094</v>
      </c>
      <c r="B60" s="217">
        <v>2175</v>
      </c>
      <c r="C60" s="228">
        <v>0.62439999999999996</v>
      </c>
      <c r="D60" s="228">
        <v>0.2198</v>
      </c>
      <c r="E60" s="228">
        <v>9.1999999999999998E-3</v>
      </c>
      <c r="F60" s="228">
        <v>0.1467</v>
      </c>
    </row>
    <row r="61" spans="1:6" s="185" customFormat="1" ht="15.75" thickBot="1">
      <c r="A61" s="179">
        <v>43093</v>
      </c>
      <c r="B61" s="219">
        <v>1935</v>
      </c>
      <c r="C61" s="227">
        <v>0.58550000000000002</v>
      </c>
      <c r="D61" s="227">
        <v>0.25269999999999998</v>
      </c>
      <c r="E61" s="227">
        <v>9.7999999999999997E-3</v>
      </c>
      <c r="F61" s="227">
        <v>0.15190000000000001</v>
      </c>
    </row>
    <row r="62" spans="1:6" s="185" customFormat="1" ht="15.75" thickBot="1">
      <c r="A62" s="179">
        <v>43092</v>
      </c>
      <c r="B62" s="219">
        <v>2201</v>
      </c>
      <c r="C62" s="227">
        <v>0.60609999999999997</v>
      </c>
      <c r="D62" s="227">
        <v>0.24579999999999999</v>
      </c>
      <c r="E62" s="227">
        <v>1.14E-2</v>
      </c>
      <c r="F62" s="227">
        <v>0.1368</v>
      </c>
    </row>
    <row r="63" spans="1:6" s="185" customFormat="1" ht="15.75" thickBot="1">
      <c r="A63" s="171">
        <v>43091</v>
      </c>
      <c r="B63" s="218">
        <v>2252</v>
      </c>
      <c r="C63" s="226">
        <v>0.63990000000000002</v>
      </c>
      <c r="D63" s="226">
        <v>0.22509999999999999</v>
      </c>
      <c r="E63" s="226">
        <v>8.3999999999999995E-3</v>
      </c>
      <c r="F63" s="226">
        <v>0.12659999999999999</v>
      </c>
    </row>
    <row r="64" spans="1:6" s="185" customFormat="1" ht="15.75" thickBot="1">
      <c r="A64" s="179">
        <v>43090</v>
      </c>
      <c r="B64" s="219">
        <v>2062</v>
      </c>
      <c r="C64" s="227">
        <v>0.64990000000000003</v>
      </c>
      <c r="D64" s="227">
        <v>0.23080000000000001</v>
      </c>
      <c r="E64" s="227">
        <v>6.3E-3</v>
      </c>
      <c r="F64" s="227">
        <v>0.113</v>
      </c>
    </row>
    <row r="65" spans="1:6" s="185" customFormat="1" ht="15.75" thickBot="1">
      <c r="A65" s="179">
        <v>43089</v>
      </c>
      <c r="B65" s="219">
        <v>2101</v>
      </c>
      <c r="C65" s="227">
        <v>0.63970000000000005</v>
      </c>
      <c r="D65" s="227">
        <v>0.2223</v>
      </c>
      <c r="E65" s="227">
        <v>7.1000000000000004E-3</v>
      </c>
      <c r="F65" s="227">
        <v>0.13089999999999999</v>
      </c>
    </row>
    <row r="66" spans="1:6" s="185" customFormat="1" ht="15.75" thickBot="1">
      <c r="A66" s="171">
        <v>43088</v>
      </c>
      <c r="B66" s="218">
        <v>2043</v>
      </c>
      <c r="C66" s="226">
        <v>0.63239999999999996</v>
      </c>
      <c r="D66" s="226">
        <v>0.2369</v>
      </c>
      <c r="E66" s="226">
        <v>4.8999999999999998E-3</v>
      </c>
      <c r="F66" s="226">
        <v>0.1258</v>
      </c>
    </row>
    <row r="67" spans="1:6" s="185" customFormat="1" ht="15.75" thickBot="1">
      <c r="A67" s="179">
        <v>43087</v>
      </c>
      <c r="B67" s="219">
        <v>1939</v>
      </c>
      <c r="C67" s="227">
        <v>0.63900000000000001</v>
      </c>
      <c r="D67" s="227">
        <v>0.2336</v>
      </c>
      <c r="E67" s="227">
        <v>6.7000000000000002E-3</v>
      </c>
      <c r="F67" s="227">
        <v>0.1207</v>
      </c>
    </row>
    <row r="68" spans="1:6" s="185" customFormat="1" ht="15.75" thickBot="1">
      <c r="A68" s="179">
        <v>43086</v>
      </c>
      <c r="B68" s="219">
        <v>1835</v>
      </c>
      <c r="C68" s="227">
        <v>0.62180000000000002</v>
      </c>
      <c r="D68" s="227">
        <v>0.24629999999999999</v>
      </c>
      <c r="E68" s="227">
        <v>7.1000000000000004E-3</v>
      </c>
      <c r="F68" s="227">
        <v>0.12479999999999999</v>
      </c>
    </row>
    <row r="69" spans="1:6" s="185" customFormat="1" ht="15.75" thickBot="1">
      <c r="A69" s="171">
        <v>43085</v>
      </c>
      <c r="B69" s="218">
        <v>1860</v>
      </c>
      <c r="C69" s="226">
        <v>0.63549999999999995</v>
      </c>
      <c r="D69" s="226">
        <v>0.2344</v>
      </c>
      <c r="E69" s="226">
        <v>5.4000000000000003E-3</v>
      </c>
      <c r="F69" s="226">
        <v>0.12470000000000001</v>
      </c>
    </row>
    <row r="70" spans="1:6" s="185" customFormat="1" ht="15.75" thickBot="1">
      <c r="A70" s="179">
        <v>43084</v>
      </c>
      <c r="B70" s="219">
        <v>1932</v>
      </c>
      <c r="C70" s="227">
        <v>0.68269999999999997</v>
      </c>
      <c r="D70" s="227">
        <v>0.19309999999999999</v>
      </c>
      <c r="E70" s="227">
        <v>7.1999999999999998E-3</v>
      </c>
      <c r="F70" s="227">
        <v>0.11700000000000001</v>
      </c>
    </row>
    <row r="71" spans="1:6" s="185" customFormat="1" ht="15.75" thickBot="1">
      <c r="A71" s="171">
        <v>43083</v>
      </c>
      <c r="B71" s="218">
        <v>2133</v>
      </c>
      <c r="C71" s="226">
        <v>0.6099</v>
      </c>
      <c r="D71" s="226">
        <v>0.23860000000000001</v>
      </c>
      <c r="E71" s="226">
        <v>8.8999999999999999E-3</v>
      </c>
      <c r="F71" s="226">
        <v>0.14249999999999999</v>
      </c>
    </row>
    <row r="72" spans="1:6" s="185" customFormat="1" ht="15.75" thickBot="1">
      <c r="A72" s="175">
        <v>43082</v>
      </c>
      <c r="B72" s="217">
        <v>1980</v>
      </c>
      <c r="C72" s="228">
        <v>0.60150000000000003</v>
      </c>
      <c r="D72" s="228">
        <v>0.2429</v>
      </c>
      <c r="E72" s="228">
        <v>5.1000000000000004E-3</v>
      </c>
      <c r="F72" s="228">
        <v>0.15049999999999999</v>
      </c>
    </row>
    <row r="73" spans="1:6" s="185" customFormat="1" ht="15.75" thickBot="1">
      <c r="A73" s="179">
        <v>43081</v>
      </c>
      <c r="B73" s="219">
        <v>2010</v>
      </c>
      <c r="C73" s="227">
        <v>0.62890000000000001</v>
      </c>
      <c r="D73" s="227">
        <v>0.24030000000000001</v>
      </c>
      <c r="E73" s="227">
        <v>8.9999999999999993E-3</v>
      </c>
      <c r="F73" s="227">
        <v>0.12189999999999999</v>
      </c>
    </row>
    <row r="74" spans="1:6" s="185" customFormat="1" ht="15.75" thickBot="1">
      <c r="A74" s="171">
        <v>43080</v>
      </c>
      <c r="B74" s="218">
        <v>1703</v>
      </c>
      <c r="C74" s="226">
        <v>0.61299999999999999</v>
      </c>
      <c r="D74" s="226">
        <v>0.25600000000000001</v>
      </c>
      <c r="E74" s="226">
        <v>8.2000000000000007E-3</v>
      </c>
      <c r="F74" s="226">
        <v>0.1227</v>
      </c>
    </row>
    <row r="75" spans="1:6" s="185" customFormat="1" ht="15.75" thickBot="1">
      <c r="A75" s="179">
        <v>43079</v>
      </c>
      <c r="B75" s="219">
        <v>1497</v>
      </c>
      <c r="C75" s="227">
        <v>0.63790000000000002</v>
      </c>
      <c r="D75" s="227">
        <v>0.2064</v>
      </c>
      <c r="E75" s="297">
        <v>0.01</v>
      </c>
      <c r="F75" s="227">
        <v>0.14560000000000001</v>
      </c>
    </row>
    <row r="76" spans="1:6" s="185" customFormat="1" ht="15.75" thickBot="1">
      <c r="A76" s="171">
        <v>43078</v>
      </c>
      <c r="B76" s="219">
        <v>1787</v>
      </c>
      <c r="C76" s="226">
        <v>0.60660000000000003</v>
      </c>
      <c r="D76" s="226">
        <v>0.2535</v>
      </c>
      <c r="E76" s="226">
        <v>1.6999999999999999E-3</v>
      </c>
      <c r="F76" s="226">
        <v>0.13819999999999999</v>
      </c>
    </row>
    <row r="77" spans="1:6" s="185" customFormat="1" ht="15.75" thickBot="1">
      <c r="A77" s="179">
        <v>43077</v>
      </c>
      <c r="B77" s="219">
        <v>1964</v>
      </c>
      <c r="C77" s="227">
        <v>0.6079</v>
      </c>
      <c r="D77" s="226">
        <v>0.24340000000000001</v>
      </c>
      <c r="E77" s="226">
        <v>8.0999999999999996E-3</v>
      </c>
      <c r="F77" s="227">
        <v>0.14050000000000001</v>
      </c>
    </row>
    <row r="78" spans="1:6" s="185" customFormat="1" ht="15.75" thickBot="1">
      <c r="A78" s="171">
        <v>43076</v>
      </c>
      <c r="B78" s="218">
        <v>1919</v>
      </c>
      <c r="C78" s="226">
        <v>0.64359999999999995</v>
      </c>
      <c r="D78" s="227">
        <v>0.21310000000000001</v>
      </c>
      <c r="E78" s="227">
        <v>8.8999999999999999E-3</v>
      </c>
      <c r="F78" s="226">
        <v>0.13439999999999999</v>
      </c>
    </row>
    <row r="79" spans="1:6" s="185" customFormat="1" ht="15.75" thickBot="1">
      <c r="A79" s="179">
        <v>43075</v>
      </c>
      <c r="B79" s="219">
        <v>1852</v>
      </c>
      <c r="C79" s="227">
        <v>0.63819999999999999</v>
      </c>
      <c r="D79" s="226">
        <v>0.21759999999999999</v>
      </c>
      <c r="E79" s="226">
        <v>9.1999999999999998E-3</v>
      </c>
      <c r="F79" s="227">
        <v>0.13500000000000001</v>
      </c>
    </row>
    <row r="80" spans="1:6" s="185" customFormat="1" ht="15.75" thickBot="1">
      <c r="A80" s="171">
        <v>43074</v>
      </c>
      <c r="B80" s="218">
        <v>1763</v>
      </c>
      <c r="C80" s="226">
        <v>0.64319999999999999</v>
      </c>
      <c r="D80" s="227">
        <v>0.2167</v>
      </c>
      <c r="E80" s="227">
        <v>9.1000000000000004E-3</v>
      </c>
      <c r="F80" s="226">
        <v>0.13100000000000001</v>
      </c>
    </row>
    <row r="81" spans="1:6" s="185" customFormat="1" ht="15.75" thickBot="1">
      <c r="A81" s="179">
        <v>43073</v>
      </c>
      <c r="B81" s="219">
        <v>1789</v>
      </c>
      <c r="C81" s="227">
        <v>0.64229999999999998</v>
      </c>
      <c r="D81" s="227">
        <v>0.22189999999999999</v>
      </c>
      <c r="E81" s="227">
        <v>7.7999999999999996E-3</v>
      </c>
      <c r="F81" s="227">
        <v>0.128</v>
      </c>
    </row>
    <row r="82" spans="1:6" s="185" customFormat="1" ht="15.75" thickBot="1">
      <c r="A82" s="179">
        <v>43072</v>
      </c>
      <c r="B82" s="219">
        <v>1559</v>
      </c>
      <c r="C82" s="227">
        <v>0.63370000000000004</v>
      </c>
      <c r="D82" s="227">
        <v>0.2142</v>
      </c>
      <c r="E82" s="227">
        <v>8.9999999999999993E-3</v>
      </c>
      <c r="F82" s="227">
        <v>0.14299999999999999</v>
      </c>
    </row>
    <row r="83" spans="1:6" s="185" customFormat="1" ht="15.75" thickBot="1">
      <c r="A83" s="171">
        <v>43071</v>
      </c>
      <c r="B83" s="218">
        <v>1748</v>
      </c>
      <c r="C83" s="226">
        <v>0.63560000000000005</v>
      </c>
      <c r="D83" s="226">
        <v>0.2203</v>
      </c>
      <c r="E83" s="226">
        <v>9.1999999999999998E-3</v>
      </c>
      <c r="F83" s="226">
        <v>0.13500000000000001</v>
      </c>
    </row>
    <row r="84" spans="1:6" s="185" customFormat="1" ht="15.75" thickBot="1">
      <c r="A84" s="179">
        <v>43070</v>
      </c>
      <c r="B84" s="219">
        <v>1906</v>
      </c>
      <c r="C84" s="227">
        <v>0.63749999999999996</v>
      </c>
      <c r="D84" s="227">
        <v>0.19359999999999999</v>
      </c>
      <c r="E84" s="227">
        <v>9.4000000000000004E-3</v>
      </c>
      <c r="F84" s="227">
        <v>0.1595</v>
      </c>
    </row>
    <row r="85" spans="1:6" s="185" customFormat="1" ht="15.75" thickBot="1">
      <c r="A85" s="171">
        <v>43069</v>
      </c>
      <c r="B85" s="218">
        <v>1776</v>
      </c>
      <c r="C85" s="226">
        <v>0.65649999999999997</v>
      </c>
      <c r="D85" s="226">
        <v>0.19989999999999999</v>
      </c>
      <c r="E85" s="226">
        <v>1.01E-2</v>
      </c>
      <c r="F85" s="226">
        <v>0.13339999999999999</v>
      </c>
    </row>
    <row r="86" spans="1:6" s="185" customFormat="1" ht="15.75" thickBot="1">
      <c r="A86" s="179">
        <v>43068</v>
      </c>
      <c r="B86" s="219">
        <v>1641</v>
      </c>
      <c r="C86" s="227">
        <v>0.65569999999999995</v>
      </c>
      <c r="D86" s="227">
        <v>0.2011</v>
      </c>
      <c r="E86" s="227">
        <v>1.2200000000000001E-2</v>
      </c>
      <c r="F86" s="227">
        <v>0.13100000000000001</v>
      </c>
    </row>
    <row r="87" spans="1:6" s="185" customFormat="1" ht="15.75" thickBot="1">
      <c r="A87" s="179">
        <v>43067</v>
      </c>
      <c r="B87" s="219">
        <v>1543</v>
      </c>
      <c r="C87" s="227">
        <v>0.64029999999999998</v>
      </c>
      <c r="D87" s="227">
        <v>0.2281</v>
      </c>
      <c r="E87" s="227">
        <v>7.7999999999999996E-3</v>
      </c>
      <c r="F87" s="227">
        <v>0.12379999999999999</v>
      </c>
    </row>
    <row r="88" spans="1:6" s="185" customFormat="1" ht="15.75" thickBot="1">
      <c r="A88" s="179">
        <v>43066</v>
      </c>
      <c r="B88" s="219">
        <v>1404</v>
      </c>
      <c r="C88" s="227">
        <v>0.65810000000000002</v>
      </c>
      <c r="D88" s="227">
        <v>0.17949999999999999</v>
      </c>
      <c r="E88" s="227">
        <v>1.5699999999999999E-2</v>
      </c>
      <c r="F88" s="227">
        <v>0.1467</v>
      </c>
    </row>
    <row r="89" spans="1:6" s="185" customFormat="1" ht="15.75" thickBot="1">
      <c r="A89" s="179">
        <v>43065</v>
      </c>
      <c r="B89" s="219">
        <v>1301</v>
      </c>
      <c r="C89" s="227">
        <v>0.64100000000000001</v>
      </c>
      <c r="D89" s="227">
        <v>0.20599999999999999</v>
      </c>
      <c r="E89" s="227">
        <v>8.5000000000000006E-3</v>
      </c>
      <c r="F89" s="227">
        <v>0.14449999999999999</v>
      </c>
    </row>
    <row r="90" spans="1:6" s="185" customFormat="1" ht="15.75" thickBot="1">
      <c r="A90" s="171">
        <v>43064</v>
      </c>
      <c r="B90" s="218">
        <v>1659</v>
      </c>
      <c r="C90" s="226">
        <v>0.62270000000000003</v>
      </c>
      <c r="D90" s="226">
        <v>0.19170000000000001</v>
      </c>
      <c r="E90" s="226">
        <v>8.9999999999999993E-3</v>
      </c>
      <c r="F90" s="226">
        <v>0.17660000000000001</v>
      </c>
    </row>
    <row r="91" spans="1:6" s="185" customFormat="1" ht="15.75" thickBot="1">
      <c r="A91" s="179">
        <v>43063</v>
      </c>
      <c r="B91" s="219">
        <v>1648</v>
      </c>
      <c r="C91" s="227">
        <v>0.65590000000000004</v>
      </c>
      <c r="D91" s="227">
        <v>0.18390000000000001</v>
      </c>
      <c r="E91" s="227">
        <v>1.09E-2</v>
      </c>
      <c r="F91" s="227">
        <v>0.14929999999999999</v>
      </c>
    </row>
    <row r="92" spans="1:6" s="185" customFormat="1" ht="15.75" thickBot="1">
      <c r="A92" s="171">
        <v>43062</v>
      </c>
      <c r="B92" s="218">
        <v>1665</v>
      </c>
      <c r="C92" s="226">
        <v>0.66669999999999996</v>
      </c>
      <c r="D92" s="226">
        <v>0.16400000000000001</v>
      </c>
      <c r="E92" s="226">
        <v>7.7999999999999996E-3</v>
      </c>
      <c r="F92" s="226">
        <v>0.16159999999999999</v>
      </c>
    </row>
    <row r="93" spans="1:6" s="185" customFormat="1" ht="15.75" thickBot="1">
      <c r="A93" s="179">
        <v>43061</v>
      </c>
      <c r="B93" s="219">
        <v>1522</v>
      </c>
      <c r="C93" s="227">
        <v>0.66620000000000001</v>
      </c>
      <c r="D93" s="297">
        <v>0.18</v>
      </c>
      <c r="E93" s="227">
        <v>1.18E-2</v>
      </c>
      <c r="F93" s="227">
        <v>0.1419</v>
      </c>
    </row>
    <row r="94" spans="1:6" s="185" customFormat="1" ht="15.75" thickBot="1">
      <c r="A94" s="179">
        <v>43060</v>
      </c>
      <c r="B94" s="219">
        <v>1500</v>
      </c>
      <c r="C94" s="227">
        <v>0.65269999999999995</v>
      </c>
      <c r="D94" s="227">
        <v>0.17330000000000001</v>
      </c>
      <c r="E94" s="297">
        <v>0.01</v>
      </c>
      <c r="F94" s="227">
        <v>0.16400000000000001</v>
      </c>
    </row>
    <row r="95" spans="1:6" s="185" customFormat="1" ht="15.75" thickBot="1">
      <c r="A95" s="179">
        <v>43059</v>
      </c>
      <c r="B95" s="219">
        <v>1422</v>
      </c>
      <c r="C95" s="227">
        <v>0.65329999999999999</v>
      </c>
      <c r="D95" s="297">
        <v>0.18</v>
      </c>
      <c r="E95" s="227">
        <v>1.55E-2</v>
      </c>
      <c r="F95" s="227">
        <v>0.1512</v>
      </c>
    </row>
    <row r="96" spans="1:6" s="185" customFormat="1" ht="15.75" thickBot="1">
      <c r="A96" s="179">
        <v>43058</v>
      </c>
      <c r="B96" s="219">
        <v>1270</v>
      </c>
      <c r="C96" s="227">
        <v>0.60940000000000005</v>
      </c>
      <c r="D96" s="227">
        <v>0.18110000000000001</v>
      </c>
      <c r="E96" s="227">
        <v>1.89E-2</v>
      </c>
      <c r="F96" s="227">
        <v>0.19059999999999999</v>
      </c>
    </row>
    <row r="97" spans="1:6" s="185" customFormat="1" ht="15.75" thickBot="1">
      <c r="A97" s="179">
        <v>43057</v>
      </c>
      <c r="B97" s="219">
        <v>1593</v>
      </c>
      <c r="C97" s="227">
        <v>0.60829999999999995</v>
      </c>
      <c r="D97" s="227">
        <v>0.1701</v>
      </c>
      <c r="E97" s="227">
        <v>2.1299999999999999E-2</v>
      </c>
      <c r="F97" s="227">
        <v>0.20030000000000001</v>
      </c>
    </row>
    <row r="98" spans="1:6" s="185" customFormat="1" ht="15.75" thickBot="1">
      <c r="A98" s="179">
        <v>43056</v>
      </c>
      <c r="B98" s="219">
        <v>1810</v>
      </c>
      <c r="C98" s="227">
        <v>0.62980000000000003</v>
      </c>
      <c r="D98" s="227">
        <v>0.16739999999999999</v>
      </c>
      <c r="E98" s="227">
        <v>9.9000000000000008E-3</v>
      </c>
      <c r="F98" s="227">
        <v>0.1928</v>
      </c>
    </row>
    <row r="99" spans="1:6" s="185" customFormat="1" ht="15.75" thickBot="1">
      <c r="A99" s="179">
        <v>43055</v>
      </c>
      <c r="B99" s="218">
        <v>1813</v>
      </c>
      <c r="C99" s="227">
        <v>0.64370000000000005</v>
      </c>
      <c r="D99" s="227">
        <v>0.14779999999999999</v>
      </c>
      <c r="E99" s="227">
        <v>1.77E-2</v>
      </c>
      <c r="F99" s="227">
        <v>0.1908</v>
      </c>
    </row>
    <row r="100" spans="1:6" s="185" customFormat="1" ht="15.75" thickBot="1">
      <c r="A100" s="171">
        <v>43054</v>
      </c>
      <c r="B100" s="219">
        <v>1601</v>
      </c>
      <c r="C100" s="226">
        <v>0.63590000000000002</v>
      </c>
      <c r="D100" s="226">
        <v>0.17860000000000001</v>
      </c>
      <c r="E100" s="226">
        <v>1.06E-2</v>
      </c>
      <c r="F100" s="226">
        <v>0.1749</v>
      </c>
    </row>
    <row r="101" spans="1:6" s="185" customFormat="1" ht="15.75" thickBot="1">
      <c r="A101" s="179">
        <v>43053</v>
      </c>
      <c r="B101" s="219">
        <v>1512</v>
      </c>
      <c r="C101" s="227">
        <v>0.65610000000000002</v>
      </c>
      <c r="D101" s="227">
        <v>0.16600000000000001</v>
      </c>
      <c r="E101" s="227">
        <v>1.46E-2</v>
      </c>
      <c r="F101" s="227">
        <v>0.16339999999999999</v>
      </c>
    </row>
    <row r="102" spans="1:6" s="185" customFormat="1" ht="15.75" thickBot="1">
      <c r="A102" s="179">
        <v>43052</v>
      </c>
      <c r="B102" s="219">
        <v>1489</v>
      </c>
      <c r="C102" s="227">
        <v>0.66220000000000001</v>
      </c>
      <c r="D102" s="227">
        <v>0.1605</v>
      </c>
      <c r="E102" s="227">
        <v>1.8800000000000001E-2</v>
      </c>
      <c r="F102" s="227">
        <v>0.1585</v>
      </c>
    </row>
    <row r="103" spans="1:6" s="185" customFormat="1" ht="15.75" thickBot="1">
      <c r="A103" s="179">
        <v>43051</v>
      </c>
      <c r="B103" s="219">
        <v>1503</v>
      </c>
      <c r="C103" s="227">
        <v>0.62209999999999999</v>
      </c>
      <c r="D103" s="227">
        <v>0.16769999999999999</v>
      </c>
      <c r="E103" s="227">
        <v>1.26E-2</v>
      </c>
      <c r="F103" s="227">
        <v>0.1976</v>
      </c>
    </row>
    <row r="104" spans="1:6" s="185" customFormat="1" ht="15.75" thickBot="1">
      <c r="A104" s="171">
        <v>43050</v>
      </c>
      <c r="B104" s="218">
        <v>1842</v>
      </c>
      <c r="C104" s="226">
        <v>0.61670000000000003</v>
      </c>
      <c r="D104" s="226">
        <v>0.18240000000000001</v>
      </c>
      <c r="E104" s="226">
        <v>1.7399999999999999E-2</v>
      </c>
      <c r="F104" s="226">
        <v>0.1835</v>
      </c>
    </row>
    <row r="105" spans="1:6" s="185" customFormat="1" ht="15.75" thickBot="1">
      <c r="A105" s="179">
        <v>43049</v>
      </c>
      <c r="B105" s="219">
        <v>1870</v>
      </c>
      <c r="C105" s="227">
        <v>0.60860000000000003</v>
      </c>
      <c r="D105" s="227">
        <v>0.20050000000000001</v>
      </c>
      <c r="E105" s="227">
        <v>1.3899999999999999E-2</v>
      </c>
      <c r="F105" s="227">
        <v>0.17699999999999999</v>
      </c>
    </row>
    <row r="106" spans="1:6" s="185" customFormat="1" ht="15.75" thickBot="1">
      <c r="A106" s="171">
        <v>43048</v>
      </c>
      <c r="B106" s="218">
        <v>1982</v>
      </c>
      <c r="C106" s="226">
        <v>0.61550000000000005</v>
      </c>
      <c r="D106" s="226">
        <v>0.21490000000000001</v>
      </c>
      <c r="E106" s="226">
        <v>4.0000000000000001E-3</v>
      </c>
      <c r="F106" s="226">
        <v>0.16550000000000001</v>
      </c>
    </row>
    <row r="107" spans="1:6" s="185" customFormat="1" ht="15.75" thickBot="1">
      <c r="A107" s="179">
        <v>43047</v>
      </c>
      <c r="B107" s="219">
        <v>1851</v>
      </c>
      <c r="C107" s="227">
        <v>0.62560000000000004</v>
      </c>
      <c r="D107" s="227">
        <v>0.20480000000000001</v>
      </c>
      <c r="E107" s="227">
        <v>5.8999999999999999E-3</v>
      </c>
      <c r="F107" s="227">
        <v>0.16370000000000001</v>
      </c>
    </row>
    <row r="108" spans="1:6" s="185" customFormat="1" ht="15.75" thickBot="1">
      <c r="A108" s="171">
        <v>43046</v>
      </c>
      <c r="B108" s="218">
        <v>1852</v>
      </c>
      <c r="C108" s="226">
        <v>0.65229999999999999</v>
      </c>
      <c r="D108" s="226">
        <v>0.1782</v>
      </c>
      <c r="E108" s="226">
        <v>9.7000000000000003E-3</v>
      </c>
      <c r="F108" s="226">
        <v>0.1598</v>
      </c>
    </row>
    <row r="109" spans="1:6" s="185" customFormat="1" ht="15.75" thickBot="1">
      <c r="A109" s="179">
        <v>43045</v>
      </c>
      <c r="B109" s="219">
        <v>1740</v>
      </c>
      <c r="C109" s="227">
        <v>0.63160000000000005</v>
      </c>
      <c r="D109" s="227">
        <v>0.18790000000000001</v>
      </c>
      <c r="E109" s="227">
        <v>1.26E-2</v>
      </c>
      <c r="F109" s="227">
        <v>0.1678</v>
      </c>
    </row>
    <row r="110" spans="1:6" s="185" customFormat="1" ht="15.75" thickBot="1">
      <c r="A110" s="171">
        <v>43044</v>
      </c>
      <c r="B110" s="218">
        <v>1569</v>
      </c>
      <c r="C110" s="226">
        <v>0.63219999999999998</v>
      </c>
      <c r="D110" s="226">
        <v>0.16569999999999999</v>
      </c>
      <c r="E110" s="226">
        <v>1.47E-2</v>
      </c>
      <c r="F110" s="226">
        <v>0.18740000000000001</v>
      </c>
    </row>
    <row r="111" spans="1:6" s="185" customFormat="1" ht="15.75" thickBot="1">
      <c r="A111" s="175">
        <v>43043</v>
      </c>
      <c r="B111" s="217">
        <v>1975</v>
      </c>
      <c r="C111" s="228">
        <v>0.59950000000000003</v>
      </c>
      <c r="D111" s="228">
        <v>0.1641</v>
      </c>
      <c r="E111" s="228">
        <v>1.72E-2</v>
      </c>
      <c r="F111" s="228">
        <v>0.21920000000000001</v>
      </c>
    </row>
    <row r="112" spans="1:6" s="185" customFormat="1" ht="15.75" thickBot="1">
      <c r="A112" s="179">
        <v>43042</v>
      </c>
      <c r="B112" s="219">
        <v>2101</v>
      </c>
      <c r="C112" s="227">
        <v>0.61399999999999999</v>
      </c>
      <c r="D112" s="227">
        <v>0.16089999999999999</v>
      </c>
      <c r="E112" s="227">
        <v>1.29E-2</v>
      </c>
      <c r="F112" s="227">
        <v>0.21229999999999999</v>
      </c>
    </row>
    <row r="113" spans="1:6" s="185" customFormat="1" ht="15.75" thickBot="1">
      <c r="A113" s="171">
        <v>43041</v>
      </c>
      <c r="B113" s="218">
        <v>2049</v>
      </c>
      <c r="C113" s="226">
        <v>0.61350000000000005</v>
      </c>
      <c r="D113" s="226">
        <v>0.1835</v>
      </c>
      <c r="E113" s="226">
        <v>1.4200000000000001E-2</v>
      </c>
      <c r="F113" s="226">
        <v>0.18890000000000001</v>
      </c>
    </row>
    <row r="114" spans="1:6" s="185" customFormat="1" ht="15.75" thickBot="1">
      <c r="A114" s="179">
        <v>43040</v>
      </c>
      <c r="B114" s="219">
        <v>1816</v>
      </c>
      <c r="C114" s="227">
        <v>0.65639999999999998</v>
      </c>
      <c r="D114" s="227">
        <v>0.16350000000000001</v>
      </c>
      <c r="E114" s="227">
        <v>8.8000000000000005E-3</v>
      </c>
      <c r="F114" s="227">
        <v>0.17130000000000001</v>
      </c>
    </row>
    <row r="115" spans="1:6" s="185" customFormat="1" ht="15.75" thickBot="1">
      <c r="A115" s="171">
        <v>43039</v>
      </c>
      <c r="B115" s="218">
        <v>1770</v>
      </c>
      <c r="C115" s="226">
        <v>0.64180000000000004</v>
      </c>
      <c r="D115" s="226">
        <v>0.15140000000000001</v>
      </c>
      <c r="E115" s="226">
        <v>1.2999999999999999E-2</v>
      </c>
      <c r="F115" s="226">
        <v>0.1938</v>
      </c>
    </row>
    <row r="116" spans="1:6" s="185" customFormat="1" ht="15.75" thickBot="1">
      <c r="A116" s="175">
        <v>43038</v>
      </c>
      <c r="B116" s="217">
        <v>1444</v>
      </c>
      <c r="C116" s="228">
        <v>0.65100000000000002</v>
      </c>
      <c r="D116" s="228">
        <v>0.15240000000000001</v>
      </c>
      <c r="E116" s="228">
        <v>8.9999999999999993E-3</v>
      </c>
      <c r="F116" s="228">
        <v>0.18770000000000001</v>
      </c>
    </row>
    <row r="117" spans="1:6" s="185" customFormat="1" ht="15.75" thickBot="1">
      <c r="A117" s="179">
        <v>43037</v>
      </c>
      <c r="B117" s="219">
        <v>1330</v>
      </c>
      <c r="C117" s="227">
        <v>0.61350000000000005</v>
      </c>
      <c r="D117" s="227">
        <v>0.16239999999999999</v>
      </c>
      <c r="E117" s="227">
        <v>1.2800000000000001E-2</v>
      </c>
      <c r="F117" s="227">
        <v>0.21129999999999999</v>
      </c>
    </row>
    <row r="118" spans="1:6" s="185" customFormat="1" ht="15.75" thickBot="1">
      <c r="A118" s="171">
        <v>43036</v>
      </c>
      <c r="B118" s="218">
        <v>1782</v>
      </c>
      <c r="C118" s="226">
        <v>0.61619999999999997</v>
      </c>
      <c r="D118" s="226">
        <v>0.15040000000000001</v>
      </c>
      <c r="E118" s="226">
        <v>1.4E-2</v>
      </c>
      <c r="F118" s="226">
        <v>0.21940000000000001</v>
      </c>
    </row>
    <row r="119" spans="1:6" s="185" customFormat="1" ht="15.75" thickBot="1">
      <c r="A119" s="179">
        <v>43035</v>
      </c>
      <c r="B119" s="219">
        <v>1929</v>
      </c>
      <c r="C119" s="227">
        <v>0.61070000000000002</v>
      </c>
      <c r="D119" s="227">
        <v>0.15809999999999999</v>
      </c>
      <c r="E119" s="227">
        <v>2.0199999999999999E-2</v>
      </c>
      <c r="F119" s="227">
        <v>0.21099999999999999</v>
      </c>
    </row>
    <row r="120" spans="1:6" s="185" customFormat="1" ht="15.75" thickBot="1">
      <c r="A120" s="171">
        <v>43034</v>
      </c>
      <c r="B120" s="218">
        <v>1894</v>
      </c>
      <c r="C120" s="226">
        <v>0.60719999999999996</v>
      </c>
      <c r="D120" s="226">
        <v>0.16309999999999999</v>
      </c>
      <c r="E120" s="226">
        <v>1.32E-2</v>
      </c>
      <c r="F120" s="226">
        <v>0.2165</v>
      </c>
    </row>
    <row r="121" spans="1:6" s="185" customFormat="1" ht="15.75" thickBot="1">
      <c r="A121" s="179">
        <v>43033</v>
      </c>
      <c r="B121" s="219">
        <v>1724</v>
      </c>
      <c r="C121" s="227">
        <v>0.61770000000000003</v>
      </c>
      <c r="D121" s="227">
        <v>0.15140000000000001</v>
      </c>
      <c r="E121" s="227">
        <v>1.6199999999999999E-2</v>
      </c>
      <c r="F121" s="227">
        <v>0.21460000000000001</v>
      </c>
    </row>
    <row r="122" spans="1:6" s="185" customFormat="1" ht="15.75" thickBot="1">
      <c r="A122" s="171">
        <v>43032</v>
      </c>
      <c r="B122" s="218">
        <v>1790</v>
      </c>
      <c r="C122" s="226">
        <v>0.60499999999999998</v>
      </c>
      <c r="D122" s="226">
        <v>0.15809999999999999</v>
      </c>
      <c r="E122" s="226">
        <v>1.34E-2</v>
      </c>
      <c r="F122" s="226">
        <v>0.2235</v>
      </c>
    </row>
    <row r="123" spans="1:6" s="185" customFormat="1" ht="15.75" thickBot="1">
      <c r="A123" s="179">
        <v>43031</v>
      </c>
      <c r="B123" s="219">
        <v>1654</v>
      </c>
      <c r="C123" s="227">
        <v>0.60699999999999998</v>
      </c>
      <c r="D123" s="227">
        <v>0.1663</v>
      </c>
      <c r="E123" s="227">
        <v>6.7000000000000002E-3</v>
      </c>
      <c r="F123" s="227">
        <v>0.22009999999999999</v>
      </c>
    </row>
    <row r="124" spans="1:6" s="185" customFormat="1" ht="15.75" thickBot="1">
      <c r="A124" s="175">
        <v>43030</v>
      </c>
      <c r="B124" s="217">
        <v>1408</v>
      </c>
      <c r="C124" s="277">
        <v>0.62</v>
      </c>
      <c r="D124" s="228">
        <v>0.16969999999999999</v>
      </c>
      <c r="E124" s="228">
        <v>1.4E-3</v>
      </c>
      <c r="F124" s="228">
        <v>0.20880000000000001</v>
      </c>
    </row>
    <row r="125" spans="1:6" s="185" customFormat="1" ht="15.75" thickBot="1">
      <c r="A125" s="179">
        <v>43029</v>
      </c>
      <c r="B125" s="219">
        <v>1768</v>
      </c>
      <c r="C125" s="227">
        <v>0.60750000000000004</v>
      </c>
      <c r="D125" s="227">
        <v>0.16009999999999999</v>
      </c>
      <c r="E125" s="227">
        <v>6.1999999999999998E-3</v>
      </c>
      <c r="F125" s="227">
        <v>0.22620000000000001</v>
      </c>
    </row>
    <row r="126" spans="1:6" s="185" customFormat="1" ht="15.75" thickBot="1">
      <c r="A126" s="171">
        <v>43028</v>
      </c>
      <c r="B126" s="218">
        <v>1874</v>
      </c>
      <c r="C126" s="226">
        <v>0.62490000000000001</v>
      </c>
      <c r="D126" s="226">
        <v>0.1628</v>
      </c>
      <c r="E126" s="226">
        <v>2.0999999999999999E-3</v>
      </c>
      <c r="F126" s="226">
        <v>0.2102</v>
      </c>
    </row>
    <row r="127" spans="1:6" s="185" customFormat="1" ht="15.75" thickBot="1">
      <c r="A127" s="179">
        <v>43027</v>
      </c>
      <c r="B127" s="219">
        <v>1889</v>
      </c>
      <c r="C127" s="227">
        <v>0.59399999999999997</v>
      </c>
      <c r="D127" s="227">
        <v>0.1678</v>
      </c>
      <c r="E127" s="227">
        <v>6.4000000000000003E-3</v>
      </c>
      <c r="F127" s="227">
        <v>0.2319</v>
      </c>
    </row>
    <row r="128" spans="1:6" s="185" customFormat="1" ht="15.75" thickBot="1">
      <c r="A128" s="179">
        <v>43026</v>
      </c>
      <c r="B128" s="219">
        <v>1755</v>
      </c>
      <c r="C128" s="227">
        <v>0.61770000000000003</v>
      </c>
      <c r="D128" s="227">
        <v>0.17150000000000001</v>
      </c>
      <c r="E128" s="227">
        <v>5.1000000000000004E-3</v>
      </c>
      <c r="F128" s="254">
        <v>0.20569999999999999</v>
      </c>
    </row>
    <row r="129" spans="1:6" s="185" customFormat="1" ht="15.75" thickBot="1">
      <c r="A129" s="171">
        <v>43025</v>
      </c>
      <c r="B129" s="218">
        <v>1738</v>
      </c>
      <c r="C129" s="226">
        <v>0.61219999999999997</v>
      </c>
      <c r="D129" s="226">
        <v>0.1749</v>
      </c>
      <c r="E129" s="226">
        <v>4.0000000000000001E-3</v>
      </c>
      <c r="F129" s="255">
        <v>0.2089</v>
      </c>
    </row>
    <row r="130" spans="1:6" s="185" customFormat="1" ht="15.75" thickBot="1">
      <c r="A130" s="179">
        <v>43024</v>
      </c>
      <c r="B130" s="219">
        <v>1592</v>
      </c>
      <c r="C130" s="227">
        <v>0.6149</v>
      </c>
      <c r="D130" s="227">
        <v>0.16139999999999999</v>
      </c>
      <c r="E130" s="227">
        <v>4.4000000000000003E-3</v>
      </c>
      <c r="F130" s="254">
        <v>0.21920000000000001</v>
      </c>
    </row>
    <row r="131" spans="1:6" s="185" customFormat="1" ht="15.75" thickBot="1">
      <c r="A131" s="253">
        <v>43023</v>
      </c>
      <c r="B131" s="219">
        <v>1476</v>
      </c>
      <c r="C131" s="254">
        <v>0.60840000000000005</v>
      </c>
      <c r="D131" s="254">
        <v>0.14230000000000001</v>
      </c>
      <c r="E131" s="227">
        <v>2E-3</v>
      </c>
      <c r="F131" s="254">
        <v>0.24729999999999999</v>
      </c>
    </row>
    <row r="132" spans="1:6" s="197" customFormat="1" ht="17.25" thickBot="1">
      <c r="A132" s="201">
        <v>43022</v>
      </c>
      <c r="B132" s="215">
        <v>1702</v>
      </c>
      <c r="C132" s="256">
        <v>0.62219999999999998</v>
      </c>
      <c r="D132" s="256">
        <v>0.14449999999999999</v>
      </c>
      <c r="E132" s="227">
        <v>0.01</v>
      </c>
      <c r="F132" s="256">
        <v>0.2233</v>
      </c>
    </row>
    <row r="133" spans="1:6" s="197" customFormat="1" ht="17.25" thickBot="1">
      <c r="A133" s="143">
        <v>43021</v>
      </c>
      <c r="B133" s="221">
        <v>1760</v>
      </c>
      <c r="C133" s="257">
        <v>0.60799999999999998</v>
      </c>
      <c r="D133" s="257">
        <v>0.1716</v>
      </c>
      <c r="E133" s="227">
        <v>5.1000000000000004E-3</v>
      </c>
      <c r="F133" s="257">
        <v>0.21529999999999999</v>
      </c>
    </row>
    <row r="134" spans="1:6" s="197" customFormat="1" ht="17.25" thickBot="1">
      <c r="A134" s="201">
        <v>43020</v>
      </c>
      <c r="B134" s="223">
        <v>1796</v>
      </c>
      <c r="C134" s="258">
        <v>0.57020000000000004</v>
      </c>
      <c r="D134" s="258">
        <v>0.1938</v>
      </c>
      <c r="E134" s="227">
        <v>7.7999999999999996E-3</v>
      </c>
      <c r="F134" s="258">
        <v>0.2283</v>
      </c>
    </row>
    <row r="135" spans="1:6" s="164" customFormat="1" ht="15" thickBot="1">
      <c r="A135" s="179">
        <v>43019</v>
      </c>
      <c r="B135" s="219">
        <v>1788</v>
      </c>
      <c r="C135" s="227">
        <v>0.60460000000000003</v>
      </c>
      <c r="D135" s="227">
        <v>0.1857</v>
      </c>
      <c r="E135" s="227">
        <v>5.0000000000000001E-3</v>
      </c>
      <c r="F135" s="254">
        <v>0.20469999999999999</v>
      </c>
    </row>
    <row r="136" spans="1:6" s="164" customFormat="1" ht="15" thickBot="1">
      <c r="A136" s="171">
        <v>43018</v>
      </c>
      <c r="B136" s="218">
        <v>1638</v>
      </c>
      <c r="C136" s="226">
        <v>0.59040000000000004</v>
      </c>
      <c r="D136" s="226">
        <v>0.2094</v>
      </c>
      <c r="E136" s="226">
        <v>4.3E-3</v>
      </c>
      <c r="F136" s="255">
        <v>0.19600000000000001</v>
      </c>
    </row>
    <row r="137" spans="1:6" s="164" customFormat="1" ht="15" thickBot="1">
      <c r="A137" s="179">
        <v>43017</v>
      </c>
      <c r="B137" s="219">
        <v>1546</v>
      </c>
      <c r="C137" s="227">
        <v>0.62160000000000004</v>
      </c>
      <c r="D137" s="227">
        <v>0.1734</v>
      </c>
      <c r="E137" s="227">
        <v>3.2000000000000002E-3</v>
      </c>
      <c r="F137" s="254">
        <v>0.20180000000000001</v>
      </c>
    </row>
    <row r="138" spans="1:6" s="164" customFormat="1" ht="15" thickBot="1">
      <c r="A138" s="179">
        <v>43016</v>
      </c>
      <c r="B138" s="219">
        <v>1385</v>
      </c>
      <c r="C138" s="227">
        <v>0.62239999999999995</v>
      </c>
      <c r="D138" s="227">
        <v>0.16969999999999999</v>
      </c>
      <c r="E138" s="227">
        <v>4.3E-3</v>
      </c>
      <c r="F138" s="254">
        <v>0.2036</v>
      </c>
    </row>
    <row r="139" spans="1:6" s="164" customFormat="1" ht="17.25" thickBot="1">
      <c r="A139" s="143">
        <v>43015</v>
      </c>
      <c r="B139" s="221">
        <v>1692</v>
      </c>
      <c r="C139" s="230">
        <v>0.56559999999999999</v>
      </c>
      <c r="D139" s="230">
        <v>0.1915</v>
      </c>
      <c r="E139" s="230">
        <v>3.5000000000000001E-3</v>
      </c>
      <c r="F139" s="257">
        <v>0.2394</v>
      </c>
    </row>
    <row r="140" spans="1:6" s="164" customFormat="1" ht="17.25" thickBot="1">
      <c r="A140" s="201">
        <v>43014</v>
      </c>
      <c r="B140" s="223">
        <v>2332</v>
      </c>
      <c r="C140" s="235">
        <v>0.55489999999999995</v>
      </c>
      <c r="D140" s="235">
        <v>0.184</v>
      </c>
      <c r="E140" s="235">
        <v>2.0999999999999999E-3</v>
      </c>
      <c r="F140" s="258">
        <v>0.25900000000000001</v>
      </c>
    </row>
    <row r="141" spans="1:6" s="164" customFormat="1" ht="17.25" thickBot="1">
      <c r="A141" s="143">
        <v>43013</v>
      </c>
      <c r="B141" s="221">
        <v>2908</v>
      </c>
      <c r="C141" s="230">
        <v>0.52480000000000004</v>
      </c>
      <c r="D141" s="230">
        <v>0.184</v>
      </c>
      <c r="E141" s="230">
        <v>2.8E-3</v>
      </c>
      <c r="F141" s="257">
        <v>0.28849999999999998</v>
      </c>
    </row>
    <row r="142" spans="1:6" s="164" customFormat="1" ht="17.25" thickBot="1">
      <c r="A142" s="201">
        <v>43012</v>
      </c>
      <c r="B142" s="223">
        <v>3052</v>
      </c>
      <c r="C142" s="235">
        <v>0.51019999999999999</v>
      </c>
      <c r="D142" s="235">
        <v>0.17399999999999999</v>
      </c>
      <c r="E142" s="235">
        <v>1.6000000000000001E-3</v>
      </c>
      <c r="F142" s="258">
        <v>0.31419999999999998</v>
      </c>
    </row>
    <row r="143" spans="1:6" s="164" customFormat="1" ht="17.25" thickBot="1">
      <c r="A143" s="143">
        <v>43011</v>
      </c>
      <c r="B143" s="221">
        <v>3840</v>
      </c>
      <c r="C143" s="230">
        <v>0.51429999999999998</v>
      </c>
      <c r="D143" s="230">
        <v>0.16719999999999999</v>
      </c>
      <c r="E143" s="230">
        <v>5.0000000000000001E-4</v>
      </c>
      <c r="F143" s="257">
        <v>0.318</v>
      </c>
    </row>
    <row r="144" spans="1:6" s="164" customFormat="1" ht="17.25" thickBot="1">
      <c r="A144" s="201">
        <v>43010</v>
      </c>
      <c r="B144" s="223">
        <v>4500</v>
      </c>
      <c r="C144" s="235">
        <v>0.50639999999999996</v>
      </c>
      <c r="D144" s="235">
        <v>0.1704</v>
      </c>
      <c r="E144" s="235">
        <v>2.0000000000000001E-4</v>
      </c>
      <c r="F144" s="258">
        <v>0.32290000000000002</v>
      </c>
    </row>
    <row r="145" spans="1:7" s="164" customFormat="1" ht="17.25" thickBot="1">
      <c r="A145" s="143">
        <v>43009</v>
      </c>
      <c r="B145" s="221">
        <v>4562</v>
      </c>
      <c r="C145" s="230">
        <v>0.495</v>
      </c>
      <c r="D145" s="230">
        <v>0.18129999999999999</v>
      </c>
      <c r="E145" s="230">
        <v>1.1000000000000001E-3</v>
      </c>
      <c r="F145" s="257">
        <v>0.32269999999999999</v>
      </c>
    </row>
    <row r="146" spans="1:7" s="164" customFormat="1" ht="17.25" thickBot="1">
      <c r="A146" s="121">
        <v>43008</v>
      </c>
      <c r="B146" s="215">
        <v>3531</v>
      </c>
      <c r="C146" s="231">
        <v>0.53669999999999995</v>
      </c>
      <c r="D146" s="231">
        <v>0.17530000000000001</v>
      </c>
      <c r="E146" s="231">
        <v>1.4E-3</v>
      </c>
      <c r="F146" s="256">
        <v>0.28660000000000002</v>
      </c>
    </row>
    <row r="147" spans="1:7" s="164" customFormat="1" ht="17.25" thickBot="1">
      <c r="A147" s="143">
        <v>43007</v>
      </c>
      <c r="B147" s="221">
        <v>3221</v>
      </c>
      <c r="C147" s="230">
        <v>0.55789999999999995</v>
      </c>
      <c r="D147" s="230">
        <v>0.17879999999999999</v>
      </c>
      <c r="E147" s="230">
        <v>3.3999999999999998E-3</v>
      </c>
      <c r="F147" s="257">
        <v>0.25990000000000002</v>
      </c>
    </row>
    <row r="148" spans="1:7" s="164" customFormat="1" ht="17.25" thickBot="1">
      <c r="A148" s="201">
        <v>43006</v>
      </c>
      <c r="B148" s="223">
        <v>2723</v>
      </c>
      <c r="C148" s="235">
        <v>0.59860000000000002</v>
      </c>
      <c r="D148" s="235">
        <v>0.17879999999999999</v>
      </c>
      <c r="E148" s="235">
        <v>3.7000000000000002E-3</v>
      </c>
      <c r="F148" s="258">
        <v>0.21890000000000001</v>
      </c>
    </row>
    <row r="149" spans="1:7" s="164" customFormat="1" ht="17.25" thickBot="1">
      <c r="A149" s="143">
        <v>43005</v>
      </c>
      <c r="B149" s="221">
        <v>2565</v>
      </c>
      <c r="C149" s="230">
        <v>0.57620000000000005</v>
      </c>
      <c r="D149" s="230">
        <v>0.1903</v>
      </c>
      <c r="E149" s="230">
        <v>1.21E-2</v>
      </c>
      <c r="F149" s="257">
        <v>0.22140000000000001</v>
      </c>
    </row>
    <row r="150" spans="1:7" s="164" customFormat="1" ht="17.25" thickBot="1">
      <c r="A150" s="201">
        <v>43004</v>
      </c>
      <c r="B150" s="223">
        <v>2646</v>
      </c>
      <c r="C150" s="235">
        <v>0.56269999999999998</v>
      </c>
      <c r="D150" s="235">
        <v>0.20519999999999999</v>
      </c>
      <c r="E150" s="235">
        <v>1.4E-2</v>
      </c>
      <c r="F150" s="258">
        <v>0.21809999999999999</v>
      </c>
    </row>
    <row r="151" spans="1:7" s="164" customFormat="1" ht="15" thickBot="1">
      <c r="A151" s="179">
        <v>43003</v>
      </c>
      <c r="B151" s="219">
        <v>2153</v>
      </c>
      <c r="C151" s="227">
        <v>0.63770000000000004</v>
      </c>
      <c r="D151" s="227">
        <v>0.2452</v>
      </c>
      <c r="E151" s="227">
        <v>3.6700000000000003E-2</v>
      </c>
      <c r="F151" s="254">
        <v>8.0399999999999999E-2</v>
      </c>
      <c r="G151" s="164" t="s">
        <v>1965</v>
      </c>
    </row>
    <row r="152" spans="1:7" s="164" customFormat="1" ht="15" thickBot="1">
      <c r="A152" s="179">
        <v>43002</v>
      </c>
      <c r="B152" s="219">
        <v>2013</v>
      </c>
      <c r="C152" s="227">
        <v>0.66869999999999996</v>
      </c>
      <c r="D152" s="227">
        <v>0.23100000000000001</v>
      </c>
      <c r="E152" s="227">
        <v>3.6299999999999999E-2</v>
      </c>
      <c r="F152" s="254">
        <v>6.4100000000000004E-2</v>
      </c>
    </row>
    <row r="153" spans="1:7" s="164" customFormat="1" ht="15" thickBot="1">
      <c r="A153" s="171">
        <v>43001</v>
      </c>
      <c r="B153" s="218">
        <v>2077</v>
      </c>
      <c r="C153" s="226">
        <v>0.67259999999999998</v>
      </c>
      <c r="D153" s="226">
        <v>0.2268</v>
      </c>
      <c r="E153" s="226">
        <v>3.4700000000000002E-2</v>
      </c>
      <c r="F153" s="255">
        <v>6.6000000000000003E-2</v>
      </c>
    </row>
    <row r="154" spans="1:7" s="164" customFormat="1" ht="15" thickBot="1">
      <c r="A154" s="179">
        <v>43000</v>
      </c>
      <c r="B154" s="219">
        <v>2170</v>
      </c>
      <c r="C154" s="227">
        <v>0.5857</v>
      </c>
      <c r="D154" s="227">
        <v>0.17879999999999999</v>
      </c>
      <c r="E154" s="227">
        <v>1.7999999999999999E-2</v>
      </c>
      <c r="F154" s="254">
        <v>0.2175</v>
      </c>
      <c r="G154" s="164" t="s">
        <v>1870</v>
      </c>
    </row>
    <row r="155" spans="1:7" s="164" customFormat="1" ht="15" thickBot="1">
      <c r="A155" s="171">
        <v>42999</v>
      </c>
      <c r="B155" s="218">
        <v>2475</v>
      </c>
      <c r="C155" s="226">
        <v>0.53859999999999997</v>
      </c>
      <c r="D155" s="226">
        <v>0.1741</v>
      </c>
      <c r="E155" s="226">
        <v>1.2500000000000001E-2</v>
      </c>
      <c r="F155" s="255">
        <v>0.2747</v>
      </c>
    </row>
    <row r="156" spans="1:7" s="164" customFormat="1" ht="15" thickBot="1">
      <c r="A156" s="179">
        <v>42998</v>
      </c>
      <c r="B156" s="219">
        <v>2453</v>
      </c>
      <c r="C156" s="227">
        <v>0.53690000000000004</v>
      </c>
      <c r="D156" s="227">
        <v>0.2006</v>
      </c>
      <c r="E156" s="227">
        <v>1.26E-2</v>
      </c>
      <c r="F156" s="254">
        <v>0.24990000000000001</v>
      </c>
    </row>
    <row r="157" spans="1:7" s="164" customFormat="1" ht="15" thickBot="1">
      <c r="A157" s="179">
        <v>42997</v>
      </c>
      <c r="B157" s="218">
        <v>2434</v>
      </c>
      <c r="C157" s="226">
        <v>0.53620000000000001</v>
      </c>
      <c r="D157" s="226">
        <v>0.18160000000000001</v>
      </c>
      <c r="E157" s="226">
        <v>1.2699999999999999E-2</v>
      </c>
      <c r="F157" s="255">
        <v>0.26950000000000002</v>
      </c>
    </row>
    <row r="158" spans="1:7" s="164" customFormat="1" ht="15" thickBot="1">
      <c r="A158" s="171">
        <v>42996</v>
      </c>
      <c r="B158" s="219">
        <v>2269</v>
      </c>
      <c r="C158" s="227">
        <v>0.50819999999999999</v>
      </c>
      <c r="D158" s="227">
        <v>0.2155</v>
      </c>
      <c r="E158" s="227">
        <v>3.7900000000000003E-2</v>
      </c>
      <c r="F158" s="254">
        <v>0.2384</v>
      </c>
      <c r="G158" s="164" t="s">
        <v>1966</v>
      </c>
    </row>
    <row r="159" spans="1:7" s="164" customFormat="1" ht="15" thickBot="1">
      <c r="A159" s="179">
        <v>42995</v>
      </c>
      <c r="B159" s="219">
        <v>2241</v>
      </c>
      <c r="C159" s="227">
        <v>0.51229999999999998</v>
      </c>
      <c r="D159" s="227">
        <v>0.1789</v>
      </c>
      <c r="E159" s="227">
        <v>6.0199999999999997E-2</v>
      </c>
      <c r="F159" s="254">
        <v>0.2485</v>
      </c>
    </row>
    <row r="160" spans="1:7" s="164" customFormat="1" ht="15" thickBot="1">
      <c r="A160" s="179">
        <v>42994</v>
      </c>
      <c r="B160" s="219">
        <v>2349</v>
      </c>
      <c r="C160" s="227">
        <v>0.55430000000000001</v>
      </c>
      <c r="D160" s="227">
        <v>0.1835</v>
      </c>
      <c r="E160" s="227">
        <v>7.0199999999999999E-2</v>
      </c>
      <c r="F160" s="254">
        <v>0.192</v>
      </c>
    </row>
    <row r="161" spans="1:6" s="164" customFormat="1" ht="15" thickBot="1">
      <c r="A161" s="171">
        <v>42993</v>
      </c>
      <c r="B161" s="218">
        <v>2201</v>
      </c>
      <c r="C161" s="226">
        <v>0.62649999999999995</v>
      </c>
      <c r="D161" s="226">
        <v>0.2172</v>
      </c>
      <c r="E161" s="248">
        <v>0.1</v>
      </c>
      <c r="F161" s="255">
        <v>5.6300000000000003E-2</v>
      </c>
    </row>
    <row r="162" spans="1:6" s="164" customFormat="1" ht="15" thickBot="1">
      <c r="A162" s="179">
        <v>42992</v>
      </c>
      <c r="B162" s="219">
        <v>2275</v>
      </c>
      <c r="C162" s="227">
        <v>0.5837</v>
      </c>
      <c r="D162" s="227">
        <v>0.22950000000000001</v>
      </c>
      <c r="E162" s="227">
        <v>9.2700000000000005E-2</v>
      </c>
      <c r="F162" s="254">
        <v>9.4100000000000003E-2</v>
      </c>
    </row>
    <row r="163" spans="1:6" ht="15" thickBot="1">
      <c r="A163" s="167">
        <v>42991</v>
      </c>
      <c r="B163" s="249">
        <v>2231</v>
      </c>
      <c r="C163" s="250">
        <v>0.50609999999999999</v>
      </c>
      <c r="D163" s="250">
        <v>0.17749999999999999</v>
      </c>
      <c r="E163" s="250">
        <v>7.4399999999999994E-2</v>
      </c>
      <c r="F163" s="259">
        <v>0.24199999999999999</v>
      </c>
    </row>
    <row r="164" spans="1:6" ht="15" thickBot="1">
      <c r="A164" s="175">
        <v>42990</v>
      </c>
      <c r="B164" s="251">
        <v>2344</v>
      </c>
      <c r="C164" s="252">
        <v>0.49530000000000002</v>
      </c>
      <c r="D164" s="252">
        <v>0.1988</v>
      </c>
      <c r="E164" s="252">
        <v>7.5499999999999998E-2</v>
      </c>
      <c r="F164" s="260">
        <v>0.23039999999999999</v>
      </c>
    </row>
    <row r="165" spans="1:6" ht="15" thickBot="1">
      <c r="A165" s="167">
        <v>42989</v>
      </c>
      <c r="B165" s="249">
        <v>2225</v>
      </c>
      <c r="C165" s="250">
        <v>0.47639999999999999</v>
      </c>
      <c r="D165" s="250">
        <v>0.1762</v>
      </c>
      <c r="E165" s="250">
        <v>0.1065</v>
      </c>
      <c r="F165" s="259">
        <v>0.2409</v>
      </c>
    </row>
    <row r="166" spans="1:6" ht="15" thickBot="1">
      <c r="A166" s="175">
        <v>42988</v>
      </c>
      <c r="B166" s="251">
        <v>2152</v>
      </c>
      <c r="C166" s="252">
        <v>0.47910000000000003</v>
      </c>
      <c r="D166" s="252">
        <v>0.16869999999999999</v>
      </c>
      <c r="E166" s="252">
        <v>0.1087</v>
      </c>
      <c r="F166" s="260">
        <v>0.24349999999999999</v>
      </c>
    </row>
    <row r="167" spans="1:6" ht="15" thickBot="1">
      <c r="A167" s="167">
        <v>42987</v>
      </c>
      <c r="B167" s="249">
        <v>2292</v>
      </c>
      <c r="C167" s="250">
        <v>0.46679999999999999</v>
      </c>
      <c r="D167" s="250">
        <v>0.1946</v>
      </c>
      <c r="E167" s="250">
        <v>9.5500000000000002E-2</v>
      </c>
      <c r="F167" s="259">
        <v>0.24299999999999999</v>
      </c>
    </row>
    <row r="168" spans="1:6" ht="15" thickBot="1">
      <c r="A168" s="175">
        <v>42986</v>
      </c>
      <c r="B168" s="251">
        <v>2391</v>
      </c>
      <c r="C168" s="252">
        <v>0.46210000000000001</v>
      </c>
      <c r="D168" s="252">
        <v>0.1656</v>
      </c>
      <c r="E168" s="252">
        <v>0.1138</v>
      </c>
      <c r="F168" s="260">
        <v>0.25850000000000001</v>
      </c>
    </row>
    <row r="169" spans="1:6" ht="15" thickBot="1">
      <c r="A169" s="167">
        <v>42985</v>
      </c>
      <c r="B169" s="249">
        <v>2309</v>
      </c>
      <c r="C169" s="250">
        <v>0.43959999999999999</v>
      </c>
      <c r="D169" s="250">
        <v>0.20960000000000001</v>
      </c>
      <c r="E169" s="250">
        <v>8.9200000000000002E-2</v>
      </c>
      <c r="F169" s="259">
        <v>0.2616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总订单-2018</vt:lpstr>
      <vt:lpstr>Sheet7</vt:lpstr>
      <vt:lpstr>酒店列表Banner</vt:lpstr>
      <vt:lpstr>宅口径转化</vt:lpstr>
      <vt:lpstr>总订单 (2)</vt:lpstr>
      <vt:lpstr>宫格大住宿对比</vt:lpstr>
      <vt:lpstr>总订单-2017</vt:lpstr>
      <vt:lpstr>总订单 </vt:lpstr>
      <vt:lpstr>民宿宫格订单占比</vt:lpstr>
      <vt:lpstr>分销订单</vt:lpstr>
      <vt:lpstr>页面转化率</vt:lpstr>
      <vt:lpstr>点击率</vt:lpstr>
      <vt:lpstr>总订单-201708之前</vt:lpstr>
      <vt:lpstr>设施&amp;退订</vt:lpstr>
      <vt:lpstr>城市转化率</vt:lpstr>
      <vt:lpstr>Sheet2</vt:lpstr>
      <vt:lpstr>Sheet6</vt:lpstr>
      <vt:lpstr>Sheet4</vt:lpstr>
      <vt:lpstr>酒店宫格导流</vt:lpstr>
      <vt:lpstr>酒店宫格导流2</vt:lpstr>
      <vt:lpstr>可订检查和订单生成成功率</vt:lpstr>
      <vt:lpstr>Sheet3</vt:lpstr>
      <vt:lpstr>排序维度-房东</vt:lpstr>
      <vt:lpstr>转化率 (2)</vt:lpstr>
      <vt:lpstr>排序维度-房源</vt:lpstr>
      <vt:lpstr>城市均价</vt:lpstr>
      <vt:lpstr>旧排序</vt:lpstr>
      <vt:lpstr>图片分类训练图片</vt:lpstr>
      <vt:lpstr>斯维登</vt:lpstr>
      <vt:lpstr>产品服务Job相关Error</vt:lpstr>
      <vt:lpstr>App和Job</vt:lpstr>
      <vt:lpstr>可订检查成功率</vt:lpstr>
      <vt:lpstr>转化率-2016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2018-07-03T18:59:02Z</dcterms:modified>
</cp:coreProperties>
</file>