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0_ncr:8100000_{1A671573-3711-46F0-BE3E-083089C01BEF}" xr6:coauthVersionLast="33" xr6:coauthVersionMax="33" xr10:uidLastSave="{00000000-0000-0000-0000-000000000000}"/>
  <bookViews>
    <workbookView xWindow="0" yWindow="465" windowWidth="28800" windowHeight="16440" tabRatio="500" xr2:uid="{00000000-000D-0000-FFFF-FFFF00000000}"/>
  </bookViews>
  <sheets>
    <sheet name="新客生命周期价值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3" i="1" l="1"/>
  <c r="B63" i="1"/>
  <c r="D6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</calcChain>
</file>

<file path=xl/sharedStrings.xml><?xml version="1.0" encoding="utf-8"?>
<sst xmlns="http://schemas.openxmlformats.org/spreadsheetml/2006/main" count="8" uniqueCount="8">
  <si>
    <t>新客180天生命周期价值</t>
    <rPh sb="0" eb="1">
      <t>xin</t>
    </rPh>
    <rPh sb="1" eb="2">
      <t>ke hu</t>
    </rPh>
    <rPh sb="5" eb="6">
      <t>tian</t>
    </rPh>
    <rPh sb="6" eb="7">
      <t>sheng mign</t>
    </rPh>
    <rPh sb="8" eb="9">
      <t>zhou qi</t>
    </rPh>
    <rPh sb="10" eb="11">
      <t>jia zhi</t>
    </rPh>
    <phoneticPr fontId="2" type="noConversion"/>
  </si>
  <si>
    <t>备注：</t>
    <rPh sb="0" eb="1">
      <t>bei zhu</t>
    </rPh>
    <phoneticPr fontId="2" type="noConversion"/>
  </si>
  <si>
    <t>N天生命周期价值的时间跨度为，用户下首单时间+N天。</t>
    <rPh sb="1" eb="2">
      <t>tian</t>
    </rPh>
    <rPh sb="2" eb="3">
      <t>sheng ming</t>
    </rPh>
    <rPh sb="4" eb="5">
      <t>zhou qi</t>
    </rPh>
    <rPh sb="6" eb="7">
      <t>jia zhi</t>
    </rPh>
    <rPh sb="8" eb="9">
      <t>de</t>
    </rPh>
    <rPh sb="9" eb="10">
      <t>shi jian</t>
    </rPh>
    <rPh sb="11" eb="12">
      <t>kua du</t>
    </rPh>
    <rPh sb="13" eb="14">
      <t>wei</t>
    </rPh>
    <rPh sb="15" eb="16">
      <t>yong hu</t>
    </rPh>
    <rPh sb="17" eb="18">
      <t>xia</t>
    </rPh>
    <rPh sb="18" eb="19">
      <t>shou dan</t>
    </rPh>
    <rPh sb="20" eb="21">
      <t>shi jian</t>
    </rPh>
    <rPh sb="24" eb="25">
      <t>tian</t>
    </rPh>
    <phoneticPr fontId="2" type="noConversion"/>
  </si>
  <si>
    <t>首单日期</t>
    <rPh sb="0" eb="1">
      <t>shou dan</t>
    </rPh>
    <rPh sb="2" eb="3">
      <t>ri qi</t>
    </rPh>
    <phoneticPr fontId="2" type="noConversion"/>
  </si>
  <si>
    <t>新客首单当日价值</t>
    <rPh sb="0" eb="1">
      <t>xin ke</t>
    </rPh>
    <rPh sb="1" eb="2">
      <t>ke hu</t>
    </rPh>
    <rPh sb="2" eb="3">
      <t>shou dan</t>
    </rPh>
    <rPh sb="4" eb="5">
      <t>dang ri</t>
    </rPh>
    <rPh sb="6" eb="7">
      <t>jia zhi</t>
    </rPh>
    <phoneticPr fontId="2" type="noConversion"/>
  </si>
  <si>
    <t>新客首单当日价值/180天价值</t>
    <rPh sb="0" eb="1">
      <t>xin ke</t>
    </rPh>
    <rPh sb="1" eb="2">
      <t>ke hu</t>
    </rPh>
    <rPh sb="2" eb="3">
      <t>shou dan</t>
    </rPh>
    <rPh sb="3" eb="4">
      <t>dan</t>
    </rPh>
    <rPh sb="4" eb="5">
      <t>dang</t>
    </rPh>
    <rPh sb="5" eb="6">
      <t>ri</t>
    </rPh>
    <rPh sb="6" eb="7">
      <t>jia zhi</t>
    </rPh>
    <rPh sb="12" eb="13">
      <t>tian</t>
    </rPh>
    <rPh sb="13" eb="14">
      <t>jia zhi</t>
    </rPh>
    <phoneticPr fontId="2" type="noConversion"/>
  </si>
  <si>
    <t>考虑到用户拆单情况或出行目的地更换，故统计新客首单当日价值，将首单当日多笔订单的价值作累计。</t>
    <rPh sb="0" eb="1">
      <t>kao lü</t>
    </rPh>
    <rPh sb="2" eb="3">
      <t>dao</t>
    </rPh>
    <rPh sb="3" eb="4">
      <t>yong hu</t>
    </rPh>
    <rPh sb="5" eb="6">
      <t>chai dan</t>
    </rPh>
    <rPh sb="6" eb="7">
      <t>dan</t>
    </rPh>
    <rPh sb="7" eb="8">
      <t>qing kuang</t>
    </rPh>
    <rPh sb="9" eb="10">
      <t>huo</t>
    </rPh>
    <rPh sb="10" eb="11">
      <t>ch xing</t>
    </rPh>
    <rPh sb="12" eb="13">
      <t>mu di di</t>
    </rPh>
    <rPh sb="15" eb="16">
      <t>geng huan</t>
    </rPh>
    <rPh sb="18" eb="19">
      <t>gu</t>
    </rPh>
    <rPh sb="19" eb="20">
      <t>tong ji</t>
    </rPh>
    <rPh sb="21" eb="22">
      <t>xin ke</t>
    </rPh>
    <rPh sb="22" eb="23">
      <t>ke hu</t>
    </rPh>
    <rPh sb="23" eb="24">
      <t>shou</t>
    </rPh>
    <rPh sb="24" eb="25">
      <t>dan zi</t>
    </rPh>
    <rPh sb="25" eb="26">
      <t>dang ri</t>
    </rPh>
    <rPh sb="27" eb="28">
      <t>jia zhi</t>
    </rPh>
    <rPh sb="30" eb="31">
      <t>jiang</t>
    </rPh>
    <rPh sb="31" eb="32">
      <t>shou ri</t>
    </rPh>
    <rPh sb="32" eb="33">
      <t>dan</t>
    </rPh>
    <rPh sb="33" eb="34">
      <t>dang</t>
    </rPh>
    <rPh sb="35" eb="36">
      <t>duo</t>
    </rPh>
    <rPh sb="36" eb="37">
      <t>bi</t>
    </rPh>
    <rPh sb="37" eb="38">
      <t>ding dan</t>
    </rPh>
    <rPh sb="39" eb="40">
      <t>de</t>
    </rPh>
    <rPh sb="40" eb="41">
      <t>jia hzi</t>
    </rPh>
    <rPh sb="42" eb="43">
      <t>zuo</t>
    </rPh>
    <rPh sb="43" eb="44">
      <t>lei ji</t>
    </rPh>
    <rPh sb="44" eb="45">
      <t>ji suan</t>
    </rPh>
    <phoneticPr fontId="2" type="noConversion"/>
  </si>
  <si>
    <t>平均值</t>
    <rPh sb="0" eb="1">
      <t>ping jun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</si>
</sst>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4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76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14" fontId="0" fillId="0" borderId="0" xfId="0" applyNumberFormat="1" applyAlignment="1">
      <alignment horizontal="right"/>
    </xf>
  </cellXfs>
  <cellStyles count="2">
    <cellStyle name="百分比" xfId="1" builtinId="5"/>
    <cellStyle name="常规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4" formatCode="0.00%"/>
    </dxf>
    <dxf>
      <numFmt numFmtId="176" formatCode="#,##0.00_ "/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1" indent="0" justifyLastLine="0" shrinkToFit="0"/>
    </dxf>
    <dxf>
      <numFmt numFmtId="176" formatCode="#,##0.00_ "/>
    </dxf>
    <dxf>
      <numFmt numFmtId="19" formatCode="yyyy/m/d"/>
    </dxf>
    <dxf>
      <alignment horizontal="center" vertical="center" textRotation="0" wrapText="1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B63" totalsRowShown="0" headerRowDxfId="5">
  <autoFilter ref="A1:B63" xr:uid="{00000000-0009-0000-0100-000001000000}"/>
  <tableColumns count="2">
    <tableColumn id="1" xr3:uid="{00000000-0010-0000-0000-000001000000}" name="首单日期" dataDxfId="4"/>
    <tableColumn id="2" xr3:uid="{00000000-0010-0000-0000-000002000000}" name="新客180天生命周期价值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C1:D63" totalsRowShown="0" headerRowDxfId="2">
  <autoFilter ref="C1:D63" xr:uid="{00000000-0009-0000-0100-000002000000}"/>
  <tableColumns count="2">
    <tableColumn id="1" xr3:uid="{00000000-0010-0000-0100-000001000000}" name="新客首单当日价值" dataDxfId="1"/>
    <tableColumn id="2" xr3:uid="{00000000-0010-0000-0100-000002000000}" name="新客首单当日价值/180天价值" dataDxfId="0" dataCellStyle="百分比">
      <calculatedColumnFormula>C2/表1[[#This Row],[新客180天生命周期价值]]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showGridLines="0" tabSelected="1" zoomScale="70" zoomScaleNormal="70" workbookViewId="0">
      <pane ySplit="1" topLeftCell="A2" activePane="bottomLeft" state="frozen"/>
      <selection pane="bottomLeft"/>
    </sheetView>
  </sheetViews>
  <sheetFormatPr defaultColWidth="11" defaultRowHeight="14.25" x14ac:dyDescent="0.15"/>
  <cols>
    <col min="1" max="1" width="17.625" customWidth="1"/>
    <col min="2" max="3" width="19.5" customWidth="1"/>
    <col min="4" max="4" width="16" customWidth="1"/>
  </cols>
  <sheetData>
    <row r="1" spans="1:6" s="5" customFormat="1" ht="41.1" customHeight="1" x14ac:dyDescent="0.15">
      <c r="A1" s="4" t="s">
        <v>3</v>
      </c>
      <c r="B1" s="4" t="s">
        <v>0</v>
      </c>
      <c r="C1" s="6" t="s">
        <v>4</v>
      </c>
      <c r="D1" s="6" t="s">
        <v>5</v>
      </c>
    </row>
    <row r="2" spans="1:6" x14ac:dyDescent="0.15">
      <c r="A2" s="1">
        <v>42979</v>
      </c>
      <c r="B2" s="3">
        <v>1015.7277556440901</v>
      </c>
      <c r="C2" s="3">
        <v>808.42629482071698</v>
      </c>
      <c r="D2" s="2">
        <f>C2/表1[[#This Row],[新客180天生命周期价值]]</f>
        <v>0.79590844134024896</v>
      </c>
    </row>
    <row r="3" spans="1:6" x14ac:dyDescent="0.15">
      <c r="A3" s="1">
        <v>42980</v>
      </c>
      <c r="B3" s="3">
        <v>1090.39789964994</v>
      </c>
      <c r="C3" s="3">
        <v>872.86114352391996</v>
      </c>
      <c r="D3" s="2">
        <f>C3/表1[[#This Row],[新客180天生命周期价值]]</f>
        <v>0.8004978217622597</v>
      </c>
    </row>
    <row r="4" spans="1:6" x14ac:dyDescent="0.15">
      <c r="A4" s="1">
        <v>42981</v>
      </c>
      <c r="B4" s="3">
        <v>1207.8620689655099</v>
      </c>
      <c r="C4" s="3">
        <v>970.98673740053005</v>
      </c>
      <c r="D4" s="2">
        <f>C4/表1[[#This Row],[新客180天生命周期价值]]</f>
        <v>0.80388875712617169</v>
      </c>
      <c r="E4" s="7" t="s">
        <v>1</v>
      </c>
      <c r="F4" s="8" t="s">
        <v>2</v>
      </c>
    </row>
    <row r="5" spans="1:6" x14ac:dyDescent="0.15">
      <c r="A5" s="1">
        <v>42982</v>
      </c>
      <c r="B5" s="3">
        <v>1211.33373493975</v>
      </c>
      <c r="C5" s="3">
        <v>940.96385542168605</v>
      </c>
      <c r="D5" s="2">
        <f>C5/表1[[#This Row],[新客180天生命周期价值]]</f>
        <v>0.77679984324756568</v>
      </c>
      <c r="F5" s="8" t="s">
        <v>6</v>
      </c>
    </row>
    <row r="6" spans="1:6" x14ac:dyDescent="0.15">
      <c r="A6" s="1">
        <v>42983</v>
      </c>
      <c r="B6" s="3">
        <v>1143.7067357512899</v>
      </c>
      <c r="C6" s="3">
        <v>941.36165803108804</v>
      </c>
      <c r="D6" s="2">
        <f>C6/表1[[#This Row],[新客180天生命周期价值]]</f>
        <v>0.82307957853611546</v>
      </c>
    </row>
    <row r="7" spans="1:6" x14ac:dyDescent="0.15">
      <c r="A7" s="1">
        <v>42984</v>
      </c>
      <c r="B7" s="3">
        <v>1156.7349397590301</v>
      </c>
      <c r="C7" s="3">
        <v>955.20281124497899</v>
      </c>
      <c r="D7" s="2">
        <f>C7/表1[[#This Row],[新客180天生命周期价值]]</f>
        <v>0.82577501414798271</v>
      </c>
    </row>
    <row r="8" spans="1:6" x14ac:dyDescent="0.15">
      <c r="A8" s="1">
        <v>42985</v>
      </c>
      <c r="B8" s="3">
        <v>1057.1084033613399</v>
      </c>
      <c r="C8" s="3">
        <v>855.78823529411704</v>
      </c>
      <c r="D8" s="2">
        <f>C8/表1[[#This Row],[新客180天生命周期价值]]</f>
        <v>0.80955579633358776</v>
      </c>
    </row>
    <row r="9" spans="1:6" x14ac:dyDescent="0.15">
      <c r="A9" s="1">
        <v>42986</v>
      </c>
      <c r="B9" s="3">
        <v>1009.55829228243</v>
      </c>
      <c r="C9" s="3">
        <v>829.21674876847203</v>
      </c>
      <c r="D9" s="2">
        <f>C9/表1[[#This Row],[新客180天生命周期价值]]</f>
        <v>0.8213658934876974</v>
      </c>
    </row>
    <row r="10" spans="1:6" x14ac:dyDescent="0.15">
      <c r="A10" s="1">
        <v>42987</v>
      </c>
      <c r="B10" s="3">
        <v>990.67328370554105</v>
      </c>
      <c r="C10" s="3">
        <v>813.29693961952</v>
      </c>
      <c r="D10" s="2">
        <f>C10/表1[[#This Row],[新客180天生命周期价值]]</f>
        <v>0.82095374226449536</v>
      </c>
    </row>
    <row r="11" spans="1:6" x14ac:dyDescent="0.15">
      <c r="A11" s="1">
        <v>42988</v>
      </c>
      <c r="B11" s="3">
        <v>1068.5870736086099</v>
      </c>
      <c r="C11" s="3">
        <v>905.91292639138203</v>
      </c>
      <c r="D11" s="2">
        <f>C11/表1[[#This Row],[新客180天生命周期价值]]</f>
        <v>0.84776706434611959</v>
      </c>
    </row>
    <row r="12" spans="1:6" x14ac:dyDescent="0.15">
      <c r="A12" s="1">
        <v>42989</v>
      </c>
      <c r="B12" s="3">
        <v>1162.16895368782</v>
      </c>
      <c r="C12" s="3">
        <v>961.12006861063401</v>
      </c>
      <c r="D12" s="2">
        <f>C12/表1[[#This Row],[新客180天生命周期价值]]</f>
        <v>0.82700545868205022</v>
      </c>
    </row>
    <row r="13" spans="1:6" x14ac:dyDescent="0.15">
      <c r="A13" s="1">
        <v>42990</v>
      </c>
      <c r="B13" s="3">
        <v>1073.26960784313</v>
      </c>
      <c r="C13" s="3">
        <v>896.73039215686197</v>
      </c>
      <c r="D13" s="2">
        <f>C13/表1[[#This Row],[新客180天生命周期价值]]</f>
        <v>0.83551270398772803</v>
      </c>
    </row>
    <row r="14" spans="1:6" x14ac:dyDescent="0.15">
      <c r="A14" s="1">
        <v>42991</v>
      </c>
      <c r="B14" s="3">
        <v>1120.64885496183</v>
      </c>
      <c r="C14" s="3">
        <v>848.93044953350295</v>
      </c>
      <c r="D14" s="2">
        <f>C14/表1[[#This Row],[新客180天生命周期价值]]</f>
        <v>0.75753474942194809</v>
      </c>
    </row>
    <row r="15" spans="1:6" x14ac:dyDescent="0.15">
      <c r="A15" s="1">
        <v>42992</v>
      </c>
      <c r="B15" s="3">
        <v>1050.37387074357</v>
      </c>
      <c r="C15" s="3">
        <v>877.04378040305699</v>
      </c>
      <c r="D15" s="2">
        <f>C15/表1[[#This Row],[新客180天生命周期价值]]</f>
        <v>0.83498248084007365</v>
      </c>
    </row>
    <row r="16" spans="1:6" x14ac:dyDescent="0.15">
      <c r="A16" s="1">
        <v>42993</v>
      </c>
      <c r="B16" s="3">
        <v>986.43670886075904</v>
      </c>
      <c r="C16" s="3">
        <v>820.92686357243304</v>
      </c>
      <c r="D16" s="2">
        <f>C16/表1[[#This Row],[新客180天生命周期价值]]</f>
        <v>0.83221443017923147</v>
      </c>
    </row>
    <row r="17" spans="1:4" x14ac:dyDescent="0.15">
      <c r="A17" s="1">
        <v>42994</v>
      </c>
      <c r="B17" s="3">
        <v>1051.3312788906001</v>
      </c>
      <c r="C17" s="3">
        <v>845.31664098613203</v>
      </c>
      <c r="D17" s="2">
        <f>C17/表1[[#This Row],[新客180天生命周期价值]]</f>
        <v>0.80404403251289014</v>
      </c>
    </row>
    <row r="18" spans="1:4" x14ac:dyDescent="0.15">
      <c r="A18" s="1">
        <v>42995</v>
      </c>
      <c r="B18" s="3">
        <v>1182.7406749555901</v>
      </c>
      <c r="C18" s="3">
        <v>954.78419182948403</v>
      </c>
      <c r="D18" s="2">
        <f>C18/表1[[#This Row],[新客180天生命周期价值]]</f>
        <v>0.80726418905423591</v>
      </c>
    </row>
    <row r="19" spans="1:4" x14ac:dyDescent="0.15">
      <c r="A19" s="1">
        <v>42996</v>
      </c>
      <c r="B19" s="3">
        <v>1143.93293207222</v>
      </c>
      <c r="C19" s="3">
        <v>945.137575236457</v>
      </c>
      <c r="D19" s="2">
        <f>C19/表1[[#This Row],[新客180天生命周期价值]]</f>
        <v>0.82621764680238052</v>
      </c>
    </row>
    <row r="20" spans="1:4" x14ac:dyDescent="0.15">
      <c r="A20" s="1">
        <v>42997</v>
      </c>
      <c r="B20" s="3">
        <v>1234.7008064516101</v>
      </c>
      <c r="C20" s="3">
        <v>1041.4782258064499</v>
      </c>
      <c r="D20" s="2">
        <f>C20/表1[[#This Row],[新客180天生命周期价值]]</f>
        <v>0.84350655670140851</v>
      </c>
    </row>
    <row r="21" spans="1:4" x14ac:dyDescent="0.15">
      <c r="A21" s="1">
        <v>42998</v>
      </c>
      <c r="B21" s="3">
        <v>1128.8081979891699</v>
      </c>
      <c r="C21" s="3">
        <v>926.11059551430697</v>
      </c>
      <c r="D21" s="2">
        <f>C21/表1[[#This Row],[新客180天生命周期价值]]</f>
        <v>0.82043220200212641</v>
      </c>
    </row>
    <row r="22" spans="1:4" x14ac:dyDescent="0.15">
      <c r="A22" s="1">
        <v>42999</v>
      </c>
      <c r="B22" s="3">
        <v>1083.5345911949601</v>
      </c>
      <c r="C22" s="3">
        <v>912.32783018867894</v>
      </c>
      <c r="D22" s="2">
        <f>C22/表1[[#This Row],[新客180天生命周期价值]]</f>
        <v>0.84199234394771993</v>
      </c>
    </row>
    <row r="23" spans="1:4" x14ac:dyDescent="0.15">
      <c r="A23" s="1">
        <v>43000</v>
      </c>
      <c r="B23" s="3">
        <v>1109.83305785123</v>
      </c>
      <c r="C23" s="3">
        <v>887.33719008264404</v>
      </c>
      <c r="D23" s="2">
        <f>C23/表1[[#This Row],[新客180天生命周期价值]]</f>
        <v>0.79952312089228561</v>
      </c>
    </row>
    <row r="24" spans="1:4" x14ac:dyDescent="0.15">
      <c r="A24" s="1">
        <v>43001</v>
      </c>
      <c r="B24" s="3">
        <v>1000.05291943828</v>
      </c>
      <c r="C24" s="3">
        <v>863.88839615668803</v>
      </c>
      <c r="D24" s="2">
        <f>C24/表1[[#This Row],[新客180天生命周期价值]]</f>
        <v>0.86384268208718973</v>
      </c>
    </row>
    <row r="25" spans="1:4" x14ac:dyDescent="0.15">
      <c r="A25" s="1">
        <v>43002</v>
      </c>
      <c r="B25" s="3">
        <v>1094.0799072642899</v>
      </c>
      <c r="C25" s="3">
        <v>912.57573415765</v>
      </c>
      <c r="D25" s="2">
        <f>C25/表1[[#This Row],[新客180天生命周期价值]]</f>
        <v>0.83410336676369001</v>
      </c>
    </row>
    <row r="26" spans="1:4" x14ac:dyDescent="0.15">
      <c r="A26" s="1">
        <v>43003</v>
      </c>
      <c r="B26" s="3">
        <v>1104.3759717314399</v>
      </c>
      <c r="C26" s="3">
        <v>921.248056537102</v>
      </c>
      <c r="D26" s="2">
        <f>C26/表1[[#This Row],[新客180天生命周期价值]]</f>
        <v>0.83417973599404727</v>
      </c>
    </row>
    <row r="27" spans="1:4" x14ac:dyDescent="0.15">
      <c r="A27" s="1">
        <v>43004</v>
      </c>
      <c r="B27" s="3">
        <v>1152.47745901639</v>
      </c>
      <c r="C27" s="3">
        <v>965.72472677595601</v>
      </c>
      <c r="D27" s="2">
        <f>C27/表1[[#This Row],[新客180天生命周期价值]]</f>
        <v>0.83795541441667531</v>
      </c>
    </row>
    <row r="28" spans="1:4" x14ac:dyDescent="0.15">
      <c r="A28" s="1">
        <v>43005</v>
      </c>
      <c r="B28" s="3">
        <v>1133.3197556008099</v>
      </c>
      <c r="C28" s="3">
        <v>976.88051595383502</v>
      </c>
      <c r="D28" s="2">
        <f>C28/表1[[#This Row],[新客180天生命周期价值]]</f>
        <v>0.86196372305886315</v>
      </c>
    </row>
    <row r="29" spans="1:4" x14ac:dyDescent="0.15">
      <c r="A29" s="1">
        <v>43006</v>
      </c>
      <c r="B29" s="3">
        <v>1188.3517054751401</v>
      </c>
      <c r="C29" s="3">
        <v>994.27303964757698</v>
      </c>
      <c r="D29" s="2">
        <f>C29/表1[[#This Row],[新客180天生命周期价值]]</f>
        <v>0.83668246956403836</v>
      </c>
    </row>
    <row r="30" spans="1:4" x14ac:dyDescent="0.15">
      <c r="A30" s="1">
        <v>43007</v>
      </c>
      <c r="B30" s="3">
        <v>1070.25</v>
      </c>
      <c r="C30" s="3">
        <v>932.00504484304895</v>
      </c>
      <c r="D30" s="2">
        <f>C30/表1[[#This Row],[新客180天生命周期价值]]</f>
        <v>0.87082928740298893</v>
      </c>
    </row>
    <row r="31" spans="1:4" x14ac:dyDescent="0.15">
      <c r="A31" s="1">
        <v>43008</v>
      </c>
      <c r="B31" s="3">
        <v>1006.44397866666</v>
      </c>
      <c r="C31" s="3">
        <v>866.70904533333305</v>
      </c>
      <c r="D31" s="2">
        <f>C31/表1[[#This Row],[新客180天生命周期价值]]</f>
        <v>0.86115975027398128</v>
      </c>
    </row>
    <row r="32" spans="1:4" x14ac:dyDescent="0.15">
      <c r="A32" s="1">
        <v>43009</v>
      </c>
      <c r="B32" s="3">
        <v>926.632401877132</v>
      </c>
      <c r="C32" s="3">
        <v>785.95748720136498</v>
      </c>
      <c r="D32" s="2">
        <f>C32/表1[[#This Row],[新客180天生命周期价值]]</f>
        <v>0.84818692461995304</v>
      </c>
    </row>
    <row r="33" spans="1:4" x14ac:dyDescent="0.15">
      <c r="A33" s="1">
        <v>43010</v>
      </c>
      <c r="B33" s="3">
        <v>869.47695749440697</v>
      </c>
      <c r="C33" s="3">
        <v>767.61073825503297</v>
      </c>
      <c r="D33" s="2">
        <f>C33/表1[[#This Row],[新客180天生命周期价值]]</f>
        <v>0.88284195646435026</v>
      </c>
    </row>
    <row r="34" spans="1:4" x14ac:dyDescent="0.15">
      <c r="A34" s="1">
        <v>43011</v>
      </c>
      <c r="B34" s="3">
        <v>816.26307277627996</v>
      </c>
      <c r="C34" s="3">
        <v>721.19083557951399</v>
      </c>
      <c r="D34" s="2">
        <f>C34/表1[[#This Row],[新客180天生命周期价值]]</f>
        <v>0.88352745534181087</v>
      </c>
    </row>
    <row r="35" spans="1:4" x14ac:dyDescent="0.15">
      <c r="A35" s="1">
        <v>43012</v>
      </c>
      <c r="B35" s="3">
        <v>813.18654873164201</v>
      </c>
      <c r="C35" s="3">
        <v>682.91618825100102</v>
      </c>
      <c r="D35" s="2">
        <f>C35/表1[[#This Row],[新客180天生命周期价值]]</f>
        <v>0.83980261271681311</v>
      </c>
    </row>
    <row r="36" spans="1:4" x14ac:dyDescent="0.15">
      <c r="A36" s="1">
        <v>43013</v>
      </c>
      <c r="B36" s="3">
        <v>734.65850991114098</v>
      </c>
      <c r="C36" s="3">
        <v>628.64210526315696</v>
      </c>
      <c r="D36" s="2">
        <f>C36/表1[[#This Row],[新客180天生命周期价值]]</f>
        <v>0.85569294683484032</v>
      </c>
    </row>
    <row r="37" spans="1:4" x14ac:dyDescent="0.15">
      <c r="A37" s="1">
        <v>43014</v>
      </c>
      <c r="B37" s="3">
        <v>693.35890637945295</v>
      </c>
      <c r="C37" s="3">
        <v>568.98442419221203</v>
      </c>
      <c r="D37" s="2">
        <f>C37/表1[[#This Row],[新客180天生命周期价值]]</f>
        <v>0.82062034388987171</v>
      </c>
    </row>
    <row r="38" spans="1:4" x14ac:dyDescent="0.15">
      <c r="A38" s="1">
        <v>43015</v>
      </c>
      <c r="B38" s="3">
        <v>774.99171210468899</v>
      </c>
      <c r="C38" s="3">
        <v>596.26085059978095</v>
      </c>
      <c r="D38" s="2">
        <f>C38/表1[[#This Row],[新客180天生命周期价值]]</f>
        <v>0.76937706724692778</v>
      </c>
    </row>
    <row r="39" spans="1:4" x14ac:dyDescent="0.15">
      <c r="A39" s="1">
        <v>43016</v>
      </c>
      <c r="B39" s="3">
        <v>836.919853836784</v>
      </c>
      <c r="C39" s="3">
        <v>659.76394640681997</v>
      </c>
      <c r="D39" s="2">
        <f>C39/表1[[#This Row],[新客180天生命周期价值]]</f>
        <v>0.78832392777180671</v>
      </c>
    </row>
    <row r="40" spans="1:4" x14ac:dyDescent="0.15">
      <c r="A40" s="1">
        <v>43017</v>
      </c>
      <c r="B40" s="3">
        <v>967.57121212121206</v>
      </c>
      <c r="C40" s="3">
        <v>734.64588744588696</v>
      </c>
      <c r="D40" s="2">
        <f>C40/表1[[#This Row],[新客180天生命周期价值]]</f>
        <v>0.75926802931157744</v>
      </c>
    </row>
    <row r="41" spans="1:4" x14ac:dyDescent="0.15">
      <c r="A41" s="1">
        <v>43018</v>
      </c>
      <c r="B41" s="3">
        <v>893.43560042507897</v>
      </c>
      <c r="C41" s="3">
        <v>725.14654622741705</v>
      </c>
      <c r="D41" s="2">
        <f>C41/表1[[#This Row],[新客180天生命周期价值]]</f>
        <v>0.81163829366370299</v>
      </c>
    </row>
    <row r="42" spans="1:4" x14ac:dyDescent="0.15">
      <c r="A42" s="1">
        <v>43019</v>
      </c>
      <c r="B42" s="3">
        <v>861.73208255159398</v>
      </c>
      <c r="C42" s="3">
        <v>685.58011257035605</v>
      </c>
      <c r="D42" s="2">
        <f>C42/表1[[#This Row],[新客180天生命周期价值]]</f>
        <v>0.79558383220495765</v>
      </c>
    </row>
    <row r="43" spans="1:4" x14ac:dyDescent="0.15">
      <c r="A43" s="1">
        <v>43020</v>
      </c>
      <c r="B43" s="3">
        <v>848.437862137862</v>
      </c>
      <c r="C43" s="3">
        <v>625.32697302697295</v>
      </c>
      <c r="D43" s="2">
        <f>C43/表1[[#This Row],[新客180天生命周期价值]]</f>
        <v>0.73703331844632369</v>
      </c>
    </row>
    <row r="44" spans="1:4" x14ac:dyDescent="0.15">
      <c r="A44" s="1">
        <v>43021</v>
      </c>
      <c r="B44" s="3">
        <v>755.98801556420199</v>
      </c>
      <c r="C44" s="3">
        <v>575.95591439688701</v>
      </c>
      <c r="D44" s="2">
        <f>C44/表1[[#This Row],[新客180天生命周期价值]]</f>
        <v>0.76185852492257422</v>
      </c>
    </row>
    <row r="45" spans="1:4" x14ac:dyDescent="0.15">
      <c r="A45" s="1">
        <v>43022</v>
      </c>
      <c r="B45" s="3">
        <v>747.09282655246204</v>
      </c>
      <c r="C45" s="3">
        <v>582.58961456102702</v>
      </c>
      <c r="D45" s="2">
        <f>C45/表1[[#This Row],[新客180天生命周期价值]]</f>
        <v>0.77980887227822504</v>
      </c>
    </row>
    <row r="46" spans="1:4" x14ac:dyDescent="0.15">
      <c r="A46" s="1">
        <v>43023</v>
      </c>
      <c r="B46" s="3">
        <v>857.80705960264902</v>
      </c>
      <c r="C46" s="3">
        <v>663.79920529801302</v>
      </c>
      <c r="D46" s="2">
        <f>C46/表1[[#This Row],[新客180天生命周期价值]]</f>
        <v>0.7738327609538399</v>
      </c>
    </row>
    <row r="47" spans="1:4" x14ac:dyDescent="0.15">
      <c r="A47" s="1">
        <v>43024</v>
      </c>
      <c r="B47" s="3">
        <v>820.72996389891603</v>
      </c>
      <c r="C47" s="3">
        <v>621.39951865222599</v>
      </c>
      <c r="D47" s="2">
        <f>C47/表1[[#This Row],[新客180天生命周期价值]]</f>
        <v>0.75713029374514185</v>
      </c>
    </row>
    <row r="48" spans="1:4" x14ac:dyDescent="0.15">
      <c r="A48" s="1">
        <v>43025</v>
      </c>
      <c r="B48" s="3">
        <v>900.24980851063799</v>
      </c>
      <c r="C48" s="3">
        <v>683.844680851063</v>
      </c>
      <c r="D48" s="2">
        <f>C48/表1[[#This Row],[新客180天生命周期价值]]</f>
        <v>0.75961658018279066</v>
      </c>
    </row>
    <row r="49" spans="1:4" x14ac:dyDescent="0.15">
      <c r="A49" s="1">
        <v>43026</v>
      </c>
      <c r="B49" s="3">
        <v>820.39795918367304</v>
      </c>
      <c r="C49" s="3">
        <v>637.51224489795902</v>
      </c>
      <c r="D49" s="2">
        <f>C49/表1[[#This Row],[新客180天生命周期价值]]</f>
        <v>0.77707682931379762</v>
      </c>
    </row>
    <row r="50" spans="1:4" x14ac:dyDescent="0.15">
      <c r="A50" s="1">
        <v>43027</v>
      </c>
      <c r="B50" s="3">
        <v>769.02739999999994</v>
      </c>
      <c r="C50" s="3">
        <v>586.82639999999901</v>
      </c>
      <c r="D50" s="2">
        <f>C50/表1[[#This Row],[新客180天生命周期价值]]</f>
        <v>0.76307606204928335</v>
      </c>
    </row>
    <row r="51" spans="1:4" x14ac:dyDescent="0.15">
      <c r="A51" s="1">
        <v>43028</v>
      </c>
      <c r="B51" s="3">
        <v>746.82251908396904</v>
      </c>
      <c r="C51" s="3">
        <v>574.651717557251</v>
      </c>
      <c r="D51" s="2">
        <f>C51/表1[[#This Row],[新客180天生命周期价值]]</f>
        <v>0.76946222545900489</v>
      </c>
    </row>
    <row r="52" spans="1:4" x14ac:dyDescent="0.15">
      <c r="A52" s="1">
        <v>43029</v>
      </c>
      <c r="B52" s="3">
        <v>789.68838992332905</v>
      </c>
      <c r="C52" s="3">
        <v>586.90963855421603</v>
      </c>
      <c r="D52" s="2">
        <f>C52/表1[[#This Row],[新客180天生命周期价值]]</f>
        <v>0.74321674985141817</v>
      </c>
    </row>
    <row r="53" spans="1:4" x14ac:dyDescent="0.15">
      <c r="A53" s="1">
        <v>43030</v>
      </c>
      <c r="B53" s="3">
        <v>924.536945169712</v>
      </c>
      <c r="C53" s="3">
        <v>635.40574412532601</v>
      </c>
      <c r="D53" s="2">
        <f>C53/表1[[#This Row],[新客180天生命周期价值]]</f>
        <v>0.68726917560735035</v>
      </c>
    </row>
    <row r="54" spans="1:4" x14ac:dyDescent="0.15">
      <c r="A54" s="1">
        <v>43031</v>
      </c>
      <c r="B54" s="3">
        <v>868.55338512763501</v>
      </c>
      <c r="C54" s="3">
        <v>684.04395116537103</v>
      </c>
      <c r="D54" s="2">
        <f>C54/表1[[#This Row],[新客180天生命周期价值]]</f>
        <v>0.78756696235183044</v>
      </c>
    </row>
    <row r="55" spans="1:4" x14ac:dyDescent="0.15">
      <c r="A55" s="1">
        <v>43032</v>
      </c>
      <c r="B55" s="3">
        <v>791.20210526315702</v>
      </c>
      <c r="C55" s="3">
        <v>638.32315789473603</v>
      </c>
      <c r="D55" s="2">
        <f>C55/表1[[#This Row],[新客180天生命周期价值]]</f>
        <v>0.80677636427980326</v>
      </c>
    </row>
    <row r="56" spans="1:4" x14ac:dyDescent="0.15">
      <c r="A56" s="1">
        <v>43033</v>
      </c>
      <c r="B56" s="3">
        <v>858.500969827586</v>
      </c>
      <c r="C56" s="3">
        <v>645.461099137931</v>
      </c>
      <c r="D56" s="2">
        <f>C56/表1[[#This Row],[新客180天生命周期价值]]</f>
        <v>0.75184667440452613</v>
      </c>
    </row>
    <row r="57" spans="1:4" x14ac:dyDescent="0.15">
      <c r="A57" s="1">
        <v>43034</v>
      </c>
      <c r="B57" s="3">
        <v>903.91446647780901</v>
      </c>
      <c r="C57" s="3">
        <v>689.93901794145404</v>
      </c>
      <c r="D57" s="2">
        <f>C57/表1[[#This Row],[新客180天生命周期价值]]</f>
        <v>0.76327909722461773</v>
      </c>
    </row>
    <row r="58" spans="1:4" x14ac:dyDescent="0.15">
      <c r="A58" s="1">
        <v>43035</v>
      </c>
      <c r="B58" s="3">
        <v>842.84216524216504</v>
      </c>
      <c r="C58" s="3">
        <v>643.853561253561</v>
      </c>
      <c r="D58" s="2">
        <f>C58/表1[[#This Row],[新客180天生命周期价值]]</f>
        <v>0.76390763040262621</v>
      </c>
    </row>
    <row r="59" spans="1:4" x14ac:dyDescent="0.15">
      <c r="A59" s="1">
        <v>43036</v>
      </c>
      <c r="B59" s="3">
        <v>784.69496248660198</v>
      </c>
      <c r="C59" s="3">
        <v>592.53569131832796</v>
      </c>
      <c r="D59" s="2">
        <f>C59/表1[[#This Row],[新客180天生命周期价值]]</f>
        <v>0.75511596180081886</v>
      </c>
    </row>
    <row r="60" spans="1:4" x14ac:dyDescent="0.15">
      <c r="A60" s="1">
        <v>43037</v>
      </c>
      <c r="B60" s="3">
        <v>944.98110661268504</v>
      </c>
      <c r="C60" s="3">
        <v>685.99460188933801</v>
      </c>
      <c r="D60" s="2">
        <f>C60/表1[[#This Row],[新客180天生命周期价值]]</f>
        <v>0.72593472725429142</v>
      </c>
    </row>
    <row r="61" spans="1:4" x14ac:dyDescent="0.15">
      <c r="A61" s="1">
        <v>43038</v>
      </c>
      <c r="B61" s="3">
        <v>941.33373349339695</v>
      </c>
      <c r="C61" s="3">
        <v>716.69387755102002</v>
      </c>
      <c r="D61" s="2">
        <f>C61/表1[[#This Row],[新客180天生命周期价值]]</f>
        <v>0.76136002785248891</v>
      </c>
    </row>
    <row r="62" spans="1:4" x14ac:dyDescent="0.15">
      <c r="A62" s="1">
        <v>43039</v>
      </c>
      <c r="B62" s="3">
        <v>880.09268537074104</v>
      </c>
      <c r="C62" s="3">
        <v>686.747995991984</v>
      </c>
      <c r="D62" s="2">
        <f>C62/表1[[#This Row],[新客180天生命周期价值]]</f>
        <v>0.78031326405433066</v>
      </c>
    </row>
    <row r="63" spans="1:4" x14ac:dyDescent="0.15">
      <c r="A63" s="9" t="s">
        <v>7</v>
      </c>
      <c r="B63" s="3">
        <f>AVERAGE(B2:B62)</f>
        <v>967.44168210002647</v>
      </c>
      <c r="C63" s="3">
        <f>AVERAGE(C2:C62)</f>
        <v>779.65704003113831</v>
      </c>
      <c r="D63" s="2">
        <f>C63/表1[[#This Row],[新客180天生命周期价值]]</f>
        <v>0.80589564669028535</v>
      </c>
    </row>
  </sheetData>
  <sortState ref="A2:B62">
    <sortCondition ref="A2"/>
  </sortState>
  <phoneticPr fontId="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新客生命周期价值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deeplm</cp:lastModifiedBy>
  <dcterms:created xsi:type="dcterms:W3CDTF">2018-06-23T07:00:50Z</dcterms:created>
  <dcterms:modified xsi:type="dcterms:W3CDTF">2018-06-23T10:03:17Z</dcterms:modified>
</cp:coreProperties>
</file>