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226B5B5-3649-4F0B-92F4-81B1C9C066C4}" xr6:coauthVersionLast="43" xr6:coauthVersionMax="43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1" l="1"/>
  <c r="G19" i="1" l="1"/>
  <c r="K25" i="1" l="1"/>
  <c r="K24" i="1"/>
  <c r="K22" i="1"/>
  <c r="K23" i="1"/>
</calcChain>
</file>

<file path=xl/sharedStrings.xml><?xml version="1.0" encoding="utf-8"?>
<sst xmlns="http://schemas.openxmlformats.org/spreadsheetml/2006/main" count="24" uniqueCount="21">
  <si>
    <r>
      <t>CPU</t>
    </r>
    <r>
      <rPr>
        <sz val="14"/>
        <color theme="1"/>
        <rFont val="宋体"/>
        <family val="3"/>
        <charset val="134"/>
      </rPr>
      <t>时钟</t>
    </r>
    <r>
      <rPr>
        <sz val="14"/>
        <color theme="1"/>
        <rFont val="Times New Roman"/>
        <family val="1"/>
      </rPr>
      <t>Fcpu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MHz</t>
    </r>
    <r>
      <rPr>
        <sz val="14"/>
        <color theme="1"/>
        <rFont val="宋体"/>
        <family val="3"/>
        <charset val="134"/>
      </rPr>
      <t>）</t>
    </r>
    <phoneticPr fontId="1" type="noConversion"/>
  </si>
  <si>
    <r>
      <rPr>
        <b/>
        <sz val="20"/>
        <color theme="1"/>
        <rFont val="宋体"/>
        <family val="3"/>
        <charset val="134"/>
      </rPr>
      <t>时钟相关配置</t>
    </r>
    <phoneticPr fontId="1" type="noConversion"/>
  </si>
  <si>
    <t>CTK采样时间相关配置</t>
    <phoneticPr fontId="1" type="noConversion"/>
  </si>
  <si>
    <t>触摸检测通道个数</t>
    <phoneticPr fontId="1" type="noConversion"/>
  </si>
  <si>
    <t>触摸数据采样时钟个数</t>
    <phoneticPr fontId="1" type="noConversion"/>
  </si>
  <si>
    <t>CTK采样时间相关计算</t>
    <phoneticPr fontId="1" type="noConversion"/>
  </si>
  <si>
    <t>单通道扫描时间（ms）</t>
    <phoneticPr fontId="1" type="noConversion"/>
  </si>
  <si>
    <t>一轮通道扫描完成时间（ms）</t>
    <phoneticPr fontId="1" type="noConversion"/>
  </si>
  <si>
    <t>触摸按键最长有效时间计数</t>
    <phoneticPr fontId="1" type="noConversion"/>
  </si>
  <si>
    <t>计算转换时间（ms）</t>
    <phoneticPr fontId="1" type="noConversion"/>
  </si>
  <si>
    <t>毛刺消除计数次数</t>
    <phoneticPr fontId="1" type="noConversion"/>
  </si>
  <si>
    <t>基线更新相关参数时长计算</t>
    <phoneticPr fontId="1" type="noConversion"/>
  </si>
  <si>
    <r>
      <t xml:space="preserve">        </t>
    </r>
    <r>
      <rPr>
        <b/>
        <sz val="10.5"/>
        <rFont val="宋体"/>
        <family val="3"/>
        <charset val="134"/>
      </rPr>
      <t xml:space="preserve">上 海 芯 圣 电 子 股 份 有 限 公 司      </t>
    </r>
    <phoneticPr fontId="10" type="noConversion"/>
  </si>
  <si>
    <t>Shanghai Holychip Electronic Co.,Ltd.</t>
    <phoneticPr fontId="10" type="noConversion"/>
  </si>
  <si>
    <t>低基准线复位计数</t>
    <phoneticPr fontId="1" type="noConversion"/>
  </si>
  <si>
    <r>
      <t>Revision history</t>
    </r>
    <r>
      <rPr>
        <b/>
        <sz val="11"/>
        <color theme="1"/>
        <rFont val="微软雅黑"/>
        <family val="2"/>
        <charset val="134"/>
      </rPr>
      <t>：</t>
    </r>
    <phoneticPr fontId="10" type="noConversion"/>
  </si>
  <si>
    <r>
      <t>1</t>
    </r>
    <r>
      <rPr>
        <sz val="11"/>
        <color theme="1"/>
        <rFont val="微软雅黑"/>
        <family val="2"/>
        <charset val="134"/>
      </rPr>
      <t>、</t>
    </r>
    <r>
      <rPr>
        <sz val="11"/>
        <color theme="1"/>
        <rFont val="Times New Roman"/>
        <family val="1"/>
      </rPr>
      <t>First Release.</t>
    </r>
    <phoneticPr fontId="10" type="noConversion"/>
  </si>
  <si>
    <t>阈值噪声计数</t>
    <phoneticPr fontId="1" type="noConversion"/>
  </si>
  <si>
    <r>
      <rPr>
        <sz val="14"/>
        <color theme="1"/>
        <rFont val="宋体"/>
        <family val="3"/>
        <charset val="134"/>
      </rPr>
      <t>系统时钟</t>
    </r>
    <r>
      <rPr>
        <sz val="14"/>
        <color theme="1"/>
        <rFont val="Times New Roman"/>
        <family val="1"/>
      </rPr>
      <t>Fosc</t>
    </r>
    <r>
      <rPr>
        <sz val="14"/>
        <color theme="1"/>
        <rFont val="宋体"/>
        <family val="3"/>
        <charset val="134"/>
      </rPr>
      <t>（</t>
    </r>
    <r>
      <rPr>
        <sz val="14"/>
        <color theme="1"/>
        <rFont val="Times New Roman"/>
        <family val="1"/>
      </rPr>
      <t>MHz</t>
    </r>
    <r>
      <rPr>
        <sz val="14"/>
        <color theme="1"/>
        <rFont val="宋体"/>
        <family val="3"/>
        <charset val="134"/>
      </rPr>
      <t>）</t>
    </r>
  </si>
  <si>
    <t>V1.00    2019/06/11    Touch Team</t>
    <phoneticPr fontId="10" type="noConversion"/>
  </si>
  <si>
    <r>
      <t>HC89F3xx1/HC89F30x</t>
    </r>
    <r>
      <rPr>
        <b/>
        <sz val="19"/>
        <color theme="1"/>
        <rFont val="宋体"/>
        <family val="3"/>
        <charset val="134"/>
      </rPr>
      <t>系列</t>
    </r>
    <r>
      <rPr>
        <b/>
        <sz val="19"/>
        <color theme="1"/>
        <rFont val="Times New Roman"/>
        <family val="1"/>
      </rPr>
      <t>_CTK</t>
    </r>
    <r>
      <rPr>
        <b/>
        <sz val="19"/>
        <color theme="1"/>
        <rFont val="宋体"/>
        <family val="3"/>
        <charset val="134"/>
      </rPr>
      <t>采样时间&amp;基线更新时间估算器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</si>
</sst>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</font>
    <font>
      <b/>
      <sz val="20"/>
      <color theme="1"/>
      <name val="Times New Roman"/>
      <family val="1"/>
    </font>
    <font>
      <b/>
      <sz val="20"/>
      <color theme="1"/>
      <name val="宋体"/>
      <family val="3"/>
      <charset val="134"/>
    </font>
    <font>
      <sz val="12"/>
      <name val="宋体"/>
      <family val="3"/>
      <charset val="134"/>
    </font>
    <font>
      <b/>
      <sz val="10.5"/>
      <name val="微软雅黑"/>
      <family val="2"/>
      <charset val="134"/>
    </font>
    <font>
      <b/>
      <sz val="10.5"/>
      <name val="宋体"/>
      <family val="3"/>
      <charset val="134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b/>
      <sz val="11"/>
      <name val="微软雅黑"/>
      <family val="2"/>
      <charset val="134"/>
    </font>
    <font>
      <b/>
      <sz val="19"/>
      <color theme="1"/>
      <name val="Times New Roman"/>
      <family val="1"/>
    </font>
    <font>
      <b/>
      <sz val="19"/>
      <color theme="1"/>
      <name val="宋体"/>
      <family val="3"/>
      <charset val="134"/>
    </font>
    <font>
      <sz val="14"/>
      <color theme="0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4"/>
      <color theme="1"/>
      <name val="Times New Roma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15" fillId="0" borderId="0" xfId="0" applyFont="1"/>
    <xf numFmtId="0" fontId="18" fillId="0" borderId="0" xfId="0" applyFont="1" applyAlignment="1" applyProtection="1">
      <alignment vertical="center"/>
      <protection hidden="1"/>
    </xf>
    <xf numFmtId="0" fontId="3" fillId="0" borderId="4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8" fillId="2" borderId="0" xfId="1" applyFont="1" applyFill="1" applyAlignment="1" applyProtection="1">
      <alignment horizontal="center"/>
      <protection hidden="1"/>
    </xf>
    <xf numFmtId="0" fontId="11" fillId="2" borderId="0" xfId="1" applyFont="1" applyFill="1" applyAlignment="1" applyProtection="1">
      <alignment horizontal="center" vertical="center"/>
      <protection hidden="1"/>
    </xf>
    <xf numFmtId="0" fontId="12" fillId="2" borderId="0" xfId="1" applyFont="1" applyFill="1" applyAlignment="1" applyProtection="1">
      <alignment horizontal="center" vertical="center"/>
      <protection hidden="1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8" xfId="0" applyFont="1" applyBorder="1"/>
    <xf numFmtId="0" fontId="3" fillId="0" borderId="1" xfId="0" applyFont="1" applyBorder="1"/>
    <xf numFmtId="0" fontId="19" fillId="0" borderId="8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6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6" fillId="0" borderId="8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7" xfId="0" applyFont="1" applyBorder="1"/>
    <xf numFmtId="0" fontId="3" fillId="0" borderId="2" xfId="0" applyFont="1" applyBorder="1"/>
    <xf numFmtId="0" fontId="4" fillId="0" borderId="2" xfId="0" applyFont="1" applyBorder="1" applyAlignment="1">
      <alignment horizontal="left"/>
    </xf>
  </cellXfs>
  <cellStyles count="2">
    <cellStyle name="常规" xfId="0" builtinId="0"/>
    <cellStyle name="常规 2" xfId="1" xr:uid="{DEC9A4DF-8F77-474A-877A-C25D25C95A7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1</xdr:col>
      <xdr:colOff>533400</xdr:colOff>
      <xdr:row>2</xdr:row>
      <xdr:rowOff>19050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808BDB5-8FD7-46AE-94F1-8EE7F2D79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1620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showGridLines="0" tabSelected="1" workbookViewId="0">
      <selection activeCell="G10" sqref="G10"/>
    </sheetView>
  </sheetViews>
  <sheetFormatPr defaultRowHeight="15" x14ac:dyDescent="0.25"/>
  <cols>
    <col min="1" max="6" width="9" style="1"/>
    <col min="7" max="7" width="11.375" style="1" customWidth="1"/>
    <col min="8" max="8" width="9" style="1" customWidth="1"/>
    <col min="9" max="10" width="9" style="1"/>
    <col min="11" max="11" width="11.375" style="1" customWidth="1"/>
    <col min="12" max="16384" width="9" style="1"/>
  </cols>
  <sheetData>
    <row r="1" spans="1:14" ht="15.75" x14ac:dyDescent="0.3">
      <c r="A1" s="12" t="s">
        <v>12</v>
      </c>
      <c r="B1" s="12"/>
      <c r="C1" s="12"/>
      <c r="D1" s="12"/>
      <c r="E1" s="12"/>
      <c r="F1" s="12"/>
      <c r="G1" s="12"/>
      <c r="H1" s="12"/>
    </row>
    <row r="2" spans="1:14" x14ac:dyDescent="0.25">
      <c r="A2" s="13" t="s">
        <v>13</v>
      </c>
      <c r="B2" s="14"/>
      <c r="C2" s="14"/>
      <c r="D2" s="14"/>
      <c r="E2" s="14"/>
      <c r="F2" s="14"/>
      <c r="G2" s="14"/>
      <c r="H2" s="14"/>
    </row>
    <row r="4" spans="1:14" ht="15" customHeight="1" x14ac:dyDescent="0.25">
      <c r="A4" s="26" t="s">
        <v>20</v>
      </c>
      <c r="B4" s="26"/>
      <c r="C4" s="26"/>
      <c r="D4" s="26"/>
      <c r="E4" s="26"/>
      <c r="F4" s="26"/>
      <c r="G4" s="26"/>
      <c r="H4" s="26"/>
      <c r="I4" s="26"/>
      <c r="J4" s="26"/>
    </row>
    <row r="5" spans="1:14" ht="15" customHeight="1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</row>
    <row r="6" spans="1:14" ht="15" customHeight="1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</row>
    <row r="7" spans="1:14" ht="15" customHeight="1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</row>
    <row r="8" spans="1:14" ht="15.75" thickBot="1" x14ac:dyDescent="0.3"/>
    <row r="9" spans="1:14" ht="24.95" customHeight="1" thickTop="1" x14ac:dyDescent="0.35">
      <c r="C9" s="33" t="s">
        <v>1</v>
      </c>
      <c r="D9" s="34"/>
      <c r="E9" s="34"/>
      <c r="F9" s="34"/>
      <c r="G9" s="35"/>
    </row>
    <row r="10" spans="1:14" s="2" customFormat="1" ht="19.5" x14ac:dyDescent="0.3">
      <c r="C10" s="19" t="s">
        <v>18</v>
      </c>
      <c r="D10" s="18"/>
      <c r="E10" s="18"/>
      <c r="F10" s="18"/>
      <c r="G10" s="9">
        <v>32</v>
      </c>
      <c r="K10" s="3">
        <v>32</v>
      </c>
      <c r="L10" s="3">
        <v>16</v>
      </c>
      <c r="M10" s="3">
        <v>8</v>
      </c>
      <c r="N10" s="3">
        <v>4</v>
      </c>
    </row>
    <row r="11" spans="1:14" s="2" customFormat="1" ht="19.5" x14ac:dyDescent="0.3">
      <c r="C11" s="20" t="s">
        <v>0</v>
      </c>
      <c r="D11" s="18"/>
      <c r="E11" s="18"/>
      <c r="F11" s="18"/>
      <c r="G11" s="9">
        <v>16</v>
      </c>
      <c r="K11" s="3">
        <v>16</v>
      </c>
      <c r="L11" s="3">
        <v>8</v>
      </c>
      <c r="M11" s="3">
        <v>4</v>
      </c>
      <c r="N11" s="3">
        <v>2</v>
      </c>
    </row>
    <row r="12" spans="1:14" s="2" customFormat="1" ht="18.75" x14ac:dyDescent="0.3">
      <c r="C12" s="21"/>
      <c r="D12" s="22"/>
      <c r="E12" s="22"/>
      <c r="F12" s="22"/>
      <c r="G12" s="23"/>
    </row>
    <row r="13" spans="1:14" ht="26.25" x14ac:dyDescent="0.35">
      <c r="C13" s="27" t="s">
        <v>2</v>
      </c>
      <c r="D13" s="28"/>
      <c r="E13" s="28"/>
      <c r="F13" s="28"/>
      <c r="G13" s="29"/>
    </row>
    <row r="14" spans="1:14" ht="19.5" x14ac:dyDescent="0.3">
      <c r="C14" s="17" t="s">
        <v>3</v>
      </c>
      <c r="D14" s="18"/>
      <c r="E14" s="18"/>
      <c r="F14" s="18"/>
      <c r="G14" s="9">
        <v>6</v>
      </c>
    </row>
    <row r="15" spans="1:14" ht="19.5" x14ac:dyDescent="0.3">
      <c r="C15" s="17" t="s">
        <v>4</v>
      </c>
      <c r="D15" s="18"/>
      <c r="E15" s="18"/>
      <c r="F15" s="18"/>
      <c r="G15" s="9">
        <v>48</v>
      </c>
    </row>
    <row r="16" spans="1:14" ht="19.5" customHeight="1" x14ac:dyDescent="0.25">
      <c r="C16" s="30"/>
      <c r="D16" s="31"/>
      <c r="E16" s="31"/>
      <c r="F16" s="31"/>
      <c r="G16" s="32"/>
    </row>
    <row r="17" spans="1:12" ht="26.25" customHeight="1" x14ac:dyDescent="0.35">
      <c r="C17" s="27" t="s">
        <v>5</v>
      </c>
      <c r="D17" s="28"/>
      <c r="E17" s="28"/>
      <c r="F17" s="28"/>
      <c r="G17" s="29"/>
    </row>
    <row r="18" spans="1:12" ht="19.5" x14ac:dyDescent="0.3">
      <c r="C18" s="17" t="s">
        <v>6</v>
      </c>
      <c r="D18" s="18"/>
      <c r="E18" s="18"/>
      <c r="F18" s="18"/>
      <c r="G18" s="8">
        <f>((G15+1)*256-1)/(G10*1000/2)</f>
        <v>0.78393749999999995</v>
      </c>
    </row>
    <row r="19" spans="1:12" ht="19.5" x14ac:dyDescent="0.3">
      <c r="C19" s="17" t="s">
        <v>7</v>
      </c>
      <c r="D19" s="18"/>
      <c r="E19" s="18"/>
      <c r="F19" s="18"/>
      <c r="G19" s="8">
        <f>G18*G14</f>
        <v>4.7036249999999997</v>
      </c>
    </row>
    <row r="20" spans="1:12" ht="26.25" customHeight="1" x14ac:dyDescent="0.25">
      <c r="C20" s="30"/>
      <c r="D20" s="31"/>
      <c r="E20" s="31"/>
      <c r="F20" s="31"/>
      <c r="G20" s="32"/>
    </row>
    <row r="21" spans="1:12" ht="26.25" customHeight="1" thickBot="1" x14ac:dyDescent="0.4">
      <c r="C21" s="27" t="s">
        <v>11</v>
      </c>
      <c r="D21" s="28"/>
      <c r="E21" s="28"/>
      <c r="F21" s="28"/>
      <c r="G21" s="29"/>
    </row>
    <row r="22" spans="1:12" ht="20.25" thickTop="1" x14ac:dyDescent="0.3">
      <c r="C22" s="17" t="s">
        <v>8</v>
      </c>
      <c r="D22" s="18"/>
      <c r="E22" s="18"/>
      <c r="F22" s="18"/>
      <c r="G22" s="10">
        <v>1000</v>
      </c>
      <c r="H22" s="15" t="s">
        <v>9</v>
      </c>
      <c r="I22" s="15"/>
      <c r="J22" s="15"/>
      <c r="K22" s="7">
        <f>G22*G19</f>
        <v>4703.625</v>
      </c>
      <c r="L22" s="2"/>
    </row>
    <row r="23" spans="1:12" ht="19.5" x14ac:dyDescent="0.3">
      <c r="C23" s="17" t="s">
        <v>10</v>
      </c>
      <c r="D23" s="18"/>
      <c r="E23" s="18"/>
      <c r="F23" s="18"/>
      <c r="G23" s="10">
        <v>300</v>
      </c>
      <c r="H23" s="16" t="s">
        <v>9</v>
      </c>
      <c r="I23" s="16"/>
      <c r="J23" s="16"/>
      <c r="K23" s="5">
        <f>G19*G23</f>
        <v>1411.0874999999999</v>
      </c>
      <c r="L23" s="2"/>
    </row>
    <row r="24" spans="1:12" ht="19.5" x14ac:dyDescent="0.3">
      <c r="C24" s="17" t="s">
        <v>14</v>
      </c>
      <c r="D24" s="18"/>
      <c r="E24" s="18"/>
      <c r="F24" s="18"/>
      <c r="G24" s="10">
        <v>100</v>
      </c>
      <c r="H24" s="16" t="s">
        <v>9</v>
      </c>
      <c r="I24" s="16"/>
      <c r="J24" s="16"/>
      <c r="K24" s="5">
        <f>G24*G19</f>
        <v>470.36249999999995</v>
      </c>
      <c r="L24" s="2"/>
    </row>
    <row r="25" spans="1:12" ht="20.25" thickBot="1" x14ac:dyDescent="0.35">
      <c r="C25" s="36" t="s">
        <v>17</v>
      </c>
      <c r="D25" s="37"/>
      <c r="E25" s="37"/>
      <c r="F25" s="37"/>
      <c r="G25" s="11">
        <v>1000</v>
      </c>
      <c r="H25" s="38" t="s">
        <v>9</v>
      </c>
      <c r="I25" s="38"/>
      <c r="J25" s="38"/>
      <c r="K25" s="6">
        <f>G19*G25</f>
        <v>4703.625</v>
      </c>
      <c r="L25" s="2"/>
    </row>
    <row r="26" spans="1:12" ht="15.75" thickTop="1" x14ac:dyDescent="0.25"/>
    <row r="29" spans="1:12" s="4" customFormat="1" ht="16.5" x14ac:dyDescent="0.2">
      <c r="A29" s="24" t="s">
        <v>15</v>
      </c>
      <c r="B29" s="24"/>
      <c r="C29" s="24"/>
      <c r="D29" s="24"/>
      <c r="E29" s="24"/>
      <c r="F29" s="24"/>
      <c r="G29" s="24"/>
      <c r="H29" s="24"/>
    </row>
    <row r="30" spans="1:12" s="4" customFormat="1" ht="16.5" x14ac:dyDescent="0.2">
      <c r="A30" s="25" t="s">
        <v>19</v>
      </c>
      <c r="B30" s="25"/>
      <c r="C30" s="25"/>
      <c r="D30" s="25"/>
      <c r="E30" s="25"/>
      <c r="F30" s="25"/>
      <c r="G30" s="25"/>
      <c r="H30" s="25"/>
    </row>
    <row r="31" spans="1:12" s="4" customFormat="1" ht="16.5" x14ac:dyDescent="0.2">
      <c r="A31" s="25" t="s">
        <v>16</v>
      </c>
      <c r="B31" s="25"/>
      <c r="C31" s="25"/>
      <c r="D31" s="25"/>
      <c r="E31" s="25"/>
      <c r="F31" s="25"/>
      <c r="G31" s="25"/>
      <c r="H31" s="25"/>
    </row>
  </sheetData>
  <sheetProtection algorithmName="SHA-512" hashValue="zPIMhCoRxgqhxxXizr103sg29AjbnKp0B98peaYh9YdqgnhbrW3BXvyQD8O7t7XjsjwCFvGceRobi6A/gPyxgA==" saltValue="huPDO6vRDIY349Ptt2eJtA==" spinCount="100000" sheet="1" selectLockedCells="1"/>
  <dataConsolidate/>
  <mergeCells count="27">
    <mergeCell ref="A29:H29"/>
    <mergeCell ref="A30:H30"/>
    <mergeCell ref="A31:H31"/>
    <mergeCell ref="A4:J7"/>
    <mergeCell ref="C17:G17"/>
    <mergeCell ref="C16:G16"/>
    <mergeCell ref="C20:G20"/>
    <mergeCell ref="C21:G21"/>
    <mergeCell ref="C9:G9"/>
    <mergeCell ref="C13:G13"/>
    <mergeCell ref="C18:F18"/>
    <mergeCell ref="C19:F19"/>
    <mergeCell ref="C25:F25"/>
    <mergeCell ref="H25:J25"/>
    <mergeCell ref="A1:H1"/>
    <mergeCell ref="A2:H2"/>
    <mergeCell ref="H22:J22"/>
    <mergeCell ref="H23:J23"/>
    <mergeCell ref="C24:F24"/>
    <mergeCell ref="H24:J24"/>
    <mergeCell ref="C22:F22"/>
    <mergeCell ref="C23:F23"/>
    <mergeCell ref="C10:F10"/>
    <mergeCell ref="C11:F11"/>
    <mergeCell ref="C14:F14"/>
    <mergeCell ref="C15:F15"/>
    <mergeCell ref="C12:G12"/>
  </mergeCells>
  <phoneticPr fontId="1" type="noConversion"/>
  <dataValidations count="8">
    <dataValidation type="list" allowBlank="1" showInputMessage="1" showErrorMessage="1" errorTitle="系统时钟输入错误" error="取值应为32、16、8、4" sqref="G10" xr:uid="{A256F517-5A8F-42FD-BAC4-7D48DB00FA2D}">
      <formula1>$K$10:$N$10</formula1>
    </dataValidation>
    <dataValidation type="list" allowBlank="1" showInputMessage="1" showErrorMessage="1" errorTitle="CPU时钟输入错误" error="取值应为16、8、4、2" sqref="G11" xr:uid="{EEDDB64F-0976-4E9A-BDCA-F7DD8E6D948A}">
      <formula1>$K$11:$N$11</formula1>
    </dataValidation>
    <dataValidation type="whole" allowBlank="1" showInputMessage="1" showErrorMessage="1" errorTitle="触摸检测通道个数输入错误" error="取值应在1-16之间" sqref="G14" xr:uid="{5B3FA9FF-4D0D-4FA1-8522-DFCA77F82A98}">
      <formula1>1</formula1>
      <formula2>16</formula2>
    </dataValidation>
    <dataValidation type="whole" allowBlank="1" showInputMessage="1" showErrorMessage="1" errorTitle="触摸采样数据时钟个数输入错误" error="取值应在1-255之间" sqref="G15" xr:uid="{9FF42E28-CC9C-4E28-AF4C-E0CAB4B345C8}">
      <formula1>1</formula1>
      <formula2>255</formula2>
    </dataValidation>
    <dataValidation type="whole" allowBlank="1" showInputMessage="1" showErrorMessage="1" errorTitle="触摸按键最长有效时间计数输入错误" error="取值应在0-65535之间" sqref="G22" xr:uid="{5B8B2202-1F41-4763-9F80-756AE6446096}">
      <formula1>0</formula1>
      <formula2>65535</formula2>
    </dataValidation>
    <dataValidation type="whole" allowBlank="1" showInputMessage="1" showErrorMessage="1" errorTitle="毛刺消除计数次数输入错误" error="取值应在0-65535之间" sqref="G23" xr:uid="{279302BF-C86C-4571-A367-8A53259242D6}">
      <formula1>0</formula1>
      <formula2>65536</formula2>
    </dataValidation>
    <dataValidation type="whole" allowBlank="1" showInputMessage="1" showErrorMessage="1" errorTitle="低基准线复位计数输入错误" error="取值应在0-65535之间" sqref="G24" xr:uid="{80DFCF90-1C0D-4050-B86F-4CB87F14B2FC}">
      <formula1>0</formula1>
      <formula2>65535</formula2>
    </dataValidation>
    <dataValidation type="whole" allowBlank="1" showInputMessage="1" showErrorMessage="1" errorTitle="阈值噪声计数输入错误" error="取值应在0-65535之间" sqref="G25" xr:uid="{1BEBB9B8-D571-4DE5-B370-2ECFC8DCBBD1}">
      <formula1>0</formula1>
      <formula2>65536</formula2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2019-06-11T07:21:33Z</dcterms:modified>
</cp:coreProperties>
</file>