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 activeTab="1"/>
  </bookViews>
  <sheets>
    <sheet name="24F_details" sheetId="13" r:id="rId1"/>
    <sheet name="codename table" sheetId="1" r:id="rId2"/>
    <sheet name="R1" sheetId="8" r:id="rId3"/>
    <sheet name="R2" sheetId="9" r:id="rId4"/>
    <sheet name="R3" sheetId="10" r:id="rId5"/>
    <sheet name="R4" sheetId="11" r:id="rId6"/>
    <sheet name="R5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3" l="1"/>
  <c r="I28" i="13"/>
  <c r="N27" i="13"/>
  <c r="N28" i="13" s="1"/>
  <c r="M27" i="13"/>
  <c r="M28" i="13" s="1"/>
  <c r="L27" i="13"/>
  <c r="L28" i="13" s="1"/>
  <c r="K27" i="13"/>
  <c r="K28" i="13" s="1"/>
  <c r="J27" i="13"/>
  <c r="J28" i="13" s="1"/>
  <c r="I27" i="13"/>
</calcChain>
</file>

<file path=xl/sharedStrings.xml><?xml version="1.0" encoding="utf-8"?>
<sst xmlns="http://schemas.openxmlformats.org/spreadsheetml/2006/main" count="323" uniqueCount="93">
  <si>
    <t>94191004_181006z</t>
  </si>
  <si>
    <t>94191006_181006z</t>
  </si>
  <si>
    <t>94191017_180923z</t>
  </si>
  <si>
    <t>94201037_181108z</t>
  </si>
  <si>
    <t>94201055_181105z</t>
  </si>
  <si>
    <t>94201090_181030z</t>
  </si>
  <si>
    <t>94201093_181104z</t>
  </si>
  <si>
    <t>94201097_181108z</t>
  </si>
  <si>
    <t>94202005_181105z</t>
  </si>
  <si>
    <t>94202030_181030z</t>
  </si>
  <si>
    <t>94202036_181006z</t>
  </si>
  <si>
    <t>94202046_181006z</t>
  </si>
  <si>
    <t>94202076_181006z</t>
  </si>
  <si>
    <t>94202086_181006z</t>
  </si>
  <si>
    <t>94203098_181007z</t>
  </si>
  <si>
    <t>95203021_181030z</t>
  </si>
  <si>
    <t>95204092_181030z</t>
  </si>
  <si>
    <t>96221041_180713z</t>
  </si>
  <si>
    <t>96232051_180713z</t>
  </si>
  <si>
    <t>96232061_180713z</t>
  </si>
  <si>
    <t>96233092_180729z</t>
  </si>
  <si>
    <t>frame_number_and_shot_date</t>
    <phoneticPr fontId="1" type="noConversion"/>
  </si>
  <si>
    <t>94191007_180923z</t>
    <phoneticPr fontId="1" type="noConversion"/>
  </si>
  <si>
    <t>94201048_181108z</t>
    <phoneticPr fontId="1" type="noConversion"/>
  </si>
  <si>
    <t>94202007_181108z</t>
    <phoneticPr fontId="1" type="noConversion"/>
  </si>
  <si>
    <t>Area</t>
  </si>
  <si>
    <t>North</t>
  </si>
  <si>
    <t>Low</t>
  </si>
  <si>
    <t>Extremely Low</t>
  </si>
  <si>
    <t>Center</t>
  </si>
  <si>
    <t xml:space="preserve">Balance </t>
  </si>
  <si>
    <t>South</t>
  </si>
  <si>
    <t>High</t>
  </si>
  <si>
    <t>frame_codename</t>
    <phoneticPr fontId="1" type="noConversion"/>
  </si>
  <si>
    <t>95203021_181030z</t>
    <phoneticPr fontId="1" type="noConversion"/>
  </si>
  <si>
    <t>TOTAL</t>
  </si>
  <si>
    <t>Rice Ratio</t>
  </si>
  <si>
    <t>Testing Frame</t>
  </si>
  <si>
    <t>Training &amp; Val Frame</t>
  </si>
  <si>
    <t>Balance</t>
  </si>
  <si>
    <t>96221041_180713z</t>
    <phoneticPr fontId="1" type="noConversion"/>
  </si>
  <si>
    <t>94202030_181030z</t>
    <phoneticPr fontId="1" type="noConversion"/>
  </si>
  <si>
    <t>94202005_181105z</t>
    <phoneticPr fontId="1" type="noConversion"/>
  </si>
  <si>
    <t>96221041_180713z</t>
    <phoneticPr fontId="1" type="noConversion"/>
  </si>
  <si>
    <t>94202005_181105z</t>
    <phoneticPr fontId="1" type="noConversion"/>
  </si>
  <si>
    <t>94201055_181105z</t>
    <phoneticPr fontId="1" type="noConversion"/>
  </si>
  <si>
    <t>94202086_181006z</t>
    <phoneticPr fontId="1" type="noConversion"/>
  </si>
  <si>
    <t>94202046_181006z</t>
    <phoneticPr fontId="1" type="noConversion"/>
  </si>
  <si>
    <t>96233092_180729z</t>
    <phoneticPr fontId="1" type="noConversion"/>
  </si>
  <si>
    <t>94202036_181006z</t>
    <phoneticPr fontId="1" type="noConversion"/>
  </si>
  <si>
    <t>94202076_181006z</t>
    <phoneticPr fontId="1" type="noConversion"/>
  </si>
  <si>
    <t>South</t>
    <phoneticPr fontId="1" type="noConversion"/>
  </si>
  <si>
    <t>Frame number</t>
    <phoneticPr fontId="1" type="noConversion"/>
  </si>
  <si>
    <t>Image number</t>
  </si>
  <si>
    <t>Image number</t>
    <phoneticPr fontId="1" type="noConversion"/>
  </si>
  <si>
    <t>Low(15~40%)</t>
  </si>
  <si>
    <t>Low(15~40%)</t>
    <phoneticPr fontId="1" type="noConversion"/>
  </si>
  <si>
    <t>Extremely Low(&lt;15%)</t>
  </si>
  <si>
    <t>Extremely Low(&lt;15%)</t>
    <phoneticPr fontId="1" type="noConversion"/>
  </si>
  <si>
    <t>Balance(40~60%)</t>
    <phoneticPr fontId="1" type="noConversion"/>
  </si>
  <si>
    <t>High(&gt;60%)</t>
    <phoneticPr fontId="1" type="noConversion"/>
  </si>
  <si>
    <t>Train &amp; Val</t>
    <phoneticPr fontId="1" type="noConversion"/>
  </si>
  <si>
    <t>Test</t>
    <phoneticPr fontId="1" type="noConversion"/>
  </si>
  <si>
    <t>Round 1</t>
    <phoneticPr fontId="1" type="noConversion"/>
  </si>
  <si>
    <t>Round 2</t>
    <phoneticPr fontId="1" type="noConversion"/>
  </si>
  <si>
    <t>Round 3</t>
    <phoneticPr fontId="1" type="noConversion"/>
  </si>
  <si>
    <t>Round 4</t>
    <phoneticPr fontId="1" type="noConversion"/>
  </si>
  <si>
    <t>Round 5</t>
    <phoneticPr fontId="1" type="noConversion"/>
  </si>
  <si>
    <t>4, 18, 10, 16, 23</t>
    <phoneticPr fontId="1" type="noConversion"/>
  </si>
  <si>
    <t>9, 12, 13, 15, 20</t>
    <phoneticPr fontId="1" type="noConversion"/>
  </si>
  <si>
    <t>5, 7, 15, 19, 23</t>
    <phoneticPr fontId="1" type="noConversion"/>
  </si>
  <si>
    <t>6, 10, 14, 16, 20</t>
    <phoneticPr fontId="1" type="noConversion"/>
  </si>
  <si>
    <t>6, 13, 14, 15, 23</t>
    <phoneticPr fontId="1" type="noConversion"/>
  </si>
  <si>
    <t>the other 19 frames</t>
    <phoneticPr fontId="1" type="noConversion"/>
  </si>
  <si>
    <t>96232061_180713z</t>
    <phoneticPr fontId="1" type="noConversion"/>
  </si>
  <si>
    <t>這張類似case4的和092上的不完全一樣 顏色有差</t>
    <phoneticPr fontId="1" type="noConversion"/>
  </si>
  <si>
    <t>有毛豆 紋理明顯</t>
    <phoneticPr fontId="1" type="noConversion"/>
  </si>
  <si>
    <t>航照偏暗 需用stand,</t>
    <phoneticPr fontId="1" type="noConversion"/>
  </si>
  <si>
    <t>航照偏暗 需用stand,  有毛豆 有些紋理不明顯</t>
    <phoneticPr fontId="1" type="noConversion"/>
  </si>
  <si>
    <t>95204092_181030z</t>
    <phoneticPr fontId="1" type="noConversion"/>
  </si>
  <si>
    <t>96233092_180729z</t>
    <phoneticPr fontId="1" type="noConversion"/>
  </si>
  <si>
    <t>水稻比例</t>
    <phoneticPr fontId="1" type="noConversion"/>
  </si>
  <si>
    <t>備註</t>
    <phoneticPr fontId="1" type="noConversion"/>
  </si>
  <si>
    <t xml:space="preserve">航照偏暗 需用stand,  有毛豆 </t>
    <phoneticPr fontId="1" type="noConversion"/>
  </si>
  <si>
    <t>Rare Case</t>
    <phoneticPr fontId="1" type="noConversion"/>
  </si>
  <si>
    <t>single rare case parcel total number in 24 Frame</t>
  </si>
  <si>
    <t>single rare case parcel total number in 24 Frame / total number of parcel * 100%</t>
  </si>
  <si>
    <t>Total parcel number in one frame</t>
    <phoneticPr fontId="1" type="noConversion"/>
  </si>
  <si>
    <t>航照偏黃暗 需用stand, 有毛豆 有些紋理不明顯   另外有不少養鴨的池塘</t>
    <phoneticPr fontId="1" type="noConversion"/>
  </si>
  <si>
    <t>frame_codename</t>
  </si>
  <si>
    <t>有許多池塘 其中有許多具有水面反光的池塘與3092仍有差異   沒納入數量計算</t>
    <phoneticPr fontId="1" type="noConversion"/>
  </si>
  <si>
    <t>94192033_191129z</t>
    <phoneticPr fontId="1" type="noConversion"/>
  </si>
  <si>
    <t>94192033_191129z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</si>
</sst>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  <font>
      <sz val="18"/>
      <name val="Arial"/>
      <family val="2"/>
    </font>
    <font>
      <sz val="11"/>
      <color theme="1"/>
      <name val="新細明體"/>
      <family val="1"/>
      <charset val="136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2111F7"/>
      <name val="Arial"/>
      <family val="2"/>
    </font>
    <font>
      <sz val="12"/>
      <name val="Arial"/>
      <family val="2"/>
    </font>
    <font>
      <sz val="12"/>
      <name val="新細明體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新細明體"/>
      <family val="1"/>
      <charset val="136"/>
      <scheme val="minor"/>
    </font>
    <font>
      <sz val="10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b/>
      <sz val="7"/>
      <color rgb="FF000000"/>
      <name val="新細明體"/>
      <family val="1"/>
      <charset val="136"/>
      <scheme val="minor"/>
    </font>
    <font>
      <b/>
      <sz val="8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 style="medium">
        <color rgb="FF9E9E9E"/>
      </right>
      <top/>
      <bottom style="medium">
        <color rgb="FF9E9E9E"/>
      </bottom>
      <diagonal/>
    </border>
    <border>
      <left style="medium">
        <color rgb="FF9E9E9E"/>
      </left>
      <right style="medium">
        <color rgb="FF9E9E9E"/>
      </right>
      <top/>
      <bottom/>
      <diagonal/>
    </border>
    <border>
      <left style="medium">
        <color rgb="FF9E9E9E"/>
      </left>
      <right/>
      <top style="medium">
        <color rgb="FF9E9E9E"/>
      </top>
      <bottom style="medium">
        <color rgb="FF9E9E9E"/>
      </bottom>
      <diagonal/>
    </border>
    <border>
      <left/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 style="thin">
        <color rgb="FF9E9E9E"/>
      </left>
      <right style="thin">
        <color rgb="FF9E9E9E"/>
      </right>
      <top style="medium">
        <color rgb="FF9E9E9E"/>
      </top>
      <bottom/>
      <diagonal/>
    </border>
    <border>
      <left style="thin">
        <color rgb="FF9E9E9E"/>
      </left>
      <right style="thin">
        <color rgb="FF9E9E9E"/>
      </right>
      <top/>
      <bottom style="medium">
        <color rgb="FF9E9E9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0" fillId="0" borderId="0" xfId="0" applyFill="1"/>
    <xf numFmtId="9" fontId="5" fillId="3" borderId="9" xfId="0" applyNumberFormat="1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0" borderId="0" xfId="0" applyFont="1" applyAlignment="1"/>
    <xf numFmtId="0" fontId="8" fillId="0" borderId="1" xfId="0" applyFont="1" applyBorder="1" applyAlignment="1">
      <alignment vertical="center" wrapText="1" readingOrder="1"/>
    </xf>
    <xf numFmtId="0" fontId="8" fillId="2" borderId="1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 readingOrder="1"/>
    </xf>
    <xf numFmtId="9" fontId="8" fillId="3" borderId="9" xfId="0" applyNumberFormat="1" applyFont="1" applyFill="1" applyBorder="1" applyAlignment="1">
      <alignment vertical="center" wrapText="1" readingOrder="1"/>
    </xf>
    <xf numFmtId="0" fontId="8" fillId="2" borderId="1" xfId="0" applyFont="1" applyFill="1" applyBorder="1" applyAlignment="1">
      <alignment vertical="center" wrapText="1" readingOrder="1"/>
    </xf>
    <xf numFmtId="0" fontId="9" fillId="4" borderId="0" xfId="0" applyFont="1" applyFill="1" applyAlignment="1"/>
    <xf numFmtId="0" fontId="11" fillId="0" borderId="0" xfId="0" applyFont="1" applyAlignment="1"/>
    <xf numFmtId="0" fontId="14" fillId="4" borderId="0" xfId="0" applyFont="1" applyFill="1" applyAlignment="1"/>
    <xf numFmtId="0" fontId="0" fillId="0" borderId="10" xfId="0" applyBorder="1"/>
    <xf numFmtId="0" fontId="15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6" borderId="13" xfId="0" applyFont="1" applyFill="1" applyBorder="1"/>
    <xf numFmtId="0" fontId="0" fillId="0" borderId="16" xfId="0" applyBorder="1"/>
    <xf numFmtId="0" fontId="0" fillId="0" borderId="0" xfId="0" applyFill="1" applyAlignment="1"/>
    <xf numFmtId="0" fontId="3" fillId="0" borderId="1" xfId="0" applyFont="1" applyFill="1" applyBorder="1" applyAlignment="1">
      <alignment horizontal="center" vertical="center" wrapText="1"/>
    </xf>
    <xf numFmtId="0" fontId="0" fillId="0" borderId="10" xfId="0" applyBorder="1" applyAlignment="1"/>
    <xf numFmtId="0" fontId="0" fillId="6" borderId="10" xfId="0" applyFill="1" applyBorder="1" applyAlignment="1"/>
    <xf numFmtId="0" fontId="17" fillId="0" borderId="10" xfId="0" applyFont="1" applyBorder="1"/>
    <xf numFmtId="10" fontId="0" fillId="0" borderId="10" xfId="0" applyNumberFormat="1" applyBorder="1"/>
    <xf numFmtId="0" fontId="8" fillId="0" borderId="10" xfId="0" applyFont="1" applyFill="1" applyBorder="1" applyAlignment="1">
      <alignment horizontal="left" vertical="center" wrapText="1" readingOrder="1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/>
    <xf numFmtId="10" fontId="0" fillId="0" borderId="0" xfId="0" applyNumberFormat="1" applyFill="1"/>
    <xf numFmtId="0" fontId="2" fillId="0" borderId="10" xfId="0" applyFont="1" applyFill="1" applyBorder="1" applyAlignment="1"/>
    <xf numFmtId="9" fontId="0" fillId="0" borderId="0" xfId="0" applyNumberFormat="1" applyFill="1"/>
    <xf numFmtId="0" fontId="14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10" fontId="18" fillId="0" borderId="0" xfId="0" applyNumberFormat="1" applyFont="1" applyFill="1"/>
    <xf numFmtId="0" fontId="18" fillId="0" borderId="10" xfId="0" applyFont="1" applyFill="1" applyBorder="1"/>
    <xf numFmtId="0" fontId="18" fillId="0" borderId="0" xfId="0" applyFont="1" applyFill="1"/>
    <xf numFmtId="9" fontId="18" fillId="0" borderId="0" xfId="0" applyNumberFormat="1" applyFont="1" applyFill="1"/>
    <xf numFmtId="0" fontId="18" fillId="0" borderId="10" xfId="0" applyFont="1" applyFill="1" applyBorder="1" applyAlignment="1"/>
    <xf numFmtId="0" fontId="19" fillId="0" borderId="0" xfId="0" applyFont="1" applyAlignment="1">
      <alignment horizontal="center" vertical="center" readingOrder="1"/>
    </xf>
    <xf numFmtId="0" fontId="19" fillId="0" borderId="0" xfId="0" applyFont="1" applyAlignment="1">
      <alignment horizontal="left" vertical="center" readingOrder="1"/>
    </xf>
    <xf numFmtId="0" fontId="20" fillId="0" borderId="10" xfId="0" applyFont="1" applyBorder="1"/>
    <xf numFmtId="0" fontId="2" fillId="0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4" borderId="10" xfId="0" applyFill="1" applyBorder="1"/>
    <xf numFmtId="0" fontId="0" fillId="7" borderId="10" xfId="0" applyFill="1" applyBorder="1"/>
    <xf numFmtId="0" fontId="0" fillId="0" borderId="0" xfId="0" applyAlignment="1">
      <alignment vertical="center" wrapText="1"/>
    </xf>
    <xf numFmtId="0" fontId="8" fillId="3" borderId="10" xfId="0" applyFont="1" applyFill="1" applyBorder="1" applyAlignment="1">
      <alignment horizontal="center" vertical="center" readingOrder="1"/>
    </xf>
    <xf numFmtId="0" fontId="0" fillId="0" borderId="10" xfId="0" applyBorder="1" applyAlignment="1">
      <alignment horizontal="center" vertical="center" readingOrder="1"/>
    </xf>
    <xf numFmtId="0" fontId="16" fillId="5" borderId="14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 wrapText="1" readingOrder="1"/>
    </xf>
    <xf numFmtId="0" fontId="8" fillId="3" borderId="10" xfId="0" applyFont="1" applyFill="1" applyBorder="1" applyAlignment="1">
      <alignment horizontal="left" vertical="center" wrapText="1" readingOrder="1"/>
    </xf>
    <xf numFmtId="0" fontId="8" fillId="0" borderId="10" xfId="0" applyFont="1" applyFill="1" applyBorder="1" applyAlignment="1">
      <alignment horizontal="center" vertical="center" wrapText="1" readingOrder="1"/>
    </xf>
    <xf numFmtId="0" fontId="8" fillId="0" borderId="10" xfId="0" applyFont="1" applyFill="1" applyBorder="1" applyAlignment="1">
      <alignment horizontal="left" vertical="center" wrapText="1" readingOrder="1"/>
    </xf>
    <xf numFmtId="0" fontId="16" fillId="5" borderId="15" xfId="0" applyFont="1" applyFill="1" applyBorder="1" applyAlignment="1">
      <alignment vertical="center"/>
    </xf>
    <xf numFmtId="0" fontId="0" fillId="0" borderId="10" xfId="0" applyFill="1" applyBorder="1" applyAlignment="1">
      <alignment horizontal="center" vertical="center" wrapText="1" readingOrder="1"/>
    </xf>
    <xf numFmtId="0" fontId="0" fillId="0" borderId="10" xfId="0" applyFill="1" applyBorder="1" applyAlignment="1">
      <alignment horizontal="left" vertical="center" wrapText="1" readingOrder="1"/>
    </xf>
    <xf numFmtId="0" fontId="0" fillId="0" borderId="11" xfId="0" applyBorder="1" applyAlignment="1"/>
    <xf numFmtId="0" fontId="0" fillId="0" borderId="12" xfId="0" applyBorder="1" applyAlignment="1"/>
    <xf numFmtId="0" fontId="8" fillId="0" borderId="5" xfId="0" applyFont="1" applyBorder="1" applyAlignment="1">
      <alignment vertical="center" wrapText="1" readingOrder="1"/>
    </xf>
    <xf numFmtId="0" fontId="8" fillId="0" borderId="6" xfId="0" applyFont="1" applyBorder="1" applyAlignment="1">
      <alignment vertical="center" wrapText="1" readingOrder="1"/>
    </xf>
    <xf numFmtId="0" fontId="13" fillId="0" borderId="2" xfId="0" applyFont="1" applyBorder="1" applyAlignment="1">
      <alignment vertical="center" wrapText="1" readingOrder="1"/>
    </xf>
    <xf numFmtId="0" fontId="13" fillId="0" borderId="3" xfId="0" applyFont="1" applyBorder="1" applyAlignment="1">
      <alignment vertical="center" wrapText="1" readingOrder="1"/>
    </xf>
    <xf numFmtId="0" fontId="8" fillId="0" borderId="2" xfId="0" applyFont="1" applyBorder="1" applyAlignment="1">
      <alignment vertical="center" wrapText="1" readingOrder="1"/>
    </xf>
    <xf numFmtId="0" fontId="8" fillId="0" borderId="3" xfId="0" applyFont="1" applyBorder="1" applyAlignment="1">
      <alignment vertical="center" wrapText="1" readingOrder="1"/>
    </xf>
    <xf numFmtId="0" fontId="8" fillId="2" borderId="2" xfId="0" applyFont="1" applyFill="1" applyBorder="1" applyAlignment="1">
      <alignment vertical="center" wrapText="1" readingOrder="1"/>
    </xf>
    <xf numFmtId="0" fontId="8" fillId="2" borderId="3" xfId="0" applyFont="1" applyFill="1" applyBorder="1" applyAlignment="1">
      <alignment vertical="center" wrapText="1" readingOrder="1"/>
    </xf>
    <xf numFmtId="0" fontId="8" fillId="0" borderId="4" xfId="0" applyFont="1" applyBorder="1" applyAlignment="1">
      <alignment vertical="center" wrapText="1" readingOrder="1"/>
    </xf>
    <xf numFmtId="0" fontId="8" fillId="2" borderId="2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4" fillId="0" borderId="7" xfId="0" applyFont="1" applyBorder="1"/>
    <xf numFmtId="0" fontId="0" fillId="0" borderId="7" xfId="0" applyBorder="1"/>
    <xf numFmtId="0" fontId="8" fillId="2" borderId="4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 readingOrder="1"/>
    </xf>
    <xf numFmtId="0" fontId="8" fillId="3" borderId="9" xfId="0" applyFont="1" applyFill="1" applyBorder="1" applyAlignment="1">
      <alignment vertical="center" wrapText="1" readingOrder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center" vertical="center" wrapText="1" readingOrder="1"/>
    </xf>
    <xf numFmtId="0" fontId="5" fillId="3" borderId="9" xfId="0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3" xfId="0" applyFont="1" applyBorder="1" applyAlignment="1">
      <alignment horizontal="left" vertical="center" wrapText="1" readingOrder="1"/>
    </xf>
    <xf numFmtId="0" fontId="10" fillId="0" borderId="2" xfId="0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3" xfId="0" applyFont="1" applyFill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 readingOrder="1"/>
    </xf>
    <xf numFmtId="0" fontId="10" fillId="0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0" zoomScaleNormal="100" workbookViewId="0">
      <selection activeCell="C23" sqref="C23"/>
    </sheetView>
  </sheetViews>
  <sheetFormatPr defaultRowHeight="15.75" x14ac:dyDescent="0.25"/>
  <cols>
    <col min="1" max="1" width="25.42578125" customWidth="1"/>
    <col min="2" max="2" width="25.42578125" style="26" customWidth="1"/>
    <col min="3" max="3" width="22" customWidth="1"/>
    <col min="4" max="4" width="18.85546875" customWidth="1"/>
    <col min="6" max="6" width="40.42578125" style="22" customWidth="1"/>
    <col min="7" max="7" width="9" style="22"/>
    <col min="8" max="8" width="11.5703125" style="22" customWidth="1"/>
    <col min="9" max="9" width="10.5703125" style="22" customWidth="1"/>
    <col min="10" max="10" width="12.85546875" style="22" customWidth="1"/>
    <col min="11" max="12" width="9" style="22"/>
    <col min="13" max="13" width="9.85546875" style="22" bestFit="1" customWidth="1"/>
    <col min="14" max="14" width="9" style="22"/>
    <col min="15" max="15" width="31.7109375" style="54" customWidth="1"/>
    <col min="16" max="16" width="9" style="22"/>
  </cols>
  <sheetData>
    <row r="1" spans="1:16" x14ac:dyDescent="0.25">
      <c r="A1" s="62" t="s">
        <v>25</v>
      </c>
      <c r="B1" s="63" t="s">
        <v>36</v>
      </c>
      <c r="C1" s="59" t="s">
        <v>52</v>
      </c>
      <c r="D1" s="59" t="s">
        <v>54</v>
      </c>
      <c r="E1" t="s">
        <v>81</v>
      </c>
      <c r="H1" s="31"/>
      <c r="I1" s="31"/>
      <c r="J1" s="31"/>
      <c r="K1" s="31"/>
      <c r="L1" s="31"/>
      <c r="M1" s="31"/>
      <c r="N1" s="31"/>
      <c r="O1" s="24"/>
      <c r="P1" s="31"/>
    </row>
    <row r="2" spans="1:16" x14ac:dyDescent="0.25">
      <c r="A2" s="62"/>
      <c r="B2" s="63"/>
      <c r="C2" s="60"/>
      <c r="D2" s="60"/>
      <c r="H2" s="32" t="s">
        <v>84</v>
      </c>
      <c r="I2" s="32">
        <v>1</v>
      </c>
      <c r="J2" s="32">
        <v>2</v>
      </c>
      <c r="K2" s="32">
        <v>3</v>
      </c>
      <c r="L2" s="32">
        <v>4</v>
      </c>
      <c r="M2" s="32">
        <v>5</v>
      </c>
      <c r="N2" s="32">
        <v>6</v>
      </c>
      <c r="O2" s="55" t="s">
        <v>87</v>
      </c>
      <c r="P2" s="31" t="s">
        <v>82</v>
      </c>
    </row>
    <row r="3" spans="1:16" s="2" customFormat="1" ht="16.5" x14ac:dyDescent="0.25">
      <c r="A3" s="64" t="s">
        <v>26</v>
      </c>
      <c r="B3" s="35" t="s">
        <v>56</v>
      </c>
      <c r="C3" s="23" t="s">
        <v>19</v>
      </c>
      <c r="D3" s="36">
        <v>22</v>
      </c>
      <c r="F3" s="37"/>
      <c r="G3" s="37"/>
      <c r="H3" s="38"/>
      <c r="I3" s="38">
        <v>2</v>
      </c>
      <c r="J3" s="38">
        <v>0</v>
      </c>
      <c r="K3" s="38">
        <v>2</v>
      </c>
      <c r="L3" s="38">
        <v>2</v>
      </c>
      <c r="M3" s="38">
        <v>2</v>
      </c>
      <c r="N3" s="38">
        <v>0</v>
      </c>
      <c r="O3" s="36">
        <v>1546</v>
      </c>
      <c r="P3" s="38"/>
    </row>
    <row r="4" spans="1:16" s="2" customFormat="1" ht="15" customHeight="1" x14ac:dyDescent="0.25">
      <c r="A4" s="64"/>
      <c r="B4" s="65" t="s">
        <v>58</v>
      </c>
      <c r="C4" s="23" t="s">
        <v>17</v>
      </c>
      <c r="D4" s="36">
        <v>20</v>
      </c>
      <c r="E4" s="39">
        <v>4.3999999999999997E-2</v>
      </c>
      <c r="F4" s="37"/>
      <c r="G4" s="37"/>
      <c r="H4" s="38"/>
      <c r="I4" s="38">
        <v>0</v>
      </c>
      <c r="J4" s="38">
        <v>0</v>
      </c>
      <c r="K4" s="38">
        <v>0</v>
      </c>
      <c r="L4" s="38">
        <v>7</v>
      </c>
      <c r="M4" s="38">
        <v>0</v>
      </c>
      <c r="N4" s="38">
        <v>0</v>
      </c>
      <c r="O4" s="36">
        <v>986</v>
      </c>
      <c r="P4" s="38" t="s">
        <v>75</v>
      </c>
    </row>
    <row r="5" spans="1:16" s="2" customFormat="1" ht="15" customHeight="1" x14ac:dyDescent="0.25">
      <c r="A5" s="64"/>
      <c r="B5" s="65"/>
      <c r="C5" s="23" t="s">
        <v>18</v>
      </c>
      <c r="D5" s="36">
        <v>21</v>
      </c>
      <c r="F5" s="37"/>
      <c r="G5" s="37"/>
      <c r="H5" s="38"/>
      <c r="I5" s="38">
        <v>0</v>
      </c>
      <c r="J5" s="38">
        <v>0</v>
      </c>
      <c r="K5" s="38">
        <v>0</v>
      </c>
      <c r="L5" s="38">
        <v>2</v>
      </c>
      <c r="M5" s="38">
        <v>0</v>
      </c>
      <c r="N5" s="38">
        <v>0</v>
      </c>
      <c r="O5" s="36">
        <v>588</v>
      </c>
      <c r="P5" s="38"/>
    </row>
    <row r="6" spans="1:16" s="46" customFormat="1" ht="15.6" customHeight="1" x14ac:dyDescent="0.25">
      <c r="A6" s="64"/>
      <c r="B6" s="65"/>
      <c r="C6" s="42" t="s">
        <v>20</v>
      </c>
      <c r="D6" s="43">
        <v>23</v>
      </c>
      <c r="E6" s="44">
        <v>4.7E-2</v>
      </c>
      <c r="F6" s="45"/>
      <c r="G6" s="45"/>
      <c r="H6" s="45"/>
      <c r="I6" s="45">
        <v>174</v>
      </c>
      <c r="J6" s="45">
        <v>51</v>
      </c>
      <c r="K6" s="45">
        <v>14</v>
      </c>
      <c r="L6" s="45">
        <v>87</v>
      </c>
      <c r="M6" s="45">
        <v>60</v>
      </c>
      <c r="N6" s="45">
        <v>0</v>
      </c>
      <c r="O6" s="43">
        <v>1992</v>
      </c>
      <c r="P6" s="45"/>
    </row>
    <row r="7" spans="1:16" s="2" customFormat="1" ht="15" customHeight="1" x14ac:dyDescent="0.25">
      <c r="A7" s="64" t="s">
        <v>29</v>
      </c>
      <c r="B7" s="65" t="s">
        <v>59</v>
      </c>
      <c r="C7" s="23" t="s">
        <v>5</v>
      </c>
      <c r="D7" s="36">
        <v>7</v>
      </c>
      <c r="F7" s="37"/>
      <c r="G7" s="37"/>
      <c r="H7" s="37"/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6">
        <v>2803</v>
      </c>
      <c r="P7" s="37"/>
    </row>
    <row r="8" spans="1:16" s="2" customFormat="1" ht="15" customHeight="1" x14ac:dyDescent="0.25">
      <c r="A8" s="64"/>
      <c r="B8" s="65"/>
      <c r="C8" s="23" t="s">
        <v>15</v>
      </c>
      <c r="D8" s="36">
        <v>18</v>
      </c>
      <c r="F8" s="37"/>
      <c r="G8" s="37"/>
      <c r="H8" s="37"/>
      <c r="I8" s="40">
        <v>0</v>
      </c>
      <c r="J8" s="40">
        <v>12</v>
      </c>
      <c r="K8" s="40">
        <v>0</v>
      </c>
      <c r="L8" s="40">
        <v>0</v>
      </c>
      <c r="M8" s="40">
        <v>0</v>
      </c>
      <c r="N8" s="40">
        <v>0</v>
      </c>
      <c r="O8" s="52">
        <v>2027</v>
      </c>
      <c r="P8" s="38" t="s">
        <v>77</v>
      </c>
    </row>
    <row r="9" spans="1:16" s="2" customFormat="1" ht="15.6" customHeight="1" x14ac:dyDescent="0.25">
      <c r="A9" s="64"/>
      <c r="B9" s="65"/>
      <c r="C9" s="23" t="s">
        <v>9</v>
      </c>
      <c r="D9" s="36">
        <v>12</v>
      </c>
      <c r="F9" s="37"/>
      <c r="G9" s="37"/>
      <c r="H9" s="37"/>
      <c r="I9" s="38">
        <v>0</v>
      </c>
      <c r="J9" s="38">
        <v>5</v>
      </c>
      <c r="K9" s="38">
        <v>0</v>
      </c>
      <c r="L9" s="38">
        <v>0</v>
      </c>
      <c r="M9" s="38">
        <v>12</v>
      </c>
      <c r="N9" s="38">
        <v>0</v>
      </c>
      <c r="O9" s="36">
        <v>2103</v>
      </c>
      <c r="P9" s="38" t="s">
        <v>76</v>
      </c>
    </row>
    <row r="10" spans="1:16" s="2" customFormat="1" ht="15" customHeight="1" x14ac:dyDescent="0.25">
      <c r="A10" s="64"/>
      <c r="B10" s="65" t="s">
        <v>55</v>
      </c>
      <c r="C10" s="23" t="s">
        <v>10</v>
      </c>
      <c r="D10" s="36">
        <v>13</v>
      </c>
      <c r="F10" s="37"/>
      <c r="G10" s="37"/>
      <c r="H10" s="37"/>
      <c r="I10" s="38">
        <v>0</v>
      </c>
      <c r="J10" s="37">
        <v>2</v>
      </c>
      <c r="K10" s="38">
        <v>0</v>
      </c>
      <c r="L10" s="38">
        <v>0</v>
      </c>
      <c r="M10" s="37">
        <v>5</v>
      </c>
      <c r="N10" s="38">
        <v>0</v>
      </c>
      <c r="O10" s="36">
        <v>2255</v>
      </c>
      <c r="P10" s="38" t="s">
        <v>76</v>
      </c>
    </row>
    <row r="11" spans="1:16" s="2" customFormat="1" ht="15" customHeight="1" x14ac:dyDescent="0.25">
      <c r="A11" s="64"/>
      <c r="B11" s="65"/>
      <c r="C11" s="23" t="s">
        <v>16</v>
      </c>
      <c r="D11" s="36">
        <v>19</v>
      </c>
      <c r="F11" s="37"/>
      <c r="G11" s="37"/>
      <c r="H11" s="37"/>
      <c r="I11" s="38">
        <v>0</v>
      </c>
      <c r="J11" s="38">
        <v>0</v>
      </c>
      <c r="K11" s="38">
        <v>0</v>
      </c>
      <c r="L11" s="38">
        <v>0</v>
      </c>
      <c r="M11" s="38">
        <v>1</v>
      </c>
      <c r="N11" s="38">
        <v>2</v>
      </c>
      <c r="O11" s="36">
        <v>2544</v>
      </c>
      <c r="P11" s="38" t="s">
        <v>76</v>
      </c>
    </row>
    <row r="12" spans="1:16" s="2" customFormat="1" ht="15.6" customHeight="1" x14ac:dyDescent="0.25">
      <c r="A12" s="64"/>
      <c r="B12" s="65"/>
      <c r="C12" s="23" t="s">
        <v>4</v>
      </c>
      <c r="D12" s="36">
        <v>6</v>
      </c>
      <c r="E12" s="41">
        <v>0.16</v>
      </c>
      <c r="F12" s="37"/>
      <c r="G12" s="37"/>
      <c r="H12" s="37"/>
      <c r="I12" s="38">
        <v>0</v>
      </c>
      <c r="J12" s="38">
        <v>0</v>
      </c>
      <c r="K12" s="38">
        <v>0</v>
      </c>
      <c r="L12" s="38">
        <v>0</v>
      </c>
      <c r="M12" s="57">
        <v>25</v>
      </c>
      <c r="N12" s="56">
        <v>22</v>
      </c>
      <c r="O12" s="36">
        <v>1716</v>
      </c>
      <c r="P12" s="38" t="s">
        <v>88</v>
      </c>
    </row>
    <row r="13" spans="1:16" s="2" customFormat="1" ht="15" customHeight="1" x14ac:dyDescent="0.25">
      <c r="A13" s="64"/>
      <c r="B13" s="65"/>
      <c r="C13" s="23" t="s">
        <v>23</v>
      </c>
      <c r="D13" s="36">
        <v>5</v>
      </c>
      <c r="F13" s="37"/>
      <c r="G13" s="37"/>
      <c r="H13" s="37"/>
      <c r="I13" s="37">
        <v>0</v>
      </c>
      <c r="J13" s="37">
        <v>0</v>
      </c>
      <c r="K13" s="37">
        <v>0</v>
      </c>
      <c r="L13" s="37">
        <v>0</v>
      </c>
      <c r="M13" s="37">
        <v>2</v>
      </c>
      <c r="N13" s="37">
        <v>0</v>
      </c>
      <c r="O13" s="36">
        <v>2928</v>
      </c>
      <c r="P13" s="37"/>
    </row>
    <row r="14" spans="1:16" s="2" customFormat="1" ht="15" customHeight="1" x14ac:dyDescent="0.25">
      <c r="A14" s="64"/>
      <c r="B14" s="65"/>
      <c r="C14" s="23" t="s">
        <v>7</v>
      </c>
      <c r="D14" s="36">
        <v>9</v>
      </c>
      <c r="F14" s="37"/>
      <c r="G14" s="37"/>
      <c r="H14" s="37"/>
      <c r="I14" s="37">
        <v>0</v>
      </c>
      <c r="J14" s="37">
        <v>0</v>
      </c>
      <c r="K14" s="37">
        <v>0</v>
      </c>
      <c r="L14" s="37">
        <v>0</v>
      </c>
      <c r="M14" s="37">
        <v>3</v>
      </c>
      <c r="N14" s="37">
        <v>0</v>
      </c>
      <c r="O14" s="36">
        <v>2630</v>
      </c>
      <c r="P14" s="38" t="s">
        <v>76</v>
      </c>
    </row>
    <row r="15" spans="1:16" s="2" customFormat="1" ht="15" customHeight="1" x14ac:dyDescent="0.25">
      <c r="A15" s="64"/>
      <c r="B15" s="65"/>
      <c r="C15" s="23" t="s">
        <v>3</v>
      </c>
      <c r="D15" s="36">
        <v>4</v>
      </c>
      <c r="F15" s="37"/>
      <c r="G15" s="37"/>
      <c r="H15" s="37"/>
      <c r="I15" s="38">
        <v>0</v>
      </c>
      <c r="J15" s="38">
        <v>0</v>
      </c>
      <c r="K15" s="38">
        <v>0</v>
      </c>
      <c r="L15" s="38">
        <v>0</v>
      </c>
      <c r="M15" s="38">
        <v>15</v>
      </c>
      <c r="N15" s="38">
        <v>10</v>
      </c>
      <c r="O15" s="36">
        <v>2022</v>
      </c>
      <c r="P15" s="38" t="s">
        <v>78</v>
      </c>
    </row>
    <row r="16" spans="1:16" s="46" customFormat="1" ht="15.6" customHeight="1" x14ac:dyDescent="0.25">
      <c r="A16" s="64"/>
      <c r="B16" s="65"/>
      <c r="C16" s="42" t="s">
        <v>42</v>
      </c>
      <c r="D16" s="43">
        <v>10</v>
      </c>
      <c r="E16" s="47">
        <v>0.08</v>
      </c>
      <c r="F16" s="45"/>
      <c r="G16" s="45"/>
      <c r="H16" s="45"/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263</v>
      </c>
      <c r="O16" s="43">
        <v>2606</v>
      </c>
      <c r="P16" s="48" t="s">
        <v>78</v>
      </c>
    </row>
    <row r="17" spans="1:16" s="2" customFormat="1" ht="18" customHeight="1" x14ac:dyDescent="0.25">
      <c r="A17" s="64"/>
      <c r="B17" s="65" t="s">
        <v>57</v>
      </c>
      <c r="C17" s="23" t="s">
        <v>6</v>
      </c>
      <c r="D17" s="36">
        <v>8</v>
      </c>
      <c r="F17" s="37"/>
      <c r="G17" s="37"/>
      <c r="H17" s="37"/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11</v>
      </c>
      <c r="O17" s="36">
        <v>1566</v>
      </c>
      <c r="P17" s="38" t="s">
        <v>78</v>
      </c>
    </row>
    <row r="18" spans="1:16" s="2" customFormat="1" ht="16.5" x14ac:dyDescent="0.25">
      <c r="A18" s="64"/>
      <c r="B18" s="65"/>
      <c r="C18" s="23" t="s">
        <v>24</v>
      </c>
      <c r="D18" s="36">
        <v>11</v>
      </c>
      <c r="F18" s="37"/>
      <c r="G18" s="37"/>
      <c r="H18" s="37"/>
      <c r="I18" s="37">
        <v>0</v>
      </c>
      <c r="J18" s="37">
        <v>0</v>
      </c>
      <c r="K18" s="37">
        <v>0</v>
      </c>
      <c r="L18" s="37">
        <v>0</v>
      </c>
      <c r="M18" s="37">
        <v>1</v>
      </c>
      <c r="N18" s="37">
        <v>1</v>
      </c>
      <c r="O18" s="36">
        <v>1242</v>
      </c>
      <c r="P18" s="38" t="s">
        <v>83</v>
      </c>
    </row>
    <row r="19" spans="1:16" s="2" customFormat="1" ht="16.5" x14ac:dyDescent="0.25">
      <c r="A19" s="64" t="s">
        <v>51</v>
      </c>
      <c r="B19" s="65" t="s">
        <v>60</v>
      </c>
      <c r="C19" s="23" t="s">
        <v>13</v>
      </c>
      <c r="D19" s="36">
        <v>16</v>
      </c>
      <c r="F19" s="37"/>
      <c r="G19" s="37"/>
      <c r="H19" s="37"/>
      <c r="I19" s="37">
        <v>0</v>
      </c>
      <c r="J19" s="37">
        <v>0</v>
      </c>
      <c r="K19" s="37">
        <v>0</v>
      </c>
      <c r="L19" s="37">
        <v>0</v>
      </c>
      <c r="M19" s="37">
        <v>7</v>
      </c>
      <c r="N19" s="37">
        <v>0</v>
      </c>
      <c r="O19" s="36">
        <v>2287</v>
      </c>
      <c r="P19" s="37"/>
    </row>
    <row r="20" spans="1:16" s="2" customFormat="1" ht="16.5" x14ac:dyDescent="0.25">
      <c r="A20" s="67"/>
      <c r="B20" s="68"/>
      <c r="C20" s="23" t="s">
        <v>12</v>
      </c>
      <c r="D20" s="36">
        <v>15</v>
      </c>
      <c r="F20" s="37"/>
      <c r="G20" s="37"/>
      <c r="H20" s="37"/>
      <c r="I20" s="37">
        <v>0</v>
      </c>
      <c r="J20" s="37">
        <v>1</v>
      </c>
      <c r="K20" s="37">
        <v>0</v>
      </c>
      <c r="L20" s="37">
        <v>0</v>
      </c>
      <c r="M20" s="37">
        <v>2</v>
      </c>
      <c r="N20" s="37">
        <v>0</v>
      </c>
      <c r="O20" s="36">
        <v>2299</v>
      </c>
      <c r="P20" s="38"/>
    </row>
    <row r="21" spans="1:16" s="2" customFormat="1" ht="16.5" x14ac:dyDescent="0.25">
      <c r="A21" s="67"/>
      <c r="B21" s="35" t="s">
        <v>59</v>
      </c>
      <c r="C21" s="23" t="s">
        <v>11</v>
      </c>
      <c r="D21" s="36">
        <v>14</v>
      </c>
      <c r="F21" s="37"/>
      <c r="G21" s="37"/>
      <c r="H21" s="37"/>
      <c r="I21" s="37">
        <v>0</v>
      </c>
      <c r="J21" s="37">
        <v>14</v>
      </c>
      <c r="K21" s="37">
        <v>0</v>
      </c>
      <c r="L21" s="37">
        <v>0</v>
      </c>
      <c r="M21" s="37">
        <v>3</v>
      </c>
      <c r="N21" s="37">
        <v>0</v>
      </c>
      <c r="O21" s="36">
        <v>2501</v>
      </c>
      <c r="P21" s="37"/>
    </row>
    <row r="22" spans="1:16" s="2" customFormat="1" ht="16.5" x14ac:dyDescent="0.25">
      <c r="A22" s="67"/>
      <c r="B22" s="65" t="s">
        <v>55</v>
      </c>
      <c r="C22" s="23" t="s">
        <v>0</v>
      </c>
      <c r="D22" s="36">
        <v>0</v>
      </c>
      <c r="F22" s="37"/>
      <c r="G22" s="37"/>
      <c r="H22" s="37"/>
      <c r="I22" s="37">
        <v>0</v>
      </c>
      <c r="J22" s="37">
        <v>17</v>
      </c>
      <c r="K22" s="37">
        <v>2</v>
      </c>
      <c r="L22" s="37">
        <v>0</v>
      </c>
      <c r="M22" s="37">
        <v>7</v>
      </c>
      <c r="N22" s="37">
        <v>0</v>
      </c>
      <c r="O22" s="36">
        <v>1907</v>
      </c>
      <c r="P22" s="37"/>
    </row>
    <row r="23" spans="1:16" s="2" customFormat="1" ht="16.5" x14ac:dyDescent="0.25">
      <c r="A23" s="67"/>
      <c r="B23" s="65"/>
      <c r="C23" s="23" t="s">
        <v>1</v>
      </c>
      <c r="D23" s="36">
        <v>1</v>
      </c>
      <c r="F23" s="37"/>
      <c r="G23" s="37"/>
      <c r="H23" s="37"/>
      <c r="I23" s="37">
        <v>0</v>
      </c>
      <c r="J23" s="37">
        <v>0</v>
      </c>
      <c r="K23" s="37">
        <v>0</v>
      </c>
      <c r="L23" s="37">
        <v>0</v>
      </c>
      <c r="M23" s="37">
        <v>2</v>
      </c>
      <c r="N23" s="37">
        <v>0</v>
      </c>
      <c r="O23" s="36">
        <v>2180</v>
      </c>
      <c r="P23" s="37"/>
    </row>
    <row r="24" spans="1:16" s="2" customFormat="1" ht="16.5" x14ac:dyDescent="0.25">
      <c r="A24" s="67"/>
      <c r="B24" s="65"/>
      <c r="C24" s="23" t="s">
        <v>22</v>
      </c>
      <c r="D24" s="36">
        <v>2</v>
      </c>
      <c r="F24" s="37"/>
      <c r="G24" s="37"/>
      <c r="H24" s="37"/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6">
        <v>1727</v>
      </c>
      <c r="P24" s="37"/>
    </row>
    <row r="25" spans="1:16" s="2" customFormat="1" ht="16.5" x14ac:dyDescent="0.25">
      <c r="A25" s="67"/>
      <c r="B25" s="65"/>
      <c r="C25" s="23" t="s">
        <v>2</v>
      </c>
      <c r="D25" s="36">
        <v>3</v>
      </c>
      <c r="F25" s="37"/>
      <c r="G25" s="37"/>
      <c r="H25" s="37"/>
      <c r="I25" s="37">
        <v>0</v>
      </c>
      <c r="J25" s="37">
        <v>1</v>
      </c>
      <c r="K25" s="37">
        <v>0</v>
      </c>
      <c r="L25" s="37">
        <v>0</v>
      </c>
      <c r="M25" s="37">
        <v>2</v>
      </c>
      <c r="N25" s="37">
        <v>0</v>
      </c>
      <c r="O25" s="36">
        <v>1435</v>
      </c>
      <c r="P25" s="38" t="s">
        <v>83</v>
      </c>
    </row>
    <row r="26" spans="1:16" s="2" customFormat="1" ht="16.5" x14ac:dyDescent="0.25">
      <c r="A26" s="67"/>
      <c r="B26" s="35" t="s">
        <v>58</v>
      </c>
      <c r="C26" s="23" t="s">
        <v>14</v>
      </c>
      <c r="D26" s="36">
        <v>17</v>
      </c>
      <c r="F26" s="37"/>
      <c r="G26" s="37"/>
      <c r="H26" s="37"/>
      <c r="I26" s="37">
        <v>0</v>
      </c>
      <c r="J26" s="37">
        <v>0</v>
      </c>
      <c r="K26" s="37">
        <v>0</v>
      </c>
      <c r="L26" s="37">
        <v>0</v>
      </c>
      <c r="M26" s="57">
        <v>46</v>
      </c>
      <c r="N26" s="37">
        <v>0</v>
      </c>
      <c r="O26" s="36">
        <v>2160</v>
      </c>
      <c r="P26" s="37" t="s">
        <v>90</v>
      </c>
    </row>
    <row r="27" spans="1:16" x14ac:dyDescent="0.25">
      <c r="A27" s="25"/>
      <c r="C27" s="25"/>
      <c r="D27" s="25"/>
      <c r="F27" s="50" t="s">
        <v>85</v>
      </c>
      <c r="I27" s="33">
        <f>SUM(I3:I26)</f>
        <v>176</v>
      </c>
      <c r="J27" s="33">
        <f>SUM(J3:J26)</f>
        <v>103</v>
      </c>
      <c r="K27" s="33">
        <f t="shared" ref="K27:N27" si="0">SUM(K3:K26)</f>
        <v>18</v>
      </c>
      <c r="L27" s="33">
        <f t="shared" si="0"/>
        <v>98</v>
      </c>
      <c r="M27" s="33">
        <f t="shared" si="0"/>
        <v>195</v>
      </c>
      <c r="N27" s="33">
        <f t="shared" si="0"/>
        <v>309</v>
      </c>
      <c r="O27" s="53">
        <f>SUM(O3:O26)</f>
        <v>48050</v>
      </c>
    </row>
    <row r="28" spans="1:16" x14ac:dyDescent="0.25">
      <c r="A28" s="25"/>
      <c r="C28" s="25"/>
      <c r="D28" s="25"/>
      <c r="E28" s="49"/>
      <c r="F28" s="51" t="s">
        <v>86</v>
      </c>
      <c r="I28" s="22">
        <f t="shared" ref="I28:N28" si="1">VALUE(I27/48050*100)</f>
        <v>0.36628511966701355</v>
      </c>
      <c r="J28" s="22">
        <f t="shared" si="1"/>
        <v>0.21436004162330904</v>
      </c>
      <c r="K28" s="22">
        <f t="shared" si="1"/>
        <v>3.7460978147762745E-2</v>
      </c>
      <c r="L28" s="22">
        <f t="shared" si="1"/>
        <v>0.20395421436004163</v>
      </c>
      <c r="M28" s="22">
        <f t="shared" si="1"/>
        <v>0.40582726326742974</v>
      </c>
      <c r="N28" s="22">
        <f t="shared" si="1"/>
        <v>0.64308012486992716</v>
      </c>
      <c r="O28" s="24"/>
    </row>
    <row r="29" spans="1:16" x14ac:dyDescent="0.25">
      <c r="A29" s="25"/>
      <c r="C29" s="25"/>
      <c r="D29" s="25"/>
      <c r="I29" s="34"/>
      <c r="J29" s="34"/>
      <c r="K29" s="34"/>
      <c r="L29" s="34"/>
    </row>
    <row r="30" spans="1:16" x14ac:dyDescent="0.25">
      <c r="A30" s="25"/>
      <c r="C30" s="25"/>
      <c r="D30" s="25"/>
    </row>
    <row r="32" spans="1:16" ht="16.5" thickBot="1" x14ac:dyDescent="0.3"/>
    <row r="33" spans="1:3" x14ac:dyDescent="0.25">
      <c r="A33" s="69"/>
      <c r="B33" s="70"/>
      <c r="C33" s="27" t="s">
        <v>53</v>
      </c>
    </row>
    <row r="34" spans="1:3" x14ac:dyDescent="0.25">
      <c r="A34" s="61" t="s">
        <v>63</v>
      </c>
      <c r="B34" s="22" t="s">
        <v>62</v>
      </c>
      <c r="C34" s="22" t="s">
        <v>68</v>
      </c>
    </row>
    <row r="35" spans="1:3" x14ac:dyDescent="0.25">
      <c r="A35" s="61"/>
      <c r="B35" s="22" t="s">
        <v>61</v>
      </c>
      <c r="C35" s="22" t="s">
        <v>73</v>
      </c>
    </row>
    <row r="36" spans="1:3" x14ac:dyDescent="0.25">
      <c r="A36" s="61" t="s">
        <v>64</v>
      </c>
      <c r="B36" s="22" t="s">
        <v>62</v>
      </c>
      <c r="C36" s="22" t="s">
        <v>69</v>
      </c>
    </row>
    <row r="37" spans="1:3" x14ac:dyDescent="0.25">
      <c r="A37" s="61"/>
      <c r="B37" s="22" t="s">
        <v>61</v>
      </c>
      <c r="C37" s="22" t="s">
        <v>73</v>
      </c>
    </row>
    <row r="38" spans="1:3" x14ac:dyDescent="0.25">
      <c r="A38" s="61" t="s">
        <v>65</v>
      </c>
      <c r="B38" s="22" t="s">
        <v>62</v>
      </c>
      <c r="C38" s="22" t="s">
        <v>70</v>
      </c>
    </row>
    <row r="39" spans="1:3" x14ac:dyDescent="0.25">
      <c r="A39" s="61"/>
      <c r="B39" s="22" t="s">
        <v>61</v>
      </c>
      <c r="C39" s="22" t="s">
        <v>73</v>
      </c>
    </row>
    <row r="40" spans="1:3" x14ac:dyDescent="0.25">
      <c r="A40" s="61" t="s">
        <v>66</v>
      </c>
      <c r="B40" s="22" t="s">
        <v>62</v>
      </c>
      <c r="C40" s="22" t="s">
        <v>71</v>
      </c>
    </row>
    <row r="41" spans="1:3" x14ac:dyDescent="0.25">
      <c r="A41" s="61"/>
      <c r="B41" s="22" t="s">
        <v>61</v>
      </c>
      <c r="C41" s="22" t="s">
        <v>73</v>
      </c>
    </row>
    <row r="42" spans="1:3" x14ac:dyDescent="0.25">
      <c r="A42" s="61" t="s">
        <v>67</v>
      </c>
      <c r="B42" s="22" t="s">
        <v>62</v>
      </c>
      <c r="C42" s="22" t="s">
        <v>72</v>
      </c>
    </row>
    <row r="43" spans="1:3" ht="16.5" thickBot="1" x14ac:dyDescent="0.3">
      <c r="A43" s="66"/>
      <c r="B43" s="28" t="s">
        <v>61</v>
      </c>
      <c r="C43" s="28" t="s">
        <v>73</v>
      </c>
    </row>
  </sheetData>
  <mergeCells count="19">
    <mergeCell ref="A38:A39"/>
    <mergeCell ref="A40:A41"/>
    <mergeCell ref="A42:A43"/>
    <mergeCell ref="B22:B25"/>
    <mergeCell ref="A19:A26"/>
    <mergeCell ref="B19:B20"/>
    <mergeCell ref="A33:B33"/>
    <mergeCell ref="C1:C2"/>
    <mergeCell ref="D1:D2"/>
    <mergeCell ref="A34:A35"/>
    <mergeCell ref="A36:A37"/>
    <mergeCell ref="A1:A2"/>
    <mergeCell ref="B1:B2"/>
    <mergeCell ref="A3:A6"/>
    <mergeCell ref="B4:B6"/>
    <mergeCell ref="A7:A18"/>
    <mergeCell ref="B7:B9"/>
    <mergeCell ref="B10:B16"/>
    <mergeCell ref="B17: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E19" sqref="E19"/>
    </sheetView>
  </sheetViews>
  <sheetFormatPr defaultRowHeight="15.75" x14ac:dyDescent="0.25"/>
  <cols>
    <col min="1" max="1" width="27.7109375" customWidth="1"/>
    <col min="6" max="6" width="24.140625" customWidth="1"/>
    <col min="7" max="7" width="17.7109375" customWidth="1"/>
    <col min="8" max="8" width="15" customWidth="1"/>
  </cols>
  <sheetData>
    <row r="1" spans="1:2" x14ac:dyDescent="0.25">
      <c r="A1" s="1" t="s">
        <v>21</v>
      </c>
      <c r="B1" s="1" t="s">
        <v>33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1</v>
      </c>
    </row>
    <row r="4" spans="1:2" x14ac:dyDescent="0.25">
      <c r="A4" t="s">
        <v>22</v>
      </c>
      <c r="B4">
        <v>2</v>
      </c>
    </row>
    <row r="5" spans="1:2" x14ac:dyDescent="0.25">
      <c r="A5" t="s">
        <v>2</v>
      </c>
      <c r="B5">
        <v>3</v>
      </c>
    </row>
    <row r="6" spans="1:2" x14ac:dyDescent="0.25">
      <c r="A6" t="s">
        <v>91</v>
      </c>
      <c r="B6">
        <v>4</v>
      </c>
    </row>
    <row r="7" spans="1:2" x14ac:dyDescent="0.25">
      <c r="A7" t="s">
        <v>3</v>
      </c>
      <c r="B7">
        <v>5</v>
      </c>
    </row>
    <row r="8" spans="1:2" x14ac:dyDescent="0.25">
      <c r="A8" t="s">
        <v>23</v>
      </c>
      <c r="B8">
        <v>6</v>
      </c>
    </row>
    <row r="9" spans="1:2" x14ac:dyDescent="0.25">
      <c r="A9" t="s">
        <v>4</v>
      </c>
      <c r="B9">
        <v>7</v>
      </c>
    </row>
    <row r="10" spans="1:2" x14ac:dyDescent="0.25">
      <c r="A10" t="s">
        <v>5</v>
      </c>
      <c r="B10">
        <v>8</v>
      </c>
    </row>
    <row r="11" spans="1:2" x14ac:dyDescent="0.25">
      <c r="A11" t="s">
        <v>6</v>
      </c>
      <c r="B11">
        <v>9</v>
      </c>
    </row>
    <row r="12" spans="1:2" x14ac:dyDescent="0.25">
      <c r="A12" t="s">
        <v>7</v>
      </c>
      <c r="B12">
        <v>10</v>
      </c>
    </row>
    <row r="13" spans="1:2" x14ac:dyDescent="0.25">
      <c r="A13" t="s">
        <v>8</v>
      </c>
      <c r="B13">
        <v>11</v>
      </c>
    </row>
    <row r="14" spans="1:2" x14ac:dyDescent="0.25">
      <c r="A14" t="s">
        <v>24</v>
      </c>
      <c r="B14">
        <v>12</v>
      </c>
    </row>
    <row r="15" spans="1:2" x14ac:dyDescent="0.25">
      <c r="A15" t="s">
        <v>9</v>
      </c>
      <c r="B15">
        <v>13</v>
      </c>
    </row>
    <row r="16" spans="1:2" x14ac:dyDescent="0.25">
      <c r="A16" t="s">
        <v>10</v>
      </c>
      <c r="B16">
        <v>14</v>
      </c>
    </row>
    <row r="17" spans="1:2" x14ac:dyDescent="0.25">
      <c r="A17" t="s">
        <v>11</v>
      </c>
      <c r="B17">
        <v>15</v>
      </c>
    </row>
    <row r="18" spans="1:2" x14ac:dyDescent="0.25">
      <c r="A18" t="s">
        <v>12</v>
      </c>
      <c r="B18">
        <v>16</v>
      </c>
    </row>
    <row r="19" spans="1:2" x14ac:dyDescent="0.25">
      <c r="A19" t="s">
        <v>13</v>
      </c>
      <c r="B19">
        <v>17</v>
      </c>
    </row>
    <row r="20" spans="1:2" x14ac:dyDescent="0.25">
      <c r="A20" t="s">
        <v>14</v>
      </c>
      <c r="B20">
        <v>18</v>
      </c>
    </row>
    <row r="21" spans="1:2" x14ac:dyDescent="0.25">
      <c r="A21" t="s">
        <v>34</v>
      </c>
      <c r="B21">
        <v>19</v>
      </c>
    </row>
    <row r="22" spans="1:2" x14ac:dyDescent="0.25">
      <c r="A22" t="s">
        <v>16</v>
      </c>
      <c r="B22">
        <v>20</v>
      </c>
    </row>
    <row r="23" spans="1:2" x14ac:dyDescent="0.25">
      <c r="A23" t="s">
        <v>17</v>
      </c>
      <c r="B23">
        <v>21</v>
      </c>
    </row>
    <row r="24" spans="1:2" x14ac:dyDescent="0.25">
      <c r="A24" t="s">
        <v>18</v>
      </c>
      <c r="B24">
        <v>22</v>
      </c>
    </row>
    <row r="25" spans="1:2" x14ac:dyDescent="0.25">
      <c r="A25" t="s">
        <v>19</v>
      </c>
      <c r="B25">
        <v>23</v>
      </c>
    </row>
    <row r="26" spans="1:2" x14ac:dyDescent="0.25">
      <c r="A26" t="s">
        <v>20</v>
      </c>
      <c r="B26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C3" sqref="C3"/>
    </sheetView>
  </sheetViews>
  <sheetFormatPr defaultRowHeight="15.75" x14ac:dyDescent="0.25"/>
  <cols>
    <col min="1" max="4" width="25.42578125" customWidth="1"/>
  </cols>
  <sheetData>
    <row r="1" spans="1:13" x14ac:dyDescent="0.25">
      <c r="A1" s="85" t="s">
        <v>25</v>
      </c>
      <c r="B1" s="85" t="s">
        <v>36</v>
      </c>
      <c r="C1" s="16" t="s">
        <v>37</v>
      </c>
      <c r="D1" s="16" t="s">
        <v>38</v>
      </c>
      <c r="E1" t="s">
        <v>89</v>
      </c>
    </row>
    <row r="2" spans="1:13" ht="16.5" thickBot="1" x14ac:dyDescent="0.3">
      <c r="A2" s="86"/>
      <c r="B2" s="86"/>
      <c r="C2" s="17">
        <v>0.2</v>
      </c>
      <c r="D2" s="17">
        <v>0.8</v>
      </c>
    </row>
    <row r="3" spans="1:13" ht="17.25" thickBot="1" x14ac:dyDescent="0.3">
      <c r="A3" s="75" t="s">
        <v>26</v>
      </c>
      <c r="B3" s="14" t="s">
        <v>27</v>
      </c>
      <c r="C3" s="58" t="s">
        <v>92</v>
      </c>
      <c r="D3" s="13" t="s">
        <v>19</v>
      </c>
    </row>
    <row r="4" spans="1:13" ht="15" customHeight="1" x14ac:dyDescent="0.25">
      <c r="A4" s="79"/>
      <c r="B4" s="75" t="s">
        <v>28</v>
      </c>
      <c r="C4" s="73" t="s">
        <v>80</v>
      </c>
      <c r="D4" s="13" t="s">
        <v>17</v>
      </c>
      <c r="E4">
        <v>23</v>
      </c>
    </row>
    <row r="5" spans="1:13" ht="15.6" customHeight="1" thickBot="1" x14ac:dyDescent="0.3">
      <c r="A5" s="76"/>
      <c r="B5" s="76"/>
      <c r="C5" s="74"/>
      <c r="D5" s="13" t="s">
        <v>18</v>
      </c>
    </row>
    <row r="6" spans="1:13" ht="15" customHeight="1" x14ac:dyDescent="0.25">
      <c r="A6" s="75" t="s">
        <v>29</v>
      </c>
      <c r="B6" s="75" t="s">
        <v>30</v>
      </c>
      <c r="C6" s="77" t="s">
        <v>15</v>
      </c>
      <c r="D6" s="13" t="s">
        <v>5</v>
      </c>
      <c r="E6">
        <v>18</v>
      </c>
    </row>
    <row r="7" spans="1:13" ht="15.6" customHeight="1" thickBot="1" x14ac:dyDescent="0.3">
      <c r="A7" s="79"/>
      <c r="B7" s="76"/>
      <c r="C7" s="78"/>
      <c r="D7" s="13" t="s">
        <v>9</v>
      </c>
    </row>
    <row r="8" spans="1:13" ht="15" customHeight="1" x14ac:dyDescent="0.25">
      <c r="A8" s="79"/>
      <c r="B8" s="75" t="s">
        <v>27</v>
      </c>
      <c r="C8" s="13" t="s">
        <v>3</v>
      </c>
      <c r="D8" s="19" t="s">
        <v>10</v>
      </c>
      <c r="E8">
        <v>4</v>
      </c>
    </row>
    <row r="9" spans="1:13" ht="15" customHeight="1" x14ac:dyDescent="0.25">
      <c r="A9" s="79"/>
      <c r="B9" s="79"/>
      <c r="C9" s="21" t="s">
        <v>42</v>
      </c>
      <c r="D9" s="13" t="s">
        <v>16</v>
      </c>
      <c r="E9">
        <v>10</v>
      </c>
    </row>
    <row r="10" spans="1:13" ht="15.6" customHeight="1" x14ac:dyDescent="0.25">
      <c r="A10" s="79"/>
      <c r="B10" s="79"/>
      <c r="C10" s="13"/>
      <c r="D10" s="13" t="s">
        <v>4</v>
      </c>
    </row>
    <row r="11" spans="1:13" ht="15" customHeight="1" x14ac:dyDescent="0.25">
      <c r="A11" s="79"/>
      <c r="B11" s="79"/>
      <c r="C11" s="13"/>
      <c r="D11" s="13" t="s">
        <v>23</v>
      </c>
    </row>
    <row r="12" spans="1:13" ht="15.6" customHeight="1" thickBot="1" x14ac:dyDescent="0.3">
      <c r="A12" s="79"/>
      <c r="B12" s="76"/>
      <c r="C12" s="13"/>
      <c r="D12" s="13" t="s">
        <v>7</v>
      </c>
    </row>
    <row r="13" spans="1:13" ht="18" customHeight="1" x14ac:dyDescent="0.25">
      <c r="A13" s="79"/>
      <c r="B13" s="75" t="s">
        <v>28</v>
      </c>
      <c r="C13" s="80"/>
      <c r="D13" s="13" t="s">
        <v>6</v>
      </c>
    </row>
    <row r="14" spans="1:13" ht="17.25" thickBot="1" x14ac:dyDescent="0.3">
      <c r="A14" s="76"/>
      <c r="B14" s="76"/>
      <c r="C14" s="81"/>
      <c r="D14" s="19" t="s">
        <v>24</v>
      </c>
      <c r="J14" s="82"/>
      <c r="K14" s="83"/>
      <c r="L14" s="83"/>
      <c r="M14" s="83"/>
    </row>
    <row r="15" spans="1:13" ht="17.25" thickBot="1" x14ac:dyDescent="0.3">
      <c r="A15" s="75" t="s">
        <v>31</v>
      </c>
      <c r="B15" s="14" t="s">
        <v>32</v>
      </c>
      <c r="C15" s="13" t="s">
        <v>13</v>
      </c>
      <c r="D15" s="13" t="s">
        <v>12</v>
      </c>
      <c r="E15">
        <v>16</v>
      </c>
    </row>
    <row r="16" spans="1:13" ht="17.25" thickBot="1" x14ac:dyDescent="0.3">
      <c r="A16" s="79"/>
      <c r="B16" s="14" t="s">
        <v>30</v>
      </c>
      <c r="C16" s="15"/>
      <c r="D16" s="13" t="s">
        <v>11</v>
      </c>
    </row>
    <row r="17" spans="1:4" ht="16.5" x14ac:dyDescent="0.25">
      <c r="A17" s="79"/>
      <c r="B17" s="75" t="s">
        <v>27</v>
      </c>
      <c r="C17" s="80"/>
      <c r="D17" s="13" t="s">
        <v>0</v>
      </c>
    </row>
    <row r="18" spans="1:4" ht="16.5" x14ac:dyDescent="0.25">
      <c r="A18" s="79"/>
      <c r="B18" s="79"/>
      <c r="C18" s="84"/>
      <c r="D18" s="13" t="s">
        <v>1</v>
      </c>
    </row>
    <row r="19" spans="1:4" ht="16.5" x14ac:dyDescent="0.25">
      <c r="A19" s="79"/>
      <c r="B19" s="79"/>
      <c r="C19" s="84"/>
      <c r="D19" s="13" t="s">
        <v>22</v>
      </c>
    </row>
    <row r="20" spans="1:4" ht="17.25" thickBot="1" x14ac:dyDescent="0.3">
      <c r="A20" s="79"/>
      <c r="B20" s="76"/>
      <c r="C20" s="81"/>
      <c r="D20" s="13" t="s">
        <v>2</v>
      </c>
    </row>
    <row r="21" spans="1:4" ht="17.25" thickBot="1" x14ac:dyDescent="0.3">
      <c r="A21" s="76"/>
      <c r="B21" s="14" t="s">
        <v>28</v>
      </c>
      <c r="C21" s="15"/>
      <c r="D21" s="13" t="s">
        <v>14</v>
      </c>
    </row>
    <row r="22" spans="1:4" ht="16.5" thickBot="1" x14ac:dyDescent="0.3">
      <c r="A22" s="71" t="s">
        <v>35</v>
      </c>
      <c r="B22" s="72"/>
      <c r="C22" s="18">
        <v>6</v>
      </c>
      <c r="D22" s="18">
        <v>19</v>
      </c>
    </row>
  </sheetData>
  <mergeCells count="16">
    <mergeCell ref="J14:M14"/>
    <mergeCell ref="A15:A21"/>
    <mergeCell ref="B17:B20"/>
    <mergeCell ref="C17:C20"/>
    <mergeCell ref="A1:A2"/>
    <mergeCell ref="B1:B2"/>
    <mergeCell ref="A3:A5"/>
    <mergeCell ref="B4:B5"/>
    <mergeCell ref="A22:B22"/>
    <mergeCell ref="C4:C5"/>
    <mergeCell ref="B6:B7"/>
    <mergeCell ref="C6:C7"/>
    <mergeCell ref="A6:A14"/>
    <mergeCell ref="B8:B12"/>
    <mergeCell ref="B13:B14"/>
    <mergeCell ref="C13:C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1" sqref="E1"/>
    </sheetView>
  </sheetViews>
  <sheetFormatPr defaultRowHeight="15.75" x14ac:dyDescent="0.25"/>
  <cols>
    <col min="1" max="4" width="25.42578125" customWidth="1"/>
  </cols>
  <sheetData>
    <row r="1" spans="1:13" ht="36" x14ac:dyDescent="0.25">
      <c r="A1" s="92" t="s">
        <v>25</v>
      </c>
      <c r="B1" s="92" t="s">
        <v>36</v>
      </c>
      <c r="C1" s="8" t="s">
        <v>37</v>
      </c>
      <c r="D1" s="8" t="s">
        <v>38</v>
      </c>
      <c r="E1" t="s">
        <v>89</v>
      </c>
    </row>
    <row r="2" spans="1:13" ht="18.75" thickBot="1" x14ac:dyDescent="0.3">
      <c r="A2" s="93"/>
      <c r="B2" s="93"/>
      <c r="C2" s="3">
        <v>0.2</v>
      </c>
      <c r="D2" s="3">
        <v>0.8</v>
      </c>
    </row>
    <row r="3" spans="1:13" ht="24" thickBot="1" x14ac:dyDescent="0.3">
      <c r="A3" s="94" t="s">
        <v>26</v>
      </c>
      <c r="B3" s="4" t="s">
        <v>27</v>
      </c>
      <c r="C3" s="5"/>
      <c r="D3" s="9" t="s">
        <v>19</v>
      </c>
    </row>
    <row r="4" spans="1:13" ht="15" customHeight="1" x14ac:dyDescent="0.25">
      <c r="A4" s="95"/>
      <c r="B4" s="94" t="s">
        <v>28</v>
      </c>
      <c r="C4" s="97" t="s">
        <v>40</v>
      </c>
      <c r="D4" s="9" t="s">
        <v>20</v>
      </c>
      <c r="E4">
        <v>20</v>
      </c>
    </row>
    <row r="5" spans="1:13" ht="15.6" customHeight="1" thickBot="1" x14ac:dyDescent="0.3">
      <c r="A5" s="96"/>
      <c r="B5" s="96"/>
      <c r="C5" s="98"/>
      <c r="D5" s="9" t="s">
        <v>18</v>
      </c>
    </row>
    <row r="6" spans="1:13" ht="15" customHeight="1" x14ac:dyDescent="0.25">
      <c r="A6" s="94" t="s">
        <v>29</v>
      </c>
      <c r="B6" s="94" t="s">
        <v>30</v>
      </c>
      <c r="C6" s="99" t="s">
        <v>41</v>
      </c>
      <c r="D6" s="9" t="s">
        <v>5</v>
      </c>
      <c r="E6">
        <v>12</v>
      </c>
    </row>
    <row r="7" spans="1:13" ht="15.6" customHeight="1" thickBot="1" x14ac:dyDescent="0.3">
      <c r="A7" s="95"/>
      <c r="B7" s="96"/>
      <c r="C7" s="100"/>
      <c r="D7" s="9" t="s">
        <v>34</v>
      </c>
    </row>
    <row r="8" spans="1:13" ht="15" customHeight="1" x14ac:dyDescent="0.25">
      <c r="A8" s="95"/>
      <c r="B8" s="94" t="s">
        <v>27</v>
      </c>
      <c r="C8" s="9" t="s">
        <v>10</v>
      </c>
      <c r="D8" s="9" t="s">
        <v>3</v>
      </c>
      <c r="E8">
        <v>13</v>
      </c>
    </row>
    <row r="9" spans="1:13" ht="15" customHeight="1" x14ac:dyDescent="0.25">
      <c r="A9" s="95"/>
      <c r="B9" s="95"/>
      <c r="C9" s="9" t="s">
        <v>7</v>
      </c>
      <c r="D9" s="9" t="s">
        <v>16</v>
      </c>
      <c r="E9">
        <v>9</v>
      </c>
    </row>
    <row r="10" spans="1:13" ht="15.6" customHeight="1" x14ac:dyDescent="0.25">
      <c r="A10" s="95"/>
      <c r="B10" s="95"/>
      <c r="D10" s="9" t="s">
        <v>4</v>
      </c>
    </row>
    <row r="11" spans="1:13" ht="15" customHeight="1" x14ac:dyDescent="0.25">
      <c r="A11" s="95"/>
      <c r="B11" s="95"/>
      <c r="D11" s="9" t="s">
        <v>23</v>
      </c>
    </row>
    <row r="12" spans="1:13" ht="15.6" customHeight="1" thickBot="1" x14ac:dyDescent="0.3">
      <c r="A12" s="95"/>
      <c r="B12" s="96"/>
      <c r="D12" s="9" t="s">
        <v>8</v>
      </c>
    </row>
    <row r="13" spans="1:13" ht="18" customHeight="1" x14ac:dyDescent="0.25">
      <c r="A13" s="95"/>
      <c r="B13" s="94" t="s">
        <v>28</v>
      </c>
      <c r="C13" s="87"/>
      <c r="D13" s="9" t="s">
        <v>6</v>
      </c>
    </row>
    <row r="14" spans="1:13" ht="16.5" thickBot="1" x14ac:dyDescent="0.3">
      <c r="A14" s="96"/>
      <c r="B14" s="96"/>
      <c r="C14" s="89"/>
      <c r="D14" s="9" t="s">
        <v>24</v>
      </c>
      <c r="J14" s="82"/>
      <c r="K14" s="83"/>
      <c r="L14" s="83"/>
      <c r="M14" s="83"/>
    </row>
    <row r="15" spans="1:13" ht="18.75" thickBot="1" x14ac:dyDescent="0.3">
      <c r="A15" s="94" t="s">
        <v>31</v>
      </c>
      <c r="B15" s="4" t="s">
        <v>32</v>
      </c>
      <c r="C15" s="9" t="s">
        <v>12</v>
      </c>
      <c r="D15" s="9" t="s">
        <v>13</v>
      </c>
      <c r="E15">
        <v>15</v>
      </c>
    </row>
    <row r="16" spans="1:13" ht="24" thickBot="1" x14ac:dyDescent="0.3">
      <c r="A16" s="95"/>
      <c r="B16" s="4" t="s">
        <v>30</v>
      </c>
      <c r="C16" s="6"/>
      <c r="D16" s="9" t="s">
        <v>11</v>
      </c>
    </row>
    <row r="17" spans="1:7" x14ac:dyDescent="0.25">
      <c r="A17" s="95"/>
      <c r="B17" s="94" t="s">
        <v>27</v>
      </c>
      <c r="C17" s="87"/>
      <c r="D17" s="9" t="s">
        <v>0</v>
      </c>
    </row>
    <row r="18" spans="1:7" x14ac:dyDescent="0.25">
      <c r="A18" s="95"/>
      <c r="B18" s="95"/>
      <c r="C18" s="88"/>
      <c r="D18" s="9" t="s">
        <v>1</v>
      </c>
    </row>
    <row r="19" spans="1:7" x14ac:dyDescent="0.25">
      <c r="A19" s="95"/>
      <c r="B19" s="95"/>
      <c r="C19" s="88"/>
      <c r="D19" s="9" t="s">
        <v>22</v>
      </c>
    </row>
    <row r="20" spans="1:7" ht="16.5" thickBot="1" x14ac:dyDescent="0.3">
      <c r="A20" s="95"/>
      <c r="B20" s="96"/>
      <c r="C20" s="89"/>
      <c r="D20" s="9" t="s">
        <v>2</v>
      </c>
      <c r="G20" s="2"/>
    </row>
    <row r="21" spans="1:7" ht="24" thickBot="1" x14ac:dyDescent="0.3">
      <c r="A21" s="96"/>
      <c r="B21" s="4" t="s">
        <v>28</v>
      </c>
      <c r="C21" s="6"/>
      <c r="D21" s="9" t="s">
        <v>14</v>
      </c>
    </row>
    <row r="22" spans="1:7" ht="18.75" thickBot="1" x14ac:dyDescent="0.3">
      <c r="A22" s="90" t="s">
        <v>35</v>
      </c>
      <c r="B22" s="91"/>
      <c r="C22" s="7">
        <v>5</v>
      </c>
      <c r="D22" s="7">
        <v>19</v>
      </c>
    </row>
  </sheetData>
  <mergeCells count="16">
    <mergeCell ref="C17:C20"/>
    <mergeCell ref="A22:B22"/>
    <mergeCell ref="J14:M14"/>
    <mergeCell ref="A1:A2"/>
    <mergeCell ref="B1:B2"/>
    <mergeCell ref="A3:A5"/>
    <mergeCell ref="B4:B5"/>
    <mergeCell ref="C4:C5"/>
    <mergeCell ref="B6:B7"/>
    <mergeCell ref="C6:C7"/>
    <mergeCell ref="A6:A14"/>
    <mergeCell ref="B8:B12"/>
    <mergeCell ref="B13:B14"/>
    <mergeCell ref="C13:C14"/>
    <mergeCell ref="A15:A21"/>
    <mergeCell ref="B17:B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1" sqref="E1"/>
    </sheetView>
  </sheetViews>
  <sheetFormatPr defaultRowHeight="15.75" x14ac:dyDescent="0.25"/>
  <cols>
    <col min="1" max="4" width="25.42578125" customWidth="1"/>
  </cols>
  <sheetData>
    <row r="1" spans="1:13" ht="36" x14ac:dyDescent="0.25">
      <c r="A1" s="92" t="s">
        <v>25</v>
      </c>
      <c r="B1" s="92" t="s">
        <v>36</v>
      </c>
      <c r="C1" s="8" t="s">
        <v>37</v>
      </c>
      <c r="D1" s="8" t="s">
        <v>38</v>
      </c>
      <c r="E1" t="s">
        <v>89</v>
      </c>
    </row>
    <row r="2" spans="1:13" ht="18.75" thickBot="1" x14ac:dyDescent="0.3">
      <c r="A2" s="93"/>
      <c r="B2" s="93"/>
      <c r="C2" s="3">
        <v>0.2</v>
      </c>
      <c r="D2" s="3">
        <v>0.8</v>
      </c>
    </row>
    <row r="3" spans="1:13" ht="24" thickBot="1" x14ac:dyDescent="0.3">
      <c r="A3" s="94" t="s">
        <v>26</v>
      </c>
      <c r="B3" s="4" t="s">
        <v>27</v>
      </c>
      <c r="C3" s="5"/>
      <c r="D3" s="9" t="s">
        <v>19</v>
      </c>
    </row>
    <row r="4" spans="1:13" ht="15" customHeight="1" x14ac:dyDescent="0.25">
      <c r="A4" s="95"/>
      <c r="B4" s="94" t="s">
        <v>28</v>
      </c>
      <c r="C4" s="101" t="s">
        <v>20</v>
      </c>
      <c r="D4" s="9" t="s">
        <v>17</v>
      </c>
      <c r="E4">
        <v>23</v>
      </c>
    </row>
    <row r="5" spans="1:13" ht="15.6" customHeight="1" thickBot="1" x14ac:dyDescent="0.3">
      <c r="A5" s="96"/>
      <c r="B5" s="96"/>
      <c r="C5" s="102"/>
      <c r="D5" s="9" t="s">
        <v>18</v>
      </c>
    </row>
    <row r="6" spans="1:13" ht="15" customHeight="1" x14ac:dyDescent="0.25">
      <c r="A6" s="94" t="s">
        <v>29</v>
      </c>
      <c r="B6" s="94" t="s">
        <v>30</v>
      </c>
      <c r="C6" s="103" t="s">
        <v>5</v>
      </c>
      <c r="D6" s="9" t="s">
        <v>9</v>
      </c>
      <c r="E6">
        <v>7</v>
      </c>
    </row>
    <row r="7" spans="1:13" ht="15.6" customHeight="1" thickBot="1" x14ac:dyDescent="0.3">
      <c r="A7" s="95"/>
      <c r="B7" s="96"/>
      <c r="C7" s="104"/>
      <c r="D7" s="9" t="s">
        <v>34</v>
      </c>
    </row>
    <row r="8" spans="1:13" ht="15" customHeight="1" x14ac:dyDescent="0.25">
      <c r="A8" s="95"/>
      <c r="B8" s="94" t="s">
        <v>27</v>
      </c>
      <c r="C8" s="9" t="s">
        <v>16</v>
      </c>
      <c r="D8" s="9" t="s">
        <v>3</v>
      </c>
      <c r="E8">
        <v>19</v>
      </c>
    </row>
    <row r="9" spans="1:13" ht="15" customHeight="1" x14ac:dyDescent="0.25">
      <c r="A9" s="95"/>
      <c r="B9" s="95"/>
      <c r="C9" s="9" t="s">
        <v>23</v>
      </c>
      <c r="D9" s="9" t="s">
        <v>10</v>
      </c>
      <c r="E9">
        <v>5</v>
      </c>
    </row>
    <row r="10" spans="1:13" ht="15.6" customHeight="1" x14ac:dyDescent="0.25">
      <c r="A10" s="95"/>
      <c r="B10" s="95"/>
      <c r="D10" s="9" t="s">
        <v>4</v>
      </c>
    </row>
    <row r="11" spans="1:13" ht="17.45" customHeight="1" x14ac:dyDescent="0.25">
      <c r="A11" s="95"/>
      <c r="B11" s="95"/>
      <c r="D11" s="9" t="s">
        <v>8</v>
      </c>
    </row>
    <row r="12" spans="1:13" ht="18" customHeight="1" thickBot="1" x14ac:dyDescent="0.3">
      <c r="A12" s="95"/>
      <c r="B12" s="96"/>
      <c r="D12" s="9" t="s">
        <v>7</v>
      </c>
    </row>
    <row r="13" spans="1:13" ht="18" customHeight="1" x14ac:dyDescent="0.25">
      <c r="A13" s="95"/>
      <c r="B13" s="94" t="s">
        <v>28</v>
      </c>
      <c r="C13" s="87"/>
      <c r="D13" s="9" t="s">
        <v>6</v>
      </c>
    </row>
    <row r="14" spans="1:13" ht="16.5" thickBot="1" x14ac:dyDescent="0.3">
      <c r="A14" s="96"/>
      <c r="B14" s="96"/>
      <c r="C14" s="89"/>
      <c r="D14" s="9" t="s">
        <v>24</v>
      </c>
      <c r="J14" s="82"/>
      <c r="K14" s="83"/>
      <c r="L14" s="83"/>
      <c r="M14" s="83"/>
    </row>
    <row r="15" spans="1:13" ht="18.75" thickBot="1" x14ac:dyDescent="0.3">
      <c r="A15" s="94" t="s">
        <v>31</v>
      </c>
      <c r="B15" s="4" t="s">
        <v>32</v>
      </c>
      <c r="C15" s="9" t="s">
        <v>12</v>
      </c>
      <c r="D15" s="9" t="s">
        <v>13</v>
      </c>
      <c r="E15">
        <v>15</v>
      </c>
    </row>
    <row r="16" spans="1:13" ht="24" thickBot="1" x14ac:dyDescent="0.3">
      <c r="A16" s="95"/>
      <c r="B16" s="4" t="s">
        <v>30</v>
      </c>
      <c r="C16" s="6"/>
      <c r="D16" s="9" t="s">
        <v>11</v>
      </c>
    </row>
    <row r="17" spans="1:7" x14ac:dyDescent="0.25">
      <c r="A17" s="95"/>
      <c r="B17" s="94" t="s">
        <v>27</v>
      </c>
      <c r="C17" s="87"/>
      <c r="D17" s="9" t="s">
        <v>0</v>
      </c>
    </row>
    <row r="18" spans="1:7" x14ac:dyDescent="0.25">
      <c r="A18" s="95"/>
      <c r="B18" s="95"/>
      <c r="C18" s="88"/>
      <c r="D18" s="9" t="s">
        <v>1</v>
      </c>
    </row>
    <row r="19" spans="1:7" x14ac:dyDescent="0.25">
      <c r="A19" s="95"/>
      <c r="B19" s="95"/>
      <c r="C19" s="88"/>
      <c r="D19" s="9" t="s">
        <v>22</v>
      </c>
    </row>
    <row r="20" spans="1:7" ht="16.5" thickBot="1" x14ac:dyDescent="0.3">
      <c r="A20" s="95"/>
      <c r="B20" s="96"/>
      <c r="C20" s="89"/>
      <c r="D20" s="9" t="s">
        <v>2</v>
      </c>
      <c r="G20" s="2"/>
    </row>
    <row r="21" spans="1:7" ht="24" thickBot="1" x14ac:dyDescent="0.3">
      <c r="A21" s="96"/>
      <c r="B21" s="4" t="s">
        <v>28</v>
      </c>
      <c r="C21" s="6"/>
      <c r="D21" s="9" t="s">
        <v>14</v>
      </c>
    </row>
    <row r="22" spans="1:7" ht="18.75" thickBot="1" x14ac:dyDescent="0.3">
      <c r="A22" s="90" t="s">
        <v>35</v>
      </c>
      <c r="B22" s="91"/>
      <c r="C22" s="7">
        <v>5</v>
      </c>
      <c r="D22" s="7">
        <v>19</v>
      </c>
    </row>
  </sheetData>
  <mergeCells count="16">
    <mergeCell ref="J14:M14"/>
    <mergeCell ref="B6:B7"/>
    <mergeCell ref="C6:C7"/>
    <mergeCell ref="A6:A14"/>
    <mergeCell ref="B8:B12"/>
    <mergeCell ref="B13:B14"/>
    <mergeCell ref="C13:C14"/>
    <mergeCell ref="B17:B20"/>
    <mergeCell ref="C17:C20"/>
    <mergeCell ref="A22:B22"/>
    <mergeCell ref="A1:A2"/>
    <mergeCell ref="B1:B2"/>
    <mergeCell ref="A3:A5"/>
    <mergeCell ref="B4:B5"/>
    <mergeCell ref="C4:C5"/>
    <mergeCell ref="A15:A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1" sqref="E1"/>
    </sheetView>
  </sheetViews>
  <sheetFormatPr defaultRowHeight="15.75" x14ac:dyDescent="0.25"/>
  <cols>
    <col min="1" max="4" width="25.42578125" customWidth="1"/>
  </cols>
  <sheetData>
    <row r="1" spans="1:13" ht="36" x14ac:dyDescent="0.25">
      <c r="A1" s="92" t="s">
        <v>25</v>
      </c>
      <c r="B1" s="92" t="s">
        <v>36</v>
      </c>
      <c r="C1" s="8" t="s">
        <v>37</v>
      </c>
      <c r="D1" s="8" t="s">
        <v>38</v>
      </c>
      <c r="E1" t="s">
        <v>89</v>
      </c>
    </row>
    <row r="2" spans="1:13" ht="18.75" thickBot="1" x14ac:dyDescent="0.3">
      <c r="A2" s="93"/>
      <c r="B2" s="93"/>
      <c r="C2" s="3">
        <v>0.2</v>
      </c>
      <c r="D2" s="3">
        <v>0.8</v>
      </c>
    </row>
    <row r="3" spans="1:13" ht="24" thickBot="1" x14ac:dyDescent="0.3">
      <c r="A3" s="94" t="s">
        <v>26</v>
      </c>
      <c r="B3" s="4" t="s">
        <v>27</v>
      </c>
      <c r="C3" s="5"/>
      <c r="D3" s="9" t="s">
        <v>19</v>
      </c>
    </row>
    <row r="4" spans="1:13" ht="15" customHeight="1" x14ac:dyDescent="0.25">
      <c r="A4" s="95"/>
      <c r="B4" s="94" t="s">
        <v>28</v>
      </c>
      <c r="C4" s="97" t="s">
        <v>43</v>
      </c>
      <c r="D4" s="9" t="s">
        <v>20</v>
      </c>
      <c r="E4">
        <v>20</v>
      </c>
    </row>
    <row r="5" spans="1:13" ht="15.6" customHeight="1" thickBot="1" x14ac:dyDescent="0.3">
      <c r="A5" s="96"/>
      <c r="B5" s="96"/>
      <c r="C5" s="98"/>
      <c r="D5" s="9" t="s">
        <v>18</v>
      </c>
    </row>
    <row r="6" spans="1:13" ht="15" customHeight="1" x14ac:dyDescent="0.25">
      <c r="A6" s="94" t="s">
        <v>29</v>
      </c>
      <c r="B6" s="94" t="s">
        <v>30</v>
      </c>
      <c r="C6" s="87"/>
      <c r="D6" s="9" t="s">
        <v>9</v>
      </c>
    </row>
    <row r="7" spans="1:13" ht="15" customHeight="1" x14ac:dyDescent="0.25">
      <c r="A7" s="95"/>
      <c r="B7" s="95"/>
      <c r="C7" s="88"/>
      <c r="D7" s="9" t="s">
        <v>34</v>
      </c>
    </row>
    <row r="8" spans="1:13" ht="15.6" customHeight="1" thickBot="1" x14ac:dyDescent="0.3">
      <c r="A8" s="95"/>
      <c r="B8" s="96"/>
      <c r="C8" s="89"/>
      <c r="D8" s="9" t="s">
        <v>5</v>
      </c>
    </row>
    <row r="9" spans="1:13" ht="15" customHeight="1" x14ac:dyDescent="0.25">
      <c r="A9" s="95"/>
      <c r="B9" s="94" t="s">
        <v>27</v>
      </c>
      <c r="C9" s="20" t="s">
        <v>44</v>
      </c>
      <c r="D9" s="9" t="s">
        <v>3</v>
      </c>
      <c r="E9">
        <v>10</v>
      </c>
    </row>
    <row r="10" spans="1:13" ht="15" customHeight="1" x14ac:dyDescent="0.25">
      <c r="A10" s="95"/>
      <c r="B10" s="95"/>
      <c r="C10" s="20" t="s">
        <v>45</v>
      </c>
      <c r="D10" s="9" t="s">
        <v>10</v>
      </c>
      <c r="E10">
        <v>6</v>
      </c>
    </row>
    <row r="11" spans="1:13" ht="17.45" customHeight="1" x14ac:dyDescent="0.25">
      <c r="A11" s="95"/>
      <c r="B11" s="95"/>
      <c r="C11" s="10"/>
      <c r="D11" s="9" t="s">
        <v>16</v>
      </c>
    </row>
    <row r="12" spans="1:13" ht="18" customHeight="1" x14ac:dyDescent="0.25">
      <c r="A12" s="95"/>
      <c r="B12" s="95"/>
      <c r="C12" s="10"/>
      <c r="D12" s="9" t="s">
        <v>7</v>
      </c>
    </row>
    <row r="13" spans="1:13" ht="18" customHeight="1" thickBot="1" x14ac:dyDescent="0.3">
      <c r="A13" s="95"/>
      <c r="B13" s="96"/>
      <c r="C13" s="11"/>
      <c r="D13" s="9" t="s">
        <v>23</v>
      </c>
    </row>
    <row r="14" spans="1:13" ht="16.5" thickBot="1" x14ac:dyDescent="0.3">
      <c r="A14" s="95"/>
      <c r="B14" s="94" t="s">
        <v>28</v>
      </c>
      <c r="C14" s="87"/>
      <c r="D14" s="9" t="s">
        <v>6</v>
      </c>
      <c r="J14" s="82"/>
      <c r="K14" s="83"/>
      <c r="L14" s="83"/>
      <c r="M14" s="83"/>
    </row>
    <row r="15" spans="1:13" ht="16.5" thickBot="1" x14ac:dyDescent="0.3">
      <c r="A15" s="96"/>
      <c r="B15" s="96"/>
      <c r="C15" s="89"/>
      <c r="D15" s="9" t="s">
        <v>24</v>
      </c>
    </row>
    <row r="16" spans="1:13" ht="18.75" thickBot="1" x14ac:dyDescent="0.3">
      <c r="A16" s="4" t="s">
        <v>31</v>
      </c>
      <c r="B16" s="4" t="s">
        <v>32</v>
      </c>
      <c r="C16" s="9" t="s">
        <v>46</v>
      </c>
      <c r="D16" s="9" t="s">
        <v>12</v>
      </c>
      <c r="E16">
        <v>16</v>
      </c>
    </row>
    <row r="17" spans="1:7" ht="24" thickBot="1" x14ac:dyDescent="0.3">
      <c r="A17" s="12"/>
      <c r="B17" s="4" t="s">
        <v>39</v>
      </c>
      <c r="C17" s="9" t="s">
        <v>47</v>
      </c>
      <c r="D17" s="6"/>
      <c r="E17">
        <v>14</v>
      </c>
    </row>
    <row r="18" spans="1:7" x14ac:dyDescent="0.25">
      <c r="A18" s="105"/>
      <c r="B18" s="94" t="s">
        <v>27</v>
      </c>
      <c r="C18" s="87"/>
      <c r="D18" s="9" t="s">
        <v>0</v>
      </c>
    </row>
    <row r="19" spans="1:7" x14ac:dyDescent="0.25">
      <c r="A19" s="106"/>
      <c r="B19" s="95"/>
      <c r="C19" s="88"/>
      <c r="D19" s="9" t="s">
        <v>1</v>
      </c>
    </row>
    <row r="20" spans="1:7" x14ac:dyDescent="0.25">
      <c r="A20" s="106"/>
      <c r="B20" s="95"/>
      <c r="C20" s="88"/>
      <c r="D20" s="9" t="s">
        <v>22</v>
      </c>
      <c r="G20" s="2"/>
    </row>
    <row r="21" spans="1:7" ht="16.5" thickBot="1" x14ac:dyDescent="0.3">
      <c r="A21" s="107"/>
      <c r="B21" s="96"/>
      <c r="C21" s="89"/>
      <c r="D21" s="9" t="s">
        <v>2</v>
      </c>
    </row>
    <row r="22" spans="1:7" ht="24" thickBot="1" x14ac:dyDescent="0.3">
      <c r="A22" s="12"/>
      <c r="B22" s="4" t="s">
        <v>28</v>
      </c>
      <c r="C22" s="6"/>
      <c r="D22" s="9" t="s">
        <v>14</v>
      </c>
    </row>
    <row r="23" spans="1:7" ht="18.75" thickBot="1" x14ac:dyDescent="0.3">
      <c r="A23" s="90" t="s">
        <v>35</v>
      </c>
      <c r="B23" s="91"/>
      <c r="C23" s="7">
        <v>5</v>
      </c>
      <c r="D23" s="7">
        <v>19</v>
      </c>
    </row>
  </sheetData>
  <mergeCells count="16">
    <mergeCell ref="J14:M14"/>
    <mergeCell ref="B6:B8"/>
    <mergeCell ref="C6:C8"/>
    <mergeCell ref="A6:A15"/>
    <mergeCell ref="B9:B13"/>
    <mergeCell ref="B14:B15"/>
    <mergeCell ref="C14:C15"/>
    <mergeCell ref="C18:C21"/>
    <mergeCell ref="A23:B23"/>
    <mergeCell ref="A1:A2"/>
    <mergeCell ref="B1:B2"/>
    <mergeCell ref="A3:A5"/>
    <mergeCell ref="B4:B5"/>
    <mergeCell ref="C4:C5"/>
    <mergeCell ref="A18:A21"/>
    <mergeCell ref="B18:B2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C4" sqref="C4:C5"/>
    </sheetView>
  </sheetViews>
  <sheetFormatPr defaultRowHeight="15.75" x14ac:dyDescent="0.25"/>
  <cols>
    <col min="1" max="4" width="25.42578125" customWidth="1"/>
    <col min="14" max="14" width="12" customWidth="1"/>
    <col min="17" max="17" width="45.5703125" customWidth="1"/>
  </cols>
  <sheetData>
    <row r="1" spans="1:15" ht="36" x14ac:dyDescent="0.25">
      <c r="A1" s="92" t="s">
        <v>25</v>
      </c>
      <c r="B1" s="92" t="s">
        <v>36</v>
      </c>
      <c r="C1" s="8" t="s">
        <v>37</v>
      </c>
      <c r="D1" s="8" t="s">
        <v>38</v>
      </c>
      <c r="E1" t="s">
        <v>89</v>
      </c>
    </row>
    <row r="2" spans="1:15" ht="18.75" thickBot="1" x14ac:dyDescent="0.3">
      <c r="A2" s="93"/>
      <c r="B2" s="93"/>
      <c r="C2" s="3">
        <v>0.2</v>
      </c>
      <c r="D2" s="3">
        <v>0.8</v>
      </c>
    </row>
    <row r="3" spans="1:15" ht="24" thickBot="1" x14ac:dyDescent="0.3">
      <c r="A3" s="94" t="s">
        <v>26</v>
      </c>
      <c r="B3" s="4" t="s">
        <v>27</v>
      </c>
      <c r="C3" s="5"/>
      <c r="D3" s="29" t="s">
        <v>74</v>
      </c>
    </row>
    <row r="4" spans="1:15" ht="15" customHeight="1" x14ac:dyDescent="0.25">
      <c r="A4" s="95"/>
      <c r="B4" s="94" t="s">
        <v>28</v>
      </c>
      <c r="C4" s="108" t="s">
        <v>48</v>
      </c>
      <c r="D4" s="29" t="s">
        <v>17</v>
      </c>
      <c r="E4">
        <v>23</v>
      </c>
    </row>
    <row r="5" spans="1:15" ht="15.6" customHeight="1" thickBot="1" x14ac:dyDescent="0.3">
      <c r="A5" s="96"/>
      <c r="B5" s="96"/>
      <c r="C5" s="109"/>
      <c r="D5" s="29" t="s">
        <v>18</v>
      </c>
    </row>
    <row r="6" spans="1:15" ht="15" customHeight="1" x14ac:dyDescent="0.25">
      <c r="A6" s="94" t="s">
        <v>29</v>
      </c>
      <c r="B6" s="94" t="s">
        <v>30</v>
      </c>
      <c r="C6" s="87"/>
      <c r="D6" s="29" t="s">
        <v>9</v>
      </c>
    </row>
    <row r="7" spans="1:15" ht="15.6" customHeight="1" x14ac:dyDescent="0.25">
      <c r="A7" s="95"/>
      <c r="B7" s="95"/>
      <c r="C7" s="88"/>
      <c r="D7" s="29" t="s">
        <v>34</v>
      </c>
      <c r="H7" s="1"/>
      <c r="I7" s="1"/>
      <c r="J7" s="1"/>
      <c r="K7" s="1"/>
      <c r="L7" s="1"/>
      <c r="M7" s="1"/>
      <c r="N7" s="1"/>
      <c r="O7" s="1"/>
    </row>
    <row r="8" spans="1:15" ht="15" customHeight="1" thickBot="1" x14ac:dyDescent="0.3">
      <c r="A8" s="95"/>
      <c r="B8" s="96"/>
      <c r="C8" s="89"/>
      <c r="D8" s="29" t="s">
        <v>5</v>
      </c>
    </row>
    <row r="9" spans="1:15" ht="15" customHeight="1" x14ac:dyDescent="0.25">
      <c r="A9" s="95"/>
      <c r="B9" s="94" t="s">
        <v>27</v>
      </c>
      <c r="C9" s="9" t="s">
        <v>49</v>
      </c>
      <c r="D9" s="29" t="s">
        <v>3</v>
      </c>
      <c r="E9">
        <v>13</v>
      </c>
    </row>
    <row r="10" spans="1:15" ht="15" customHeight="1" x14ac:dyDescent="0.25">
      <c r="A10" s="95"/>
      <c r="B10" s="95"/>
      <c r="C10" s="9" t="s">
        <v>45</v>
      </c>
      <c r="D10" s="29" t="s">
        <v>79</v>
      </c>
      <c r="E10">
        <v>6</v>
      </c>
    </row>
    <row r="11" spans="1:15" ht="17.45" customHeight="1" x14ac:dyDescent="0.25">
      <c r="A11" s="95"/>
      <c r="B11" s="95"/>
      <c r="C11" s="10"/>
      <c r="D11" s="29" t="s">
        <v>8</v>
      </c>
    </row>
    <row r="12" spans="1:15" ht="18" customHeight="1" x14ac:dyDescent="0.25">
      <c r="A12" s="95"/>
      <c r="B12" s="95"/>
      <c r="C12" s="10"/>
      <c r="D12" s="29" t="s">
        <v>7</v>
      </c>
    </row>
    <row r="13" spans="1:15" ht="18" customHeight="1" thickBot="1" x14ac:dyDescent="0.3">
      <c r="A13" s="95"/>
      <c r="B13" s="96"/>
      <c r="C13" s="11"/>
      <c r="D13" s="29" t="s">
        <v>23</v>
      </c>
    </row>
    <row r="14" spans="1:15" x14ac:dyDescent="0.25">
      <c r="A14" s="95"/>
      <c r="B14" s="94" t="s">
        <v>28</v>
      </c>
      <c r="C14" s="87"/>
      <c r="D14" s="29" t="s">
        <v>6</v>
      </c>
    </row>
    <row r="15" spans="1:15" ht="16.5" thickBot="1" x14ac:dyDescent="0.3">
      <c r="A15" s="96"/>
      <c r="B15" s="96"/>
      <c r="C15" s="89"/>
      <c r="D15" s="29" t="s">
        <v>24</v>
      </c>
    </row>
    <row r="16" spans="1:15" ht="18.75" thickBot="1" x14ac:dyDescent="0.3">
      <c r="A16" s="4" t="s">
        <v>31</v>
      </c>
      <c r="B16" s="4" t="s">
        <v>32</v>
      </c>
      <c r="C16" s="9" t="s">
        <v>50</v>
      </c>
      <c r="D16" s="29" t="s">
        <v>13</v>
      </c>
      <c r="E16">
        <v>15</v>
      </c>
    </row>
    <row r="17" spans="1:7" ht="24" thickBot="1" x14ac:dyDescent="0.3">
      <c r="A17" s="12"/>
      <c r="B17" s="4" t="s">
        <v>39</v>
      </c>
      <c r="C17" s="9" t="s">
        <v>47</v>
      </c>
      <c r="D17" s="30"/>
      <c r="E17">
        <v>14</v>
      </c>
    </row>
    <row r="18" spans="1:7" x14ac:dyDescent="0.25">
      <c r="A18" s="105"/>
      <c r="B18" s="94" t="s">
        <v>27</v>
      </c>
      <c r="C18" s="87"/>
      <c r="D18" s="9" t="s">
        <v>0</v>
      </c>
    </row>
    <row r="19" spans="1:7" x14ac:dyDescent="0.25">
      <c r="A19" s="106"/>
      <c r="B19" s="95"/>
      <c r="C19" s="88"/>
      <c r="D19" s="9" t="s">
        <v>1</v>
      </c>
    </row>
    <row r="20" spans="1:7" x14ac:dyDescent="0.25">
      <c r="A20" s="106"/>
      <c r="B20" s="95"/>
      <c r="C20" s="88"/>
      <c r="D20" s="9" t="s">
        <v>22</v>
      </c>
      <c r="G20" s="2"/>
    </row>
    <row r="21" spans="1:7" ht="16.5" thickBot="1" x14ac:dyDescent="0.3">
      <c r="A21" s="107"/>
      <c r="B21" s="96"/>
      <c r="C21" s="89"/>
      <c r="D21" s="9" t="s">
        <v>2</v>
      </c>
    </row>
    <row r="22" spans="1:7" ht="24" thickBot="1" x14ac:dyDescent="0.3">
      <c r="A22" s="12"/>
      <c r="B22" s="4" t="s">
        <v>28</v>
      </c>
      <c r="C22" s="6"/>
      <c r="D22" s="9" t="s">
        <v>14</v>
      </c>
    </row>
    <row r="23" spans="1:7" ht="18.75" thickBot="1" x14ac:dyDescent="0.3">
      <c r="A23" s="90" t="s">
        <v>35</v>
      </c>
      <c r="B23" s="91"/>
      <c r="C23" s="7">
        <v>5</v>
      </c>
      <c r="D23" s="7">
        <v>19</v>
      </c>
    </row>
  </sheetData>
  <mergeCells count="15">
    <mergeCell ref="A18:A21"/>
    <mergeCell ref="B18:B21"/>
    <mergeCell ref="C18:C21"/>
    <mergeCell ref="A23:B23"/>
    <mergeCell ref="A1:A2"/>
    <mergeCell ref="B1:B2"/>
    <mergeCell ref="A3:A5"/>
    <mergeCell ref="B4:B5"/>
    <mergeCell ref="C4:C5"/>
    <mergeCell ref="A6:A15"/>
    <mergeCell ref="B6:B8"/>
    <mergeCell ref="C6:C8"/>
    <mergeCell ref="B9:B13"/>
    <mergeCell ref="B14:B15"/>
    <mergeCell ref="C14:C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24F_details</vt:lpstr>
      <vt:lpstr>codename table</vt:lpstr>
      <vt:lpstr>R1</vt:lpstr>
      <vt:lpstr>R2</vt:lpstr>
      <vt:lpstr>R3</vt:lpstr>
      <vt:lpstr>R4</vt:lpstr>
      <vt:lpstr>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2022-11-29T12:15:58Z</dcterms:modified>
</cp:coreProperties>
</file>