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US Engineering\P7 US Van\02 - Product Design\02-05 - Platform Systems\Suspension\Hardpoint Trackers\"/>
    </mc:Choice>
  </mc:AlternateContent>
  <xr:revisionPtr revIDLastSave="0" documentId="13_ncr:1_{13B6D96A-9CD5-4A86-8861-508DE77F996C}" xr6:coauthVersionLast="47" xr6:coauthVersionMax="47" xr10:uidLastSave="{00000000-0000-0000-0000-000000000000}"/>
  <bookViews>
    <workbookView xWindow="-120" yWindow="-120" windowWidth="29040" windowHeight="15840" xr2:uid="{E774DF5E-8D84-4C1F-9681-0BCA23AAF63D}"/>
  </bookViews>
  <sheets>
    <sheet name="Hardpoi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<sst xmlns="http://schemas.openxmlformats.org/spreadsheetml/2006/main" count="164" uniqueCount="146">
  <si>
    <t>Joe Thornton</t>
  </si>
  <si>
    <t>Hardpoint Name</t>
  </si>
  <si>
    <t>X</t>
  </si>
  <si>
    <t>Y</t>
  </si>
  <si>
    <t>Z</t>
  </si>
  <si>
    <t>Version</t>
  </si>
  <si>
    <t>Date</t>
  </si>
  <si>
    <t>Changed by</t>
  </si>
  <si>
    <t>Change Description</t>
  </si>
  <si>
    <t>Schematic:</t>
  </si>
  <si>
    <t>Motion Inputs:</t>
  </si>
  <si>
    <t>mm</t>
  </si>
  <si>
    <t>Value</t>
  </si>
  <si>
    <t>Units</t>
  </si>
  <si>
    <t>Motion Driver</t>
  </si>
  <si>
    <t>Steering rack travel</t>
  </si>
  <si>
    <t>Wheel bump travel</t>
  </si>
  <si>
    <t>Wheel rebound travel</t>
  </si>
  <si>
    <t>NX Kinematic Model:</t>
  </si>
  <si>
    <t>Version History:</t>
  </si>
  <si>
    <t>Hardpoint ID</t>
  </si>
  <si>
    <t>1.0</t>
  </si>
  <si>
    <t>Initial v1 release.</t>
  </si>
  <si>
    <t>+/- 0</t>
  </si>
  <si>
    <t>cv_inner</t>
  </si>
  <si>
    <t>cv_outer</t>
  </si>
  <si>
    <t>damper_lower</t>
  </si>
  <si>
    <t>damper_lower_x</t>
  </si>
  <si>
    <t>damper_lower_z</t>
  </si>
  <si>
    <t>spring_lower</t>
  </si>
  <si>
    <t>spring_upper</t>
  </si>
  <si>
    <t>tierod_inner</t>
  </si>
  <si>
    <t>tierod_inner_x</t>
  </si>
  <si>
    <t>tierod_inner_z</t>
  </si>
  <si>
    <t>tierod_outer</t>
  </si>
  <si>
    <t>tierod_outer_x</t>
  </si>
  <si>
    <t>tierod_outer_z</t>
  </si>
  <si>
    <t>bumpstop_ext_attachment</t>
  </si>
  <si>
    <t>bumpstop_ext_contact</t>
  </si>
  <si>
    <t>bumpstop_ext_contact_x</t>
  </si>
  <si>
    <t>bumpstop_ext_contact_z</t>
  </si>
  <si>
    <t>bumpstop_int_attachment</t>
  </si>
  <si>
    <t>bumpstop_int_contact</t>
  </si>
  <si>
    <t>lca_front</t>
  </si>
  <si>
    <t>lca_front_x</t>
  </si>
  <si>
    <t>lca_front_z</t>
  </si>
  <si>
    <t>lca_outer</t>
  </si>
  <si>
    <t>lca_outer_x</t>
  </si>
  <si>
    <t>lca_outer_z</t>
  </si>
  <si>
    <t>lca_rear</t>
  </si>
  <si>
    <t>lca_rear_x</t>
  </si>
  <si>
    <t>lca_rear_z</t>
  </si>
  <si>
    <t>top_mount</t>
  </si>
  <si>
    <t>top_mount_x</t>
  </si>
  <si>
    <t>top_mount_z</t>
  </si>
  <si>
    <t>uca_front</t>
  </si>
  <si>
    <t>uca_outer</t>
  </si>
  <si>
    <t>uca_rear</t>
  </si>
  <si>
    <t>wheel_center</t>
  </si>
  <si>
    <t>Modifications to all to fit package environment.</t>
  </si>
  <si>
    <t>uca_front_x</t>
  </si>
  <si>
    <t>uca_front_z</t>
  </si>
  <si>
    <t>uca_outer_x</t>
  </si>
  <si>
    <t>uca_outer_z</t>
  </si>
  <si>
    <t>uca_rear_z</t>
  </si>
  <si>
    <t>uca_rear_x</t>
  </si>
  <si>
    <t>Adjustment to wishbone inner points for anti-dive.</t>
  </si>
  <si>
    <t>Damper upper moved outboard for packaging.</t>
  </si>
  <si>
    <t>119259/A-P7 REAR AXLE KINEMATIC</t>
  </si>
  <si>
    <t>Hardpoint IDs (ADAMs) and schematic added.</t>
  </si>
  <si>
    <t>R56</t>
  </si>
  <si>
    <t>R56x</t>
  </si>
  <si>
    <t>R56z</t>
  </si>
  <si>
    <t>R3</t>
  </si>
  <si>
    <t>R3x</t>
  </si>
  <si>
    <t>R3z</t>
  </si>
  <si>
    <t>R6</t>
  </si>
  <si>
    <t>R6x</t>
  </si>
  <si>
    <t>R6z</t>
  </si>
  <si>
    <t>R4</t>
  </si>
  <si>
    <t>R4x</t>
  </si>
  <si>
    <t>R4z</t>
  </si>
  <si>
    <t>R59</t>
  </si>
  <si>
    <t>R58</t>
  </si>
  <si>
    <t>R55</t>
  </si>
  <si>
    <t>R55x</t>
  </si>
  <si>
    <t>R55z</t>
  </si>
  <si>
    <t>R1</t>
  </si>
  <si>
    <t>R1x</t>
  </si>
  <si>
    <t>R1z</t>
  </si>
  <si>
    <t>R7</t>
  </si>
  <si>
    <t>R7x</t>
  </si>
  <si>
    <t>R7z</t>
  </si>
  <si>
    <t>R2</t>
  </si>
  <si>
    <t>R2x</t>
  </si>
  <si>
    <t>R2z</t>
  </si>
  <si>
    <t>R9</t>
  </si>
  <si>
    <t>R14</t>
  </si>
  <si>
    <t>R14x</t>
  </si>
  <si>
    <t>R14z</t>
  </si>
  <si>
    <t>R12</t>
  </si>
  <si>
    <t>R12x</t>
  </si>
  <si>
    <t>R12z</t>
  </si>
  <si>
    <t>Notes:</t>
  </si>
  <si>
    <t>Hardpoint z-axis defines bolt/stud axis of join</t>
  </si>
  <si>
    <t>Hardpoint x-axis defines a chosen perpendicular axis to the z axis used to define a CSYS</t>
  </si>
  <si>
    <t>hpl_arb_bushing</t>
  </si>
  <si>
    <t>hpl_droplink_bar</t>
  </si>
  <si>
    <t>hpl_droplink_bar_alignment_x</t>
  </si>
  <si>
    <t>hpl_droplink_bar_alignment_z</t>
  </si>
  <si>
    <t>hpl_droplink_external</t>
  </si>
  <si>
    <t>hpl_droplink_external_alignment_x</t>
  </si>
  <si>
    <t>hpl_droplink_external_alignment_z</t>
  </si>
  <si>
    <t>R61</t>
  </si>
  <si>
    <t>R63</t>
  </si>
  <si>
    <t>R63x</t>
  </si>
  <si>
    <t>R63z</t>
  </si>
  <si>
    <t>R65</t>
  </si>
  <si>
    <t>R65x</t>
  </si>
  <si>
    <t>R65z</t>
  </si>
  <si>
    <t>F9x</t>
  </si>
  <si>
    <t>hpl_wheel_centre_alignment_x</t>
  </si>
  <si>
    <t>Updates to all hardpoints to account for SLR</t>
  </si>
  <si>
    <t>2.0</t>
  </si>
  <si>
    <t>R7 outboard to reduce link bend</t>
  </si>
  <si>
    <t>R2 rearward down axis to sit above toe link axis</t>
  </si>
  <si>
    <t>R55 &amp; R56 to package new damper</t>
  </si>
  <si>
    <t>3.0</t>
  </si>
  <si>
    <t>CV inner and outer modified for new bearing geom.</t>
  </si>
  <si>
    <t>Ride Height Measurement Locations:</t>
  </si>
  <si>
    <t>Hardpoints in table.</t>
  </si>
  <si>
    <t>Included ride height measurement ref. points.</t>
  </si>
  <si>
    <t>Unsprung ride height = Damper Lower Bolt Centre</t>
  </si>
  <si>
    <t>Sprung ride height = Subframe rear bolt centre</t>
  </si>
  <si>
    <t>TBD</t>
  </si>
  <si>
    <t>Sprung ride height measurement point</t>
  </si>
  <si>
    <t>Unsprung ride height measurement point</t>
  </si>
  <si>
    <t>Motion Outputs:</t>
  </si>
  <si>
    <t>Unsprung ride height measurement GVM</t>
  </si>
  <si>
    <t>Unsprung ride height measurement Design</t>
  </si>
  <si>
    <t>Unsprung ride height measurement Kerb</t>
  </si>
  <si>
    <t>Sprung ride height measurement GVM</t>
  </si>
  <si>
    <t>Sprung ride height measurement Design</t>
  </si>
  <si>
    <t>Sprung ride height measurement Kerb</t>
  </si>
  <si>
    <t>Chad Rummel</t>
  </si>
  <si>
    <t>US handover and update, ride height measurements NOT 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</si>
</sst>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1"/>
      <color theme="1"/>
      <name val="Calibri"/>
      <family val="2"/>
      <scheme val="minor"/>
    </font>
    <font>
      <sz val="11"/>
      <color theme="1"/>
      <name val="Arrival Apercu Pro Light"/>
      <family val="2"/>
    </font>
    <font>
      <sz val="20"/>
      <color theme="1"/>
      <name val="Arrival Apercu Pro Light"/>
      <family val="2"/>
    </font>
    <font>
      <b/>
      <sz val="11"/>
      <color theme="1"/>
      <name val="Arrival Apercu Pro Light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1" fillId="2" borderId="0" xfId="0" applyFont="1" applyFill="1"/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1" fillId="0" borderId="14" xfId="0" quotePrefix="1" applyFont="1" applyBorder="1" applyAlignment="1">
      <alignment horizontal="center" vertical="center"/>
    </xf>
    <xf numFmtId="14" fontId="1" fillId="0" borderId="15" xfId="0" applyNumberFormat="1" applyFont="1" applyBorder="1" applyAlignment="1">
      <alignment horizontal="center" vertical="center"/>
    </xf>
    <xf numFmtId="0" fontId="1" fillId="2" borderId="3" xfId="0" quotePrefix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0" borderId="0" xfId="0" applyFont="1"/>
    <xf numFmtId="0" fontId="1" fillId="0" borderId="36" xfId="0" applyFont="1" applyBorder="1" applyAlignment="1">
      <alignment horizontal="center" vertical="center"/>
    </xf>
    <xf numFmtId="14" fontId="1" fillId="0" borderId="37" xfId="0" applyNumberFormat="1" applyFont="1" applyBorder="1" applyAlignment="1">
      <alignment horizontal="center" vertical="center"/>
    </xf>
    <xf numFmtId="14" fontId="1" fillId="2" borderId="37" xfId="0" applyNumberFormat="1" applyFont="1" applyFill="1" applyBorder="1" applyAlignment="1">
      <alignment horizontal="center" vertical="center"/>
    </xf>
    <xf numFmtId="14" fontId="1" fillId="2" borderId="45" xfId="0" applyNumberFormat="1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4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/>
    </xf>
    <xf numFmtId="2" fontId="1" fillId="0" borderId="16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2" fontId="1" fillId="2" borderId="10" xfId="0" applyNumberFormat="1" applyFont="1" applyFill="1" applyBorder="1" applyAlignment="1">
      <alignment horizontal="center"/>
    </xf>
    <xf numFmtId="2" fontId="1" fillId="2" borderId="12" xfId="0" applyNumberFormat="1" applyFont="1" applyFill="1" applyBorder="1" applyAlignment="1">
      <alignment horizontal="center"/>
    </xf>
    <xf numFmtId="2" fontId="1" fillId="2" borderId="13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6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1" fillId="0" borderId="49" xfId="0" quotePrefix="1" applyFont="1" applyBorder="1" applyAlignment="1">
      <alignment horizontal="center" vertical="center"/>
    </xf>
    <xf numFmtId="14" fontId="1" fillId="0" borderId="45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4" fontId="1" fillId="2" borderId="38" xfId="0" applyNumberFormat="1" applyFont="1" applyFill="1" applyBorder="1" applyAlignment="1">
      <alignment horizontal="center" vertical="center"/>
    </xf>
    <xf numFmtId="0" fontId="1" fillId="2" borderId="51" xfId="0" applyFont="1" applyFill="1" applyBorder="1" applyAlignment="1">
      <alignment horizontal="center" vertical="center"/>
    </xf>
    <xf numFmtId="0" fontId="1" fillId="2" borderId="52" xfId="0" applyFont="1" applyFill="1" applyBorder="1" applyAlignment="1">
      <alignment horizontal="center" vertical="center"/>
    </xf>
    <xf numFmtId="0" fontId="1" fillId="2" borderId="50" xfId="0" quotePrefix="1" applyFont="1" applyFill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0" fontId="0" fillId="2" borderId="0" xfId="0" applyFill="1"/>
    <xf numFmtId="14" fontId="1" fillId="0" borderId="2" xfId="0" applyNumberFormat="1" applyFont="1" applyBorder="1" applyAlignment="1">
      <alignment horizontal="center" vertical="center"/>
    </xf>
    <xf numFmtId="2" fontId="1" fillId="2" borderId="15" xfId="0" applyNumberFormat="1" applyFont="1" applyFill="1" applyBorder="1" applyAlignment="1">
      <alignment horizontal="center"/>
    </xf>
    <xf numFmtId="2" fontId="1" fillId="2" borderId="16" xfId="0" applyNumberFormat="1" applyFont="1" applyFill="1" applyBorder="1" applyAlignment="1">
      <alignment horizontal="center"/>
    </xf>
    <xf numFmtId="0" fontId="1" fillId="2" borderId="15" xfId="0" quotePrefix="1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wrapText="1"/>
    </xf>
    <xf numFmtId="0" fontId="1" fillId="0" borderId="28" xfId="0" applyFont="1" applyBorder="1" applyAlignment="1">
      <alignment horizontal="center" wrapText="1"/>
    </xf>
    <xf numFmtId="0" fontId="1" fillId="0" borderId="33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23" xfId="0" applyFont="1" applyBorder="1" applyAlignment="1">
      <alignment horizontal="center" wrapText="1"/>
    </xf>
    <xf numFmtId="0" fontId="1" fillId="0" borderId="34" xfId="0" applyFont="1" applyBorder="1" applyAlignment="1">
      <alignment horizontal="center" wrapText="1"/>
    </xf>
    <xf numFmtId="0" fontId="1" fillId="0" borderId="18" xfId="0" applyFont="1" applyBorder="1" applyAlignment="1">
      <alignment horizontal="center" wrapText="1"/>
    </xf>
    <xf numFmtId="0" fontId="1" fillId="0" borderId="2" xfId="0" quotePrefix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38" xfId="0" applyFont="1" applyBorder="1" applyAlignment="1">
      <alignment horizontal="left" vertical="center" wrapText="1"/>
    </xf>
    <xf numFmtId="0" fontId="1" fillId="0" borderId="40" xfId="0" applyFont="1" applyBorder="1" applyAlignment="1">
      <alignment horizontal="left" vertical="center" wrapText="1"/>
    </xf>
    <xf numFmtId="0" fontId="1" fillId="0" borderId="41" xfId="0" applyFont="1" applyBorder="1" applyAlignment="1">
      <alignment horizontal="left" vertical="center" wrapText="1"/>
    </xf>
    <xf numFmtId="0" fontId="1" fillId="2" borderId="38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left" vertical="center" wrapText="1"/>
    </xf>
    <xf numFmtId="0" fontId="1" fillId="2" borderId="40" xfId="0" applyFont="1" applyFill="1" applyBorder="1" applyAlignment="1">
      <alignment horizontal="left" vertical="center" wrapText="1"/>
    </xf>
    <xf numFmtId="0" fontId="1" fillId="2" borderId="41" xfId="0" applyFont="1" applyFill="1" applyBorder="1" applyAlignment="1">
      <alignment horizontal="left" vertical="center" wrapText="1"/>
    </xf>
    <xf numFmtId="0" fontId="1" fillId="0" borderId="2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2" borderId="23" xfId="0" applyFont="1" applyFill="1" applyBorder="1" applyAlignment="1">
      <alignment horizontal="center" wrapText="1"/>
    </xf>
    <xf numFmtId="0" fontId="1" fillId="2" borderId="34" xfId="0" applyFont="1" applyFill="1" applyBorder="1" applyAlignment="1">
      <alignment horizontal="center" wrapText="1"/>
    </xf>
    <xf numFmtId="0" fontId="1" fillId="2" borderId="18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/>
    </xf>
    <xf numFmtId="0" fontId="1" fillId="0" borderId="23" xfId="0" applyFont="1" applyBorder="1" applyAlignment="1">
      <alignment horizontal="left" vertical="center" wrapText="1"/>
    </xf>
    <xf numFmtId="0" fontId="1" fillId="0" borderId="34" xfId="0" applyFont="1" applyBorder="1" applyAlignment="1">
      <alignment horizontal="left" vertical="center" wrapText="1"/>
    </xf>
    <xf numFmtId="0" fontId="1" fillId="0" borderId="35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1" fillId="0" borderId="30" xfId="0" applyFont="1" applyBorder="1" applyAlignment="1">
      <alignment horizontal="left" vertical="center" wrapText="1"/>
    </xf>
    <xf numFmtId="0" fontId="1" fillId="0" borderId="31" xfId="0" applyFont="1" applyBorder="1" applyAlignment="1">
      <alignment horizontal="left" vertical="center" wrapText="1"/>
    </xf>
    <xf numFmtId="0" fontId="1" fillId="0" borderId="32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center"/>
    </xf>
    <xf numFmtId="0" fontId="1" fillId="0" borderId="2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2" borderId="46" xfId="0" applyFont="1" applyFill="1" applyBorder="1" applyAlignment="1">
      <alignment horizontal="center" vertical="center"/>
    </xf>
    <xf numFmtId="0" fontId="1" fillId="2" borderId="47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0" fontId="1" fillId="2" borderId="46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2" borderId="48" xfId="0" applyFont="1" applyFill="1" applyBorder="1" applyAlignment="1">
      <alignment horizontal="left" vertical="center" wrapText="1"/>
    </xf>
    <xf numFmtId="0" fontId="1" fillId="2" borderId="42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44" xfId="0" applyFont="1" applyFill="1" applyBorder="1" applyAlignment="1">
      <alignment horizontal="left" vertical="center" wrapText="1"/>
    </xf>
    <xf numFmtId="0" fontId="1" fillId="0" borderId="46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48" xfId="0" applyFont="1" applyBorder="1" applyAlignment="1">
      <alignment horizontal="left" vertical="center" wrapText="1"/>
    </xf>
    <xf numFmtId="0" fontId="1" fillId="0" borderId="42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44" xfId="0" applyFont="1" applyBorder="1" applyAlignment="1">
      <alignment horizontal="left" vertical="center" wrapText="1"/>
    </xf>
    <xf numFmtId="0" fontId="1" fillId="0" borderId="34" xfId="0" applyFont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15" fontId="1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/>
    <xf numFmtId="164" fontId="1" fillId="0" borderId="9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191308</xdr:colOff>
      <xdr:row>48</xdr:row>
      <xdr:rowOff>121804</xdr:rowOff>
    </xdr:from>
    <xdr:to>
      <xdr:col>8</xdr:col>
      <xdr:colOff>686607</xdr:colOff>
      <xdr:row>68</xdr:row>
      <xdr:rowOff>76568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0F7250-C75D-4846-BA4F-0D06F28127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933" y="9964304"/>
          <a:ext cx="6273799" cy="4399764"/>
        </a:xfrm>
        <a:prstGeom prst="rect">
          <a:avLst/>
        </a:prstGeom>
      </xdr:spPr>
    </xdr:pic>
    <xdr:clientData/>
  </xdr:twoCellAnchor>
  <xdr:twoCellAnchor>
    <xdr:from>
      <xdr:col>2</xdr:col>
      <xdr:colOff>505690</xdr:colOff>
      <xdr:row>55</xdr:row>
      <xdr:rowOff>41453</xdr:rowOff>
    </xdr:from>
    <xdr:to>
      <xdr:col>3</xdr:col>
      <xdr:colOff>175721</xdr:colOff>
      <xdr:row>57</xdr:row>
      <xdr:rowOff>106837</xdr:rowOff>
    </xdr:to>
    <xdr:sp macro="" textlink="">
      <xdr:nvSpPr>
        <xdr:cNvPr id="9" name="Multiplication Sign 8">
          <a:extLst>
            <a:ext uri="{FF2B5EF4-FFF2-40B4-BE49-F238E27FC236}">
              <a16:creationId xmlns:a16="http://schemas.microsoft.com/office/drawing/2014/main" id="{69D4F066-321F-4275-8BFA-43083294FF0E}"/>
            </a:ext>
          </a:extLst>
        </xdr:cNvPr>
        <xdr:cNvSpPr/>
      </xdr:nvSpPr>
      <xdr:spPr>
        <a:xfrm>
          <a:off x="1487054" y="12799180"/>
          <a:ext cx="495531" cy="538748"/>
        </a:xfrm>
        <a:prstGeom prst="mathMultiply">
          <a:avLst>
            <a:gd name="adj1" fmla="val 4367"/>
          </a:avLst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880571</xdr:colOff>
      <xdr:row>65</xdr:row>
      <xdr:rowOff>119269</xdr:rowOff>
    </xdr:from>
    <xdr:to>
      <xdr:col>5</xdr:col>
      <xdr:colOff>353521</xdr:colOff>
      <xdr:row>67</xdr:row>
      <xdr:rowOff>173223</xdr:rowOff>
    </xdr:to>
    <xdr:sp macro="" textlink="">
      <xdr:nvSpPr>
        <xdr:cNvPr id="10" name="Multiplication Sign 9">
          <a:extLst>
            <a:ext uri="{FF2B5EF4-FFF2-40B4-BE49-F238E27FC236}">
              <a16:creationId xmlns:a16="http://schemas.microsoft.com/office/drawing/2014/main" id="{26655B8E-EFEC-44AF-A52F-8C95AF30A2CC}"/>
            </a:ext>
          </a:extLst>
        </xdr:cNvPr>
        <xdr:cNvSpPr/>
      </xdr:nvSpPr>
      <xdr:spPr>
        <a:xfrm>
          <a:off x="3472526" y="15243814"/>
          <a:ext cx="500495" cy="527318"/>
        </a:xfrm>
        <a:prstGeom prst="mathMultiply">
          <a:avLst>
            <a:gd name="adj1" fmla="val 4367"/>
          </a:avLst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6582</xdr:colOff>
      <xdr:row>55</xdr:row>
      <xdr:rowOff>45724</xdr:rowOff>
    </xdr:from>
    <xdr:to>
      <xdr:col>2</xdr:col>
      <xdr:colOff>508232</xdr:colOff>
      <xdr:row>57</xdr:row>
      <xdr:rowOff>122883</xdr:rowOff>
    </xdr:to>
    <xdr:sp macro="" textlink="">
      <xdr:nvSpPr>
        <xdr:cNvPr id="11" name="Multiplication Sign 10">
          <a:extLst>
            <a:ext uri="{FF2B5EF4-FFF2-40B4-BE49-F238E27FC236}">
              <a16:creationId xmlns:a16="http://schemas.microsoft.com/office/drawing/2014/main" id="{7E4048ED-E520-45F9-A944-C31A9CB3489C}"/>
            </a:ext>
          </a:extLst>
        </xdr:cNvPr>
        <xdr:cNvSpPr/>
      </xdr:nvSpPr>
      <xdr:spPr>
        <a:xfrm>
          <a:off x="987946" y="12803451"/>
          <a:ext cx="501650" cy="550523"/>
        </a:xfrm>
        <a:prstGeom prst="mathMultiply">
          <a:avLst>
            <a:gd name="adj1" fmla="val 4367"/>
          </a:avLst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710855</xdr:colOff>
      <xdr:row>61</xdr:row>
      <xdr:rowOff>148131</xdr:rowOff>
    </xdr:from>
    <xdr:to>
      <xdr:col>5</xdr:col>
      <xdr:colOff>184960</xdr:colOff>
      <xdr:row>63</xdr:row>
      <xdr:rowOff>224944</xdr:rowOff>
    </xdr:to>
    <xdr:sp macro="" textlink="">
      <xdr:nvSpPr>
        <xdr:cNvPr id="13" name="Multiplication Sign 12">
          <a:extLst>
            <a:ext uri="{FF2B5EF4-FFF2-40B4-BE49-F238E27FC236}">
              <a16:creationId xmlns:a16="http://schemas.microsoft.com/office/drawing/2014/main" id="{94BF1FF1-FCF3-4924-82CF-DEB9B481FD09}"/>
            </a:ext>
          </a:extLst>
        </xdr:cNvPr>
        <xdr:cNvSpPr/>
      </xdr:nvSpPr>
      <xdr:spPr>
        <a:xfrm>
          <a:off x="3302810" y="14325949"/>
          <a:ext cx="501650" cy="550177"/>
        </a:xfrm>
        <a:prstGeom prst="mathMultiply">
          <a:avLst>
            <a:gd name="adj1" fmla="val 4367"/>
          </a:avLst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573036</xdr:colOff>
      <xdr:row>58</xdr:row>
      <xdr:rowOff>161090</xdr:rowOff>
    </xdr:from>
    <xdr:to>
      <xdr:col>3</xdr:col>
      <xdr:colOff>246199</xdr:colOff>
      <xdr:row>60</xdr:row>
      <xdr:rowOff>228221</xdr:rowOff>
    </xdr:to>
    <xdr:sp macro="" textlink="">
      <xdr:nvSpPr>
        <xdr:cNvPr id="19" name="Multiplication Sign 18">
          <a:extLst>
            <a:ext uri="{FF2B5EF4-FFF2-40B4-BE49-F238E27FC236}">
              <a16:creationId xmlns:a16="http://schemas.microsoft.com/office/drawing/2014/main" id="{4E537FB4-E9FD-4851-B1B6-C1E6925F752E}"/>
            </a:ext>
          </a:extLst>
        </xdr:cNvPr>
        <xdr:cNvSpPr/>
      </xdr:nvSpPr>
      <xdr:spPr>
        <a:xfrm>
          <a:off x="1554400" y="13628863"/>
          <a:ext cx="498663" cy="540494"/>
        </a:xfrm>
        <a:prstGeom prst="mathMultiply">
          <a:avLst>
            <a:gd name="adj1" fmla="val 4367"/>
          </a:avLst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315514</xdr:colOff>
      <xdr:row>51</xdr:row>
      <xdr:rowOff>101949</xdr:rowOff>
    </xdr:from>
    <xdr:to>
      <xdr:col>4</xdr:col>
      <xdr:colOff>807827</xdr:colOff>
      <xdr:row>53</xdr:row>
      <xdr:rowOff>155903</xdr:rowOff>
    </xdr:to>
    <xdr:sp macro="" textlink="">
      <xdr:nvSpPr>
        <xdr:cNvPr id="20" name="Multiplication Sign 19">
          <a:extLst>
            <a:ext uri="{FF2B5EF4-FFF2-40B4-BE49-F238E27FC236}">
              <a16:creationId xmlns:a16="http://schemas.microsoft.com/office/drawing/2014/main" id="{F475E3C1-A0FB-4AD5-B4CA-A1C4179504A0}"/>
            </a:ext>
          </a:extLst>
        </xdr:cNvPr>
        <xdr:cNvSpPr/>
      </xdr:nvSpPr>
      <xdr:spPr>
        <a:xfrm>
          <a:off x="2907469" y="11912949"/>
          <a:ext cx="492313" cy="527318"/>
        </a:xfrm>
        <a:prstGeom prst="mathMultiply">
          <a:avLst>
            <a:gd name="adj1" fmla="val 4367"/>
          </a:avLst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745582</xdr:colOff>
      <xdr:row>51</xdr:row>
      <xdr:rowOff>37207</xdr:rowOff>
    </xdr:from>
    <xdr:to>
      <xdr:col>2</xdr:col>
      <xdr:colOff>309755</xdr:colOff>
      <xdr:row>53</xdr:row>
      <xdr:rowOff>89891</xdr:rowOff>
    </xdr:to>
    <xdr:sp macro="" textlink="">
      <xdr:nvSpPr>
        <xdr:cNvPr id="25" name="Multiplication Sign 24">
          <a:extLst>
            <a:ext uri="{FF2B5EF4-FFF2-40B4-BE49-F238E27FC236}">
              <a16:creationId xmlns:a16="http://schemas.microsoft.com/office/drawing/2014/main" id="{3DD0520E-3C9C-4C62-B942-CA89AC9FDE0A}"/>
            </a:ext>
          </a:extLst>
        </xdr:cNvPr>
        <xdr:cNvSpPr/>
      </xdr:nvSpPr>
      <xdr:spPr>
        <a:xfrm>
          <a:off x="797537" y="11848207"/>
          <a:ext cx="493582" cy="526048"/>
        </a:xfrm>
        <a:prstGeom prst="mathMultiply">
          <a:avLst>
            <a:gd name="adj1" fmla="val 4367"/>
          </a:avLst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662478</xdr:colOff>
      <xdr:row>47</xdr:row>
      <xdr:rowOff>132777</xdr:rowOff>
    </xdr:from>
    <xdr:to>
      <xdr:col>3</xdr:col>
      <xdr:colOff>330200</xdr:colOff>
      <xdr:row>48</xdr:row>
      <xdr:rowOff>150094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2BBDC5CC-FDC5-47A1-889C-F6D56469ADB7}"/>
            </a:ext>
          </a:extLst>
        </xdr:cNvPr>
        <xdr:cNvSpPr txBox="1"/>
      </xdr:nvSpPr>
      <xdr:spPr>
        <a:xfrm>
          <a:off x="1643842" y="10997050"/>
          <a:ext cx="493222" cy="2539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R7</a:t>
          </a:r>
        </a:p>
      </xdr:txBody>
    </xdr:sp>
    <xdr:clientData/>
  </xdr:twoCellAnchor>
  <xdr:twoCellAnchor>
    <xdr:from>
      <xdr:col>1</xdr:col>
      <xdr:colOff>460665</xdr:colOff>
      <xdr:row>57</xdr:row>
      <xdr:rowOff>195469</xdr:rowOff>
    </xdr:from>
    <xdr:to>
      <xdr:col>2</xdr:col>
      <xdr:colOff>40409</xdr:colOff>
      <xdr:row>58</xdr:row>
      <xdr:rowOff>195007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502D3B26-4FA5-4F91-A89A-E6E55AD64FB2}"/>
            </a:ext>
          </a:extLst>
        </xdr:cNvPr>
        <xdr:cNvSpPr txBox="1"/>
      </xdr:nvSpPr>
      <xdr:spPr>
        <a:xfrm>
          <a:off x="512620" y="13426560"/>
          <a:ext cx="509153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R12</a:t>
          </a:r>
          <a:endParaRPr lang="en-GB">
            <a:effectLst/>
          </a:endParaRPr>
        </a:p>
      </xdr:txBody>
    </xdr:sp>
    <xdr:clientData/>
  </xdr:twoCellAnchor>
  <xdr:twoCellAnchor>
    <xdr:from>
      <xdr:col>1</xdr:col>
      <xdr:colOff>617566</xdr:colOff>
      <xdr:row>59</xdr:row>
      <xdr:rowOff>200201</xdr:rowOff>
    </xdr:from>
    <xdr:to>
      <xdr:col>2</xdr:col>
      <xdr:colOff>183919</xdr:colOff>
      <xdr:row>60</xdr:row>
      <xdr:rowOff>199739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5E5123B0-A62B-43B4-851B-2CB30D7F1920}"/>
            </a:ext>
          </a:extLst>
        </xdr:cNvPr>
        <xdr:cNvSpPr txBox="1"/>
      </xdr:nvSpPr>
      <xdr:spPr>
        <a:xfrm>
          <a:off x="669521" y="13904656"/>
          <a:ext cx="495762" cy="2362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R6</a:t>
          </a:r>
          <a:endParaRPr lang="en-GB">
            <a:effectLst/>
          </a:endParaRPr>
        </a:p>
      </xdr:txBody>
    </xdr:sp>
    <xdr:clientData/>
  </xdr:twoCellAnchor>
  <xdr:twoCellAnchor>
    <xdr:from>
      <xdr:col>4</xdr:col>
      <xdr:colOff>903200</xdr:colOff>
      <xdr:row>67</xdr:row>
      <xdr:rowOff>169607</xdr:rowOff>
    </xdr:from>
    <xdr:to>
      <xdr:col>5</xdr:col>
      <xdr:colOff>382269</xdr:colOff>
      <xdr:row>68</xdr:row>
      <xdr:rowOff>174225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C35E0E25-2F5B-4765-81BA-BD39BD2DACED}"/>
            </a:ext>
          </a:extLst>
        </xdr:cNvPr>
        <xdr:cNvSpPr txBox="1"/>
      </xdr:nvSpPr>
      <xdr:spPr>
        <a:xfrm>
          <a:off x="3495155" y="15767516"/>
          <a:ext cx="506614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R4</a:t>
          </a:r>
          <a:endParaRPr lang="en-GB">
            <a:effectLst/>
          </a:endParaRPr>
        </a:p>
      </xdr:txBody>
    </xdr:sp>
    <xdr:clientData/>
  </xdr:twoCellAnchor>
  <xdr:twoCellAnchor>
    <xdr:from>
      <xdr:col>7</xdr:col>
      <xdr:colOff>785092</xdr:colOff>
      <xdr:row>56</xdr:row>
      <xdr:rowOff>177918</xdr:rowOff>
    </xdr:from>
    <xdr:to>
      <xdr:col>8</xdr:col>
      <xdr:colOff>482948</xdr:colOff>
      <xdr:row>57</xdr:row>
      <xdr:rowOff>188078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B2CA902F-FAF2-4516-97E8-5E3E10AC0753}"/>
            </a:ext>
          </a:extLst>
        </xdr:cNvPr>
        <xdr:cNvSpPr txBox="1"/>
      </xdr:nvSpPr>
      <xdr:spPr>
        <a:xfrm>
          <a:off x="6234547" y="13172327"/>
          <a:ext cx="494492" cy="2468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R3</a:t>
          </a:r>
          <a:endParaRPr lang="en-GB">
            <a:effectLst/>
          </a:endParaRPr>
        </a:p>
      </xdr:txBody>
    </xdr:sp>
    <xdr:clientData/>
  </xdr:twoCellAnchor>
  <xdr:twoCellAnchor>
    <xdr:from>
      <xdr:col>4</xdr:col>
      <xdr:colOff>871567</xdr:colOff>
      <xdr:row>49</xdr:row>
      <xdr:rowOff>12820</xdr:rowOff>
    </xdr:from>
    <xdr:to>
      <xdr:col>5</xdr:col>
      <xdr:colOff>323274</xdr:colOff>
      <xdr:row>50</xdr:row>
      <xdr:rowOff>13627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1CB3620B-63FE-40BA-9839-7296AD74A639}"/>
            </a:ext>
          </a:extLst>
        </xdr:cNvPr>
        <xdr:cNvSpPr txBox="1"/>
      </xdr:nvSpPr>
      <xdr:spPr>
        <a:xfrm>
          <a:off x="3463522" y="11350456"/>
          <a:ext cx="479252" cy="2374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R58</a:t>
          </a:r>
          <a:endParaRPr lang="en-GB">
            <a:effectLst/>
          </a:endParaRPr>
        </a:p>
      </xdr:txBody>
    </xdr:sp>
    <xdr:clientData/>
  </xdr:twoCellAnchor>
  <xdr:twoCellAnchor>
    <xdr:from>
      <xdr:col>2</xdr:col>
      <xdr:colOff>190500</xdr:colOff>
      <xdr:row>61</xdr:row>
      <xdr:rowOff>65353</xdr:rowOff>
    </xdr:from>
    <xdr:to>
      <xdr:col>2</xdr:col>
      <xdr:colOff>682452</xdr:colOff>
      <xdr:row>62</xdr:row>
      <xdr:rowOff>78861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C5CABA38-4670-4DB4-9F9B-7509A33E08D2}"/>
            </a:ext>
          </a:extLst>
        </xdr:cNvPr>
        <xdr:cNvSpPr txBox="1"/>
      </xdr:nvSpPr>
      <xdr:spPr>
        <a:xfrm>
          <a:off x="1171864" y="14243171"/>
          <a:ext cx="491952" cy="2501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R56</a:t>
          </a:r>
          <a:endParaRPr lang="en-GB">
            <a:effectLst/>
          </a:endParaRPr>
        </a:p>
      </xdr:txBody>
    </xdr:sp>
    <xdr:clientData/>
  </xdr:twoCellAnchor>
  <xdr:twoCellAnchor>
    <xdr:from>
      <xdr:col>7</xdr:col>
      <xdr:colOff>749020</xdr:colOff>
      <xdr:row>54</xdr:row>
      <xdr:rowOff>80317</xdr:rowOff>
    </xdr:from>
    <xdr:to>
      <xdr:col>8</xdr:col>
      <xdr:colOff>476099</xdr:colOff>
      <xdr:row>56</xdr:row>
      <xdr:rowOff>151602</xdr:rowOff>
    </xdr:to>
    <xdr:sp macro="" textlink="">
      <xdr:nvSpPr>
        <xdr:cNvPr id="43" name="Multiplication Sign 42">
          <a:extLst>
            <a:ext uri="{FF2B5EF4-FFF2-40B4-BE49-F238E27FC236}">
              <a16:creationId xmlns:a16="http://schemas.microsoft.com/office/drawing/2014/main" id="{8212F148-0D5A-450F-87F3-9A7D69F01023}"/>
            </a:ext>
          </a:extLst>
        </xdr:cNvPr>
        <xdr:cNvSpPr/>
      </xdr:nvSpPr>
      <xdr:spPr>
        <a:xfrm>
          <a:off x="6198475" y="12601362"/>
          <a:ext cx="523715" cy="544649"/>
        </a:xfrm>
        <a:prstGeom prst="mathMultiply">
          <a:avLst>
            <a:gd name="adj1" fmla="val 4367"/>
          </a:avLst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91900</xdr:colOff>
      <xdr:row>49</xdr:row>
      <xdr:rowOff>231491</xdr:rowOff>
    </xdr:from>
    <xdr:to>
      <xdr:col>1</xdr:col>
      <xdr:colOff>582351</xdr:colOff>
      <xdr:row>51</xdr:row>
      <xdr:rowOff>696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586FB9D1-0AEC-4FCB-9529-E845EDCCE0EB}"/>
            </a:ext>
          </a:extLst>
        </xdr:cNvPr>
        <xdr:cNvSpPr txBox="1"/>
      </xdr:nvSpPr>
      <xdr:spPr>
        <a:xfrm>
          <a:off x="143855" y="11569127"/>
          <a:ext cx="490451" cy="242569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R9</a:t>
          </a:r>
        </a:p>
      </xdr:txBody>
    </xdr:sp>
    <xdr:clientData/>
  </xdr:twoCellAnchor>
  <xdr:twoCellAnchor>
    <xdr:from>
      <xdr:col>5</xdr:col>
      <xdr:colOff>52762</xdr:colOff>
      <xdr:row>62</xdr:row>
      <xdr:rowOff>81631</xdr:rowOff>
    </xdr:from>
    <xdr:to>
      <xdr:col>5</xdr:col>
      <xdr:colOff>540095</xdr:colOff>
      <xdr:row>63</xdr:row>
      <xdr:rowOff>82439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EBC1223B-455A-487A-8652-AC967F47FAAD}"/>
            </a:ext>
          </a:extLst>
        </xdr:cNvPr>
        <xdr:cNvSpPr txBox="1"/>
      </xdr:nvSpPr>
      <xdr:spPr>
        <a:xfrm>
          <a:off x="3672262" y="14496131"/>
          <a:ext cx="487333" cy="2374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R14</a:t>
          </a:r>
          <a:endParaRPr lang="en-GB">
            <a:effectLst/>
          </a:endParaRPr>
        </a:p>
      </xdr:txBody>
    </xdr:sp>
    <xdr:clientData/>
  </xdr:twoCellAnchor>
  <xdr:twoCellAnchor>
    <xdr:from>
      <xdr:col>2</xdr:col>
      <xdr:colOff>716510</xdr:colOff>
      <xdr:row>51</xdr:row>
      <xdr:rowOff>70431</xdr:rowOff>
    </xdr:from>
    <xdr:to>
      <xdr:col>3</xdr:col>
      <xdr:colOff>386657</xdr:colOff>
      <xdr:row>53</xdr:row>
      <xdr:rowOff>140895</xdr:rowOff>
    </xdr:to>
    <xdr:sp macro="" textlink="">
      <xdr:nvSpPr>
        <xdr:cNvPr id="47" name="Multiplication Sign 46">
          <a:extLst>
            <a:ext uri="{FF2B5EF4-FFF2-40B4-BE49-F238E27FC236}">
              <a16:creationId xmlns:a16="http://schemas.microsoft.com/office/drawing/2014/main" id="{F45F5517-708C-455F-94EB-A4D6578D5036}"/>
            </a:ext>
          </a:extLst>
        </xdr:cNvPr>
        <xdr:cNvSpPr/>
      </xdr:nvSpPr>
      <xdr:spPr>
        <a:xfrm>
          <a:off x="1697874" y="11881431"/>
          <a:ext cx="495647" cy="543828"/>
        </a:xfrm>
        <a:prstGeom prst="mathMultiply">
          <a:avLst>
            <a:gd name="adj1" fmla="val 4367"/>
          </a:avLst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954461</xdr:colOff>
      <xdr:row>54</xdr:row>
      <xdr:rowOff>2429</xdr:rowOff>
    </xdr:from>
    <xdr:to>
      <xdr:col>5</xdr:col>
      <xdr:colOff>420023</xdr:colOff>
      <xdr:row>56</xdr:row>
      <xdr:rowOff>72893</xdr:rowOff>
    </xdr:to>
    <xdr:sp macro="" textlink="">
      <xdr:nvSpPr>
        <xdr:cNvPr id="48" name="Multiplication Sign 47">
          <a:extLst>
            <a:ext uri="{FF2B5EF4-FFF2-40B4-BE49-F238E27FC236}">
              <a16:creationId xmlns:a16="http://schemas.microsoft.com/office/drawing/2014/main" id="{E4E960F3-7E22-4F68-9D58-8C8AD3A3A30A}"/>
            </a:ext>
          </a:extLst>
        </xdr:cNvPr>
        <xdr:cNvSpPr/>
      </xdr:nvSpPr>
      <xdr:spPr>
        <a:xfrm>
          <a:off x="3546416" y="12523474"/>
          <a:ext cx="493107" cy="543828"/>
        </a:xfrm>
        <a:prstGeom prst="mathMultiply">
          <a:avLst>
            <a:gd name="adj1" fmla="val 4367"/>
          </a:avLst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729325</xdr:colOff>
      <xdr:row>58</xdr:row>
      <xdr:rowOff>8201</xdr:rowOff>
    </xdr:from>
    <xdr:to>
      <xdr:col>4</xdr:col>
      <xdr:colOff>439881</xdr:colOff>
      <xdr:row>60</xdr:row>
      <xdr:rowOff>78666</xdr:rowOff>
    </xdr:to>
    <xdr:sp macro="" textlink="">
      <xdr:nvSpPr>
        <xdr:cNvPr id="49" name="Multiplication Sign 48">
          <a:extLst>
            <a:ext uri="{FF2B5EF4-FFF2-40B4-BE49-F238E27FC236}">
              <a16:creationId xmlns:a16="http://schemas.microsoft.com/office/drawing/2014/main" id="{A672DE08-EC46-4620-93AE-9456A73CC3FF}"/>
            </a:ext>
          </a:extLst>
        </xdr:cNvPr>
        <xdr:cNvSpPr/>
      </xdr:nvSpPr>
      <xdr:spPr>
        <a:xfrm>
          <a:off x="2536189" y="13475974"/>
          <a:ext cx="495647" cy="543828"/>
        </a:xfrm>
        <a:prstGeom prst="mathMultiply">
          <a:avLst>
            <a:gd name="adj1" fmla="val 4367"/>
          </a:avLst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168102</xdr:colOff>
      <xdr:row>52</xdr:row>
      <xdr:rowOff>122386</xdr:rowOff>
    </xdr:from>
    <xdr:to>
      <xdr:col>3</xdr:col>
      <xdr:colOff>663749</xdr:colOff>
      <xdr:row>54</xdr:row>
      <xdr:rowOff>192851</xdr:rowOff>
    </xdr:to>
    <xdr:sp macro="" textlink="">
      <xdr:nvSpPr>
        <xdr:cNvPr id="50" name="Multiplication Sign 49">
          <a:extLst>
            <a:ext uri="{FF2B5EF4-FFF2-40B4-BE49-F238E27FC236}">
              <a16:creationId xmlns:a16="http://schemas.microsoft.com/office/drawing/2014/main" id="{D8EE2511-C517-48BA-A266-CD944973ACEF}"/>
            </a:ext>
          </a:extLst>
        </xdr:cNvPr>
        <xdr:cNvSpPr/>
      </xdr:nvSpPr>
      <xdr:spPr>
        <a:xfrm>
          <a:off x="1974966" y="12170068"/>
          <a:ext cx="495647" cy="543828"/>
        </a:xfrm>
        <a:prstGeom prst="mathMultiply">
          <a:avLst>
            <a:gd name="adj1" fmla="val 4367"/>
          </a:avLst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460550</xdr:colOff>
      <xdr:row>48</xdr:row>
      <xdr:rowOff>146280</xdr:rowOff>
    </xdr:from>
    <xdr:to>
      <xdr:col>4</xdr:col>
      <xdr:colOff>175723</xdr:colOff>
      <xdr:row>49</xdr:row>
      <xdr:rowOff>145818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D1840ED8-C21F-4972-8700-7E1A03C68265}"/>
            </a:ext>
          </a:extLst>
        </xdr:cNvPr>
        <xdr:cNvSpPr txBox="1"/>
      </xdr:nvSpPr>
      <xdr:spPr>
        <a:xfrm>
          <a:off x="2267414" y="11247235"/>
          <a:ext cx="500264" cy="2362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R55</a:t>
          </a:r>
          <a:endParaRPr lang="en-GB">
            <a:effectLst/>
          </a:endParaRPr>
        </a:p>
      </xdr:txBody>
    </xdr:sp>
    <xdr:clientData/>
  </xdr:twoCellAnchor>
  <xdr:twoCellAnchor>
    <xdr:from>
      <xdr:col>1</xdr:col>
      <xdr:colOff>335221</xdr:colOff>
      <xdr:row>51</xdr:row>
      <xdr:rowOff>696</xdr:rowOff>
    </xdr:from>
    <xdr:to>
      <xdr:col>2</xdr:col>
      <xdr:colOff>69272</xdr:colOff>
      <xdr:row>52</xdr:row>
      <xdr:rowOff>80818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53E4F8DC-6E5A-44A2-B8AD-A6A127148BF7}"/>
            </a:ext>
          </a:extLst>
        </xdr:cNvPr>
        <xdr:cNvCxnSpPr>
          <a:endCxn id="44" idx="2"/>
        </xdr:cNvCxnSpPr>
      </xdr:nvCxnSpPr>
      <xdr:spPr>
        <a:xfrm flipH="1" flipV="1">
          <a:off x="387176" y="11811696"/>
          <a:ext cx="663460" cy="316804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83589</xdr:colOff>
      <xdr:row>48</xdr:row>
      <xdr:rowOff>150094</xdr:rowOff>
    </xdr:from>
    <xdr:to>
      <xdr:col>3</xdr:col>
      <xdr:colOff>144318</xdr:colOff>
      <xdr:row>52</xdr:row>
      <xdr:rowOff>63500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F5595D3B-2391-4926-8F60-E93271D2096B}"/>
            </a:ext>
          </a:extLst>
        </xdr:cNvPr>
        <xdr:cNvCxnSpPr>
          <a:endCxn id="30" idx="2"/>
        </xdr:cNvCxnSpPr>
      </xdr:nvCxnSpPr>
      <xdr:spPr>
        <a:xfrm flipH="1" flipV="1">
          <a:off x="1890453" y="11251049"/>
          <a:ext cx="60729" cy="860133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415636</xdr:colOff>
      <xdr:row>49</xdr:row>
      <xdr:rowOff>147088</xdr:rowOff>
    </xdr:from>
    <xdr:to>
      <xdr:col>3</xdr:col>
      <xdr:colOff>711952</xdr:colOff>
      <xdr:row>53</xdr:row>
      <xdr:rowOff>138545</xdr:rowOff>
    </xdr:to>
    <xdr:cxnSp macro="">
      <xdr:nvCxnSpPr>
        <xdr:cNvPr id="54" name="Straight Connector 53">
          <a:extLst>
            <a:ext uri="{FF2B5EF4-FFF2-40B4-BE49-F238E27FC236}">
              <a16:creationId xmlns:a16="http://schemas.microsoft.com/office/drawing/2014/main" id="{E5A92955-99BC-48B2-90C7-FE7367F94680}"/>
            </a:ext>
          </a:extLst>
        </xdr:cNvPr>
        <xdr:cNvCxnSpPr>
          <a:endCxn id="51" idx="2"/>
        </xdr:cNvCxnSpPr>
      </xdr:nvCxnSpPr>
      <xdr:spPr>
        <a:xfrm flipV="1">
          <a:off x="2222500" y="11484724"/>
          <a:ext cx="296316" cy="938185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568268</xdr:colOff>
      <xdr:row>50</xdr:row>
      <xdr:rowOff>11087</xdr:rowOff>
    </xdr:from>
    <xdr:to>
      <xdr:col>5</xdr:col>
      <xdr:colOff>83013</xdr:colOff>
      <xdr:row>52</xdr:row>
      <xdr:rowOff>110953</xdr:rowOff>
    </xdr:to>
    <xdr:cxnSp macro="">
      <xdr:nvCxnSpPr>
        <xdr:cNvPr id="55" name="Straight Connector 54">
          <a:extLst>
            <a:ext uri="{FF2B5EF4-FFF2-40B4-BE49-F238E27FC236}">
              <a16:creationId xmlns:a16="http://schemas.microsoft.com/office/drawing/2014/main" id="{ED1B71C2-8C81-41A7-8926-65B5B0B7C820}"/>
            </a:ext>
          </a:extLst>
        </xdr:cNvPr>
        <xdr:cNvCxnSpPr>
          <a:endCxn id="38" idx="2"/>
        </xdr:cNvCxnSpPr>
      </xdr:nvCxnSpPr>
      <xdr:spPr>
        <a:xfrm flipV="1">
          <a:off x="3160223" y="11585405"/>
          <a:ext cx="542290" cy="57323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715242</xdr:colOff>
      <xdr:row>56</xdr:row>
      <xdr:rowOff>79549</xdr:rowOff>
    </xdr:from>
    <xdr:to>
      <xdr:col>2</xdr:col>
      <xdr:colOff>273281</xdr:colOff>
      <xdr:row>57</xdr:row>
      <xdr:rowOff>195469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94536B06-0A5F-4389-93A1-9BE29615C3E0}"/>
            </a:ext>
          </a:extLst>
        </xdr:cNvPr>
        <xdr:cNvCxnSpPr>
          <a:stCxn id="31" idx="0"/>
        </xdr:cNvCxnSpPr>
      </xdr:nvCxnSpPr>
      <xdr:spPr>
        <a:xfrm flipV="1">
          <a:off x="767197" y="13073958"/>
          <a:ext cx="487448" cy="352602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865447</xdr:colOff>
      <xdr:row>56</xdr:row>
      <xdr:rowOff>85321</xdr:rowOff>
    </xdr:from>
    <xdr:to>
      <xdr:col>2</xdr:col>
      <xdr:colOff>747221</xdr:colOff>
      <xdr:row>59</xdr:row>
      <xdr:rowOff>198931</xdr:rowOff>
    </xdr:to>
    <xdr:cxnSp macro="">
      <xdr:nvCxnSpPr>
        <xdr:cNvPr id="64" name="Straight Connector 63">
          <a:extLst>
            <a:ext uri="{FF2B5EF4-FFF2-40B4-BE49-F238E27FC236}">
              <a16:creationId xmlns:a16="http://schemas.microsoft.com/office/drawing/2014/main" id="{7C26E1D8-FDF1-4281-AF7B-E441837C1F62}"/>
            </a:ext>
          </a:extLst>
        </xdr:cNvPr>
        <xdr:cNvCxnSpPr>
          <a:stCxn id="32" idx="0"/>
        </xdr:cNvCxnSpPr>
      </xdr:nvCxnSpPr>
      <xdr:spPr>
        <a:xfrm flipV="1">
          <a:off x="917402" y="13079730"/>
          <a:ext cx="811183" cy="823656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105987</xdr:colOff>
      <xdr:row>63</xdr:row>
      <xdr:rowOff>117997</xdr:rowOff>
    </xdr:from>
    <xdr:to>
      <xdr:col>3</xdr:col>
      <xdr:colOff>603019</xdr:colOff>
      <xdr:row>64</xdr:row>
      <xdr:rowOff>117534</xdr:rowOff>
    </xdr:to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62526366-859C-4A56-8A01-9128E5181002}"/>
            </a:ext>
          </a:extLst>
        </xdr:cNvPr>
        <xdr:cNvSpPr txBox="1"/>
      </xdr:nvSpPr>
      <xdr:spPr>
        <a:xfrm>
          <a:off x="1912851" y="14769179"/>
          <a:ext cx="497032" cy="2362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R2</a:t>
          </a:r>
          <a:endParaRPr lang="en-GB">
            <a:effectLst/>
          </a:endParaRPr>
        </a:p>
      </xdr:txBody>
    </xdr:sp>
    <xdr:clientData/>
  </xdr:twoCellAnchor>
  <xdr:twoCellAnchor>
    <xdr:from>
      <xdr:col>3</xdr:col>
      <xdr:colOff>355773</xdr:colOff>
      <xdr:row>59</xdr:row>
      <xdr:rowOff>44912</xdr:rowOff>
    </xdr:from>
    <xdr:to>
      <xdr:col>4</xdr:col>
      <xdr:colOff>195002</xdr:colOff>
      <xdr:row>63</xdr:row>
      <xdr:rowOff>117997</xdr:rowOff>
    </xdr:to>
    <xdr:cxnSp macro="">
      <xdr:nvCxnSpPr>
        <xdr:cNvPr id="71" name="Straight Connector 70">
          <a:extLst>
            <a:ext uri="{FF2B5EF4-FFF2-40B4-BE49-F238E27FC236}">
              <a16:creationId xmlns:a16="http://schemas.microsoft.com/office/drawing/2014/main" id="{8856E97F-A02A-4627-BDCC-61BAE8448255}"/>
            </a:ext>
          </a:extLst>
        </xdr:cNvPr>
        <xdr:cNvCxnSpPr>
          <a:stCxn id="70" idx="0"/>
        </xdr:cNvCxnSpPr>
      </xdr:nvCxnSpPr>
      <xdr:spPr>
        <a:xfrm flipV="1">
          <a:off x="2162637" y="13749367"/>
          <a:ext cx="624320" cy="1019812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256517</xdr:colOff>
      <xdr:row>55</xdr:row>
      <xdr:rowOff>167989</xdr:rowOff>
    </xdr:from>
    <xdr:to>
      <xdr:col>4</xdr:col>
      <xdr:colOff>748830</xdr:colOff>
      <xdr:row>57</xdr:row>
      <xdr:rowOff>216863</xdr:rowOff>
    </xdr:to>
    <xdr:sp macro="" textlink="">
      <xdr:nvSpPr>
        <xdr:cNvPr id="76" name="Multiplication Sign 75">
          <a:extLst>
            <a:ext uri="{FF2B5EF4-FFF2-40B4-BE49-F238E27FC236}">
              <a16:creationId xmlns:a16="http://schemas.microsoft.com/office/drawing/2014/main" id="{33EE6790-6FED-413C-9197-4855877AAFE7}"/>
            </a:ext>
          </a:extLst>
        </xdr:cNvPr>
        <xdr:cNvSpPr/>
      </xdr:nvSpPr>
      <xdr:spPr>
        <a:xfrm>
          <a:off x="2848472" y="12925716"/>
          <a:ext cx="492313" cy="522238"/>
        </a:xfrm>
        <a:prstGeom prst="mathMultiply">
          <a:avLst>
            <a:gd name="adj1" fmla="val 4367"/>
          </a:avLst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427067</xdr:colOff>
      <xdr:row>50</xdr:row>
      <xdr:rowOff>180229</xdr:rowOff>
    </xdr:from>
    <xdr:to>
      <xdr:col>5</xdr:col>
      <xdr:colOff>903779</xdr:colOff>
      <xdr:row>51</xdr:row>
      <xdr:rowOff>181036</xdr:rowOff>
    </xdr:to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0B077EEE-836F-420C-882F-4F7298F796D2}"/>
            </a:ext>
          </a:extLst>
        </xdr:cNvPr>
        <xdr:cNvSpPr txBox="1"/>
      </xdr:nvSpPr>
      <xdr:spPr>
        <a:xfrm>
          <a:off x="4046567" y="11754547"/>
          <a:ext cx="476712" cy="2374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R59</a:t>
          </a:r>
          <a:endParaRPr lang="en-GB">
            <a:effectLst/>
          </a:endParaRPr>
        </a:p>
      </xdr:txBody>
    </xdr:sp>
    <xdr:clientData/>
  </xdr:twoCellAnchor>
  <xdr:twoCellAnchor>
    <xdr:from>
      <xdr:col>4</xdr:col>
      <xdr:colOff>536863</xdr:colOff>
      <xdr:row>51</xdr:row>
      <xdr:rowOff>182306</xdr:rowOff>
    </xdr:from>
    <xdr:to>
      <xdr:col>5</xdr:col>
      <xdr:colOff>665423</xdr:colOff>
      <xdr:row>56</xdr:row>
      <xdr:rowOff>175723</xdr:rowOff>
    </xdr:to>
    <xdr:cxnSp macro="">
      <xdr:nvCxnSpPr>
        <xdr:cNvPr id="78" name="Straight Connector 77">
          <a:extLst>
            <a:ext uri="{FF2B5EF4-FFF2-40B4-BE49-F238E27FC236}">
              <a16:creationId xmlns:a16="http://schemas.microsoft.com/office/drawing/2014/main" id="{4635565E-EF28-46F2-A710-552B07EB9EC1}"/>
            </a:ext>
          </a:extLst>
        </xdr:cNvPr>
        <xdr:cNvCxnSpPr>
          <a:endCxn id="77" idx="2"/>
        </xdr:cNvCxnSpPr>
      </xdr:nvCxnSpPr>
      <xdr:spPr>
        <a:xfrm flipV="1">
          <a:off x="3128818" y="11993306"/>
          <a:ext cx="1156105" cy="1176826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14664</xdr:colOff>
      <xdr:row>57</xdr:row>
      <xdr:rowOff>233453</xdr:rowOff>
    </xdr:from>
    <xdr:to>
      <xdr:col>6</xdr:col>
      <xdr:colOff>496456</xdr:colOff>
      <xdr:row>58</xdr:row>
      <xdr:rowOff>234260</xdr:rowOff>
    </xdr:to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58BB49C0-BA14-4DE8-8FCF-B340E4CFE699}"/>
            </a:ext>
          </a:extLst>
        </xdr:cNvPr>
        <xdr:cNvSpPr txBox="1"/>
      </xdr:nvSpPr>
      <xdr:spPr>
        <a:xfrm>
          <a:off x="4667482" y="13464544"/>
          <a:ext cx="481792" cy="2374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R1</a:t>
          </a:r>
          <a:endParaRPr lang="en-GB">
            <a:effectLst/>
          </a:endParaRPr>
        </a:p>
      </xdr:txBody>
    </xdr:sp>
    <xdr:clientData/>
  </xdr:twoCellAnchor>
  <xdr:twoCellAnchor>
    <xdr:from>
      <xdr:col>5</xdr:col>
      <xdr:colOff>167409</xdr:colOff>
      <xdr:row>55</xdr:row>
      <xdr:rowOff>63500</xdr:rowOff>
    </xdr:from>
    <xdr:to>
      <xdr:col>6</xdr:col>
      <xdr:colOff>12124</xdr:colOff>
      <xdr:row>58</xdr:row>
      <xdr:rowOff>114246</xdr:rowOff>
    </xdr:to>
    <xdr:cxnSp macro="">
      <xdr:nvCxnSpPr>
        <xdr:cNvPr id="81" name="Straight Connector 80">
          <a:extLst>
            <a:ext uri="{FF2B5EF4-FFF2-40B4-BE49-F238E27FC236}">
              <a16:creationId xmlns:a16="http://schemas.microsoft.com/office/drawing/2014/main" id="{0F6A112C-B9D9-47C1-8965-85FFBC98A028}"/>
            </a:ext>
          </a:extLst>
        </xdr:cNvPr>
        <xdr:cNvCxnSpPr>
          <a:endCxn id="80" idx="1"/>
        </xdr:cNvCxnSpPr>
      </xdr:nvCxnSpPr>
      <xdr:spPr>
        <a:xfrm>
          <a:off x="3786909" y="12821227"/>
          <a:ext cx="878033" cy="760792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49639</xdr:colOff>
      <xdr:row>79</xdr:row>
      <xdr:rowOff>41440</xdr:rowOff>
    </xdr:from>
    <xdr:to>
      <xdr:col>8</xdr:col>
      <xdr:colOff>710924</xdr:colOff>
      <xdr:row>92</xdr:row>
      <xdr:rowOff>3232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88AD0C-0B24-2F23-3B75-69615FDAC1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69139" y="18479531"/>
          <a:ext cx="3297401" cy="3041196"/>
        </a:xfrm>
        <a:prstGeom prst="rect">
          <a:avLst/>
        </a:prstGeom>
      </xdr:spPr>
    </xdr:pic>
    <xdr:clientData/>
  </xdr:twoCellAnchor>
  <xdr:twoCellAnchor>
    <xdr:from>
      <xdr:col>5</xdr:col>
      <xdr:colOff>126618</xdr:colOff>
      <xdr:row>85</xdr:row>
      <xdr:rowOff>149398</xdr:rowOff>
    </xdr:from>
    <xdr:to>
      <xdr:col>5</xdr:col>
      <xdr:colOff>501072</xdr:colOff>
      <xdr:row>87</xdr:row>
      <xdr:rowOff>68074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334A6883-B0C2-4435-BAC5-8AD674A99573}"/>
            </a:ext>
          </a:extLst>
        </xdr:cNvPr>
        <xdr:cNvSpPr/>
      </xdr:nvSpPr>
      <xdr:spPr>
        <a:xfrm>
          <a:off x="3746118" y="20007580"/>
          <a:ext cx="374454" cy="392039"/>
        </a:xfrm>
        <a:prstGeom prst="ellipse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525318</xdr:colOff>
      <xdr:row>81</xdr:row>
      <xdr:rowOff>138545</xdr:rowOff>
    </xdr:from>
    <xdr:to>
      <xdr:col>5</xdr:col>
      <xdr:colOff>179102</xdr:colOff>
      <xdr:row>85</xdr:row>
      <xdr:rowOff>206997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09ED5479-8D0A-4988-848B-367168C9F30F}"/>
            </a:ext>
          </a:extLst>
        </xdr:cNvPr>
        <xdr:cNvCxnSpPr>
          <a:endCxn id="39" idx="1"/>
        </xdr:cNvCxnSpPr>
      </xdr:nvCxnSpPr>
      <xdr:spPr>
        <a:xfrm>
          <a:off x="3117273" y="19050000"/>
          <a:ext cx="681329" cy="101517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136894</xdr:colOff>
      <xdr:row>83</xdr:row>
      <xdr:rowOff>71120</xdr:rowOff>
    </xdr:from>
    <xdr:to>
      <xdr:col>6</xdr:col>
      <xdr:colOff>513888</xdr:colOff>
      <xdr:row>84</xdr:row>
      <xdr:rowOff>227747</xdr:rowOff>
    </xdr:to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4B9CF811-31E7-4F8F-8BB2-11F3EB768E4A}"/>
            </a:ext>
          </a:extLst>
        </xdr:cNvPr>
        <xdr:cNvSpPr/>
      </xdr:nvSpPr>
      <xdr:spPr>
        <a:xfrm>
          <a:off x="4789712" y="19455938"/>
          <a:ext cx="376994" cy="393309"/>
        </a:xfrm>
        <a:prstGeom prst="ellipse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721590</xdr:colOff>
      <xdr:row>80</xdr:row>
      <xdr:rowOff>121227</xdr:rowOff>
    </xdr:from>
    <xdr:to>
      <xdr:col>6</xdr:col>
      <xdr:colOff>193900</xdr:colOff>
      <xdr:row>83</xdr:row>
      <xdr:rowOff>129803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35A9A71B-9F6C-4916-97D8-6FF8FAACE04A}"/>
            </a:ext>
          </a:extLst>
        </xdr:cNvPr>
        <xdr:cNvCxnSpPr>
          <a:endCxn id="42" idx="1"/>
        </xdr:cNvCxnSpPr>
      </xdr:nvCxnSpPr>
      <xdr:spPr>
        <a:xfrm>
          <a:off x="3313545" y="18796000"/>
          <a:ext cx="1533173" cy="71862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A6102-9146-40F8-9FB0-2146E9037AE0}">
  <dimension ref="A1:S161"/>
  <sheetViews>
    <sheetView tabSelected="1" view="pageBreakPreview" zoomScale="60" zoomScaleNormal="70" zoomScalePageLayoutView="70" workbookViewId="0">
      <selection activeCell="B2" sqref="B2"/>
    </sheetView>
  </sheetViews>
  <sheetFormatPr defaultRowHeight="15"/>
  <cols>
    <col min="1" max="1" width="0.7109375" style="3" customWidth="1"/>
    <col min="2" max="2" width="13" style="8" customWidth="1"/>
    <col min="3" max="3" width="11.42578125" style="8" bestFit="1" customWidth="1"/>
    <col min="4" max="4" width="11" style="1" customWidth="1"/>
    <col min="5" max="5" width="14.28515625" style="1" customWidth="1"/>
    <col min="6" max="6" width="14.42578125" style="1" customWidth="1"/>
    <col min="7" max="8" width="11.140625" style="9" customWidth="1"/>
    <col min="9" max="9" width="10.7109375" style="9" customWidth="1"/>
    <col min="10" max="10" width="37.42578125" bestFit="1" customWidth="1"/>
    <col min="11" max="13" width="11.140625" customWidth="1"/>
    <col min="14" max="14" width="10.5703125" bestFit="1" customWidth="1"/>
    <col min="15" max="16" width="10.28515625" bestFit="1" customWidth="1"/>
  </cols>
  <sheetData>
    <row r="1" spans="2:9" ht="25.5">
      <c r="B1" s="96" t="str">
        <f>"P7 Rear Axle Chassis Hardpoints - Version " &amp; TEXT(MAX(B5:B40),"0.0")</f>
        <v>P7 Rear Axle Chassis Hardpoints - Version 4.0</v>
      </c>
      <c r="C1" s="96"/>
      <c r="D1" s="96"/>
      <c r="E1" s="96"/>
      <c r="F1" s="96"/>
      <c r="G1" s="96"/>
      <c r="H1" s="96"/>
      <c r="I1" s="96"/>
    </row>
    <row r="2" spans="2:9">
      <c r="B2" s="12"/>
      <c r="C2" s="12"/>
      <c r="D2" s="27"/>
      <c r="E2" s="27"/>
      <c r="F2" s="27"/>
      <c r="G2" s="28"/>
      <c r="H2" s="28"/>
      <c r="I2" s="28"/>
    </row>
    <row r="3" spans="2:9" ht="15.75" thickBot="1">
      <c r="B3" s="11" t="s">
        <v>19</v>
      </c>
      <c r="C3" s="12"/>
      <c r="D3" s="27"/>
      <c r="E3" s="27"/>
      <c r="F3" s="27"/>
      <c r="G3" s="28"/>
      <c r="H3" s="28"/>
      <c r="I3" s="28"/>
    </row>
    <row r="4" spans="2:9" ht="17.45" customHeight="1" thickBot="1">
      <c r="B4" s="5" t="s">
        <v>5</v>
      </c>
      <c r="C4" s="4" t="s">
        <v>6</v>
      </c>
      <c r="D4" s="111" t="s">
        <v>7</v>
      </c>
      <c r="E4" s="112"/>
      <c r="F4" s="111" t="s">
        <v>8</v>
      </c>
      <c r="G4" s="112"/>
      <c r="H4" s="112"/>
      <c r="I4" s="113"/>
    </row>
    <row r="5" spans="2:9" ht="17.45" customHeight="1">
      <c r="B5" s="24" t="s">
        <v>21</v>
      </c>
      <c r="C5" s="25">
        <v>44460</v>
      </c>
      <c r="D5" s="121" t="s">
        <v>0</v>
      </c>
      <c r="E5" s="122"/>
      <c r="F5" s="134" t="s">
        <v>22</v>
      </c>
      <c r="G5" s="135"/>
      <c r="H5" s="135"/>
      <c r="I5" s="136"/>
    </row>
    <row r="6" spans="2:9">
      <c r="B6" s="30">
        <v>1.1000000000000001</v>
      </c>
      <c r="C6" s="31">
        <v>44474</v>
      </c>
      <c r="D6" s="80" t="s">
        <v>0</v>
      </c>
      <c r="E6" s="81"/>
      <c r="F6" s="82" t="s">
        <v>59</v>
      </c>
      <c r="G6" s="83"/>
      <c r="H6" s="83"/>
      <c r="I6" s="84"/>
    </row>
    <row r="7" spans="2:9">
      <c r="B7" s="34">
        <v>1.2</v>
      </c>
      <c r="C7" s="32">
        <v>44483</v>
      </c>
      <c r="D7" s="85" t="s">
        <v>0</v>
      </c>
      <c r="E7" s="86"/>
      <c r="F7" s="87" t="s">
        <v>66</v>
      </c>
      <c r="G7" s="88"/>
      <c r="H7" s="88"/>
      <c r="I7" s="89"/>
    </row>
    <row r="8" spans="2:9">
      <c r="B8" s="35"/>
      <c r="C8" s="33"/>
      <c r="D8" s="123"/>
      <c r="E8" s="124"/>
      <c r="F8" s="137" t="s">
        <v>67</v>
      </c>
      <c r="G8" s="138"/>
      <c r="H8" s="138"/>
      <c r="I8" s="139"/>
    </row>
    <row r="9" spans="2:9">
      <c r="B9" s="47"/>
      <c r="C9" s="48"/>
      <c r="D9" s="125"/>
      <c r="E9" s="126"/>
      <c r="F9" s="140" t="s">
        <v>69</v>
      </c>
      <c r="G9" s="141"/>
      <c r="H9" s="141"/>
      <c r="I9" s="142"/>
    </row>
    <row r="10" spans="2:9">
      <c r="B10" s="51" t="s">
        <v>123</v>
      </c>
      <c r="C10" s="52">
        <v>44572</v>
      </c>
      <c r="D10" s="127" t="s">
        <v>0</v>
      </c>
      <c r="E10" s="128"/>
      <c r="F10" s="143" t="s">
        <v>122</v>
      </c>
      <c r="G10" s="144"/>
      <c r="H10" s="144"/>
      <c r="I10" s="145"/>
    </row>
    <row r="11" spans="2:9">
      <c r="B11" s="57" t="s">
        <v>127</v>
      </c>
      <c r="C11" s="54">
        <v>44651</v>
      </c>
      <c r="D11" s="85" t="s">
        <v>0</v>
      </c>
      <c r="E11" s="129"/>
      <c r="F11" s="87" t="s">
        <v>126</v>
      </c>
      <c r="G11" s="88"/>
      <c r="H11" s="88"/>
      <c r="I11" s="89"/>
    </row>
    <row r="12" spans="2:9">
      <c r="B12" s="55"/>
      <c r="C12" s="49"/>
      <c r="D12" s="123"/>
      <c r="E12" s="130"/>
      <c r="F12" s="137" t="s">
        <v>124</v>
      </c>
      <c r="G12" s="138"/>
      <c r="H12" s="138"/>
      <c r="I12" s="139"/>
    </row>
    <row r="13" spans="2:9">
      <c r="B13" s="56"/>
      <c r="C13" s="50"/>
      <c r="D13" s="125"/>
      <c r="E13" s="131"/>
      <c r="F13" s="140" t="s">
        <v>125</v>
      </c>
      <c r="G13" s="141"/>
      <c r="H13" s="141"/>
      <c r="I13" s="142"/>
    </row>
    <row r="14" spans="2:9">
      <c r="B14" s="53">
        <v>3.1</v>
      </c>
      <c r="C14" s="58">
        <v>44652</v>
      </c>
      <c r="D14" s="132" t="s">
        <v>0</v>
      </c>
      <c r="E14" s="133"/>
      <c r="F14" s="146" t="s">
        <v>128</v>
      </c>
      <c r="G14" s="147"/>
      <c r="H14" s="147"/>
      <c r="I14" s="148"/>
    </row>
    <row r="15" spans="2:9">
      <c r="B15" s="6">
        <v>3.2</v>
      </c>
      <c r="C15" s="60">
        <v>44711</v>
      </c>
      <c r="D15" s="109" t="s">
        <v>0</v>
      </c>
      <c r="E15" s="110"/>
      <c r="F15" s="106" t="s">
        <v>131</v>
      </c>
      <c r="G15" s="107"/>
      <c r="H15" s="107"/>
      <c r="I15" s="108"/>
    </row>
    <row r="16" spans="2:9" ht="32.25" customHeight="1">
      <c r="B16" s="156">
        <v>4</v>
      </c>
      <c r="C16" s="152">
        <v>44841</v>
      </c>
      <c r="D16" s="109" t="s">
        <v>144</v>
      </c>
      <c r="E16" s="110"/>
      <c r="F16" s="106" t="s">
        <v>145</v>
      </c>
      <c r="G16" s="107"/>
      <c r="H16" s="107"/>
      <c r="I16" s="108"/>
    </row>
    <row r="17" spans="2:9">
      <c r="B17" s="6"/>
      <c r="C17" s="45"/>
      <c r="D17" s="109"/>
      <c r="E17" s="110"/>
      <c r="F17" s="106"/>
      <c r="G17" s="107"/>
      <c r="H17" s="107"/>
      <c r="I17" s="108"/>
    </row>
    <row r="18" spans="2:9">
      <c r="B18" s="6"/>
      <c r="C18" s="45"/>
      <c r="D18" s="109"/>
      <c r="E18" s="110"/>
      <c r="F18" s="106"/>
      <c r="G18" s="107"/>
      <c r="H18" s="107"/>
      <c r="I18" s="108"/>
    </row>
    <row r="19" spans="2:9">
      <c r="B19" s="6"/>
      <c r="C19" s="45"/>
      <c r="D19" s="109"/>
      <c r="E19" s="110"/>
      <c r="F19" s="106"/>
      <c r="G19" s="107"/>
      <c r="H19" s="107"/>
      <c r="I19" s="108"/>
    </row>
    <row r="20" spans="2:9">
      <c r="B20" s="6"/>
      <c r="C20" s="45"/>
      <c r="D20" s="109"/>
      <c r="E20" s="110"/>
      <c r="F20" s="106"/>
      <c r="G20" s="107"/>
      <c r="H20" s="107"/>
      <c r="I20" s="108"/>
    </row>
    <row r="21" spans="2:9">
      <c r="B21" s="6"/>
      <c r="C21" s="45"/>
      <c r="D21" s="109"/>
      <c r="E21" s="110"/>
      <c r="F21" s="106"/>
      <c r="G21" s="107"/>
      <c r="H21" s="107"/>
      <c r="I21" s="108"/>
    </row>
    <row r="22" spans="2:9">
      <c r="B22" s="6"/>
      <c r="C22" s="45"/>
      <c r="D22" s="109"/>
      <c r="E22" s="110"/>
      <c r="F22" s="106"/>
      <c r="G22" s="107"/>
      <c r="H22" s="107"/>
      <c r="I22" s="108"/>
    </row>
    <row r="23" spans="2:9">
      <c r="B23" s="6"/>
      <c r="C23" s="45"/>
      <c r="D23" s="109"/>
      <c r="E23" s="110"/>
      <c r="F23" s="106"/>
      <c r="G23" s="107"/>
      <c r="H23" s="107"/>
      <c r="I23" s="108"/>
    </row>
    <row r="24" spans="2:9">
      <c r="B24" s="6"/>
      <c r="C24" s="45"/>
      <c r="D24" s="109"/>
      <c r="E24" s="110"/>
      <c r="F24" s="106"/>
      <c r="G24" s="107"/>
      <c r="H24" s="107"/>
      <c r="I24" s="108"/>
    </row>
    <row r="25" spans="2:9">
      <c r="B25" s="6"/>
      <c r="C25" s="45"/>
      <c r="D25" s="109"/>
      <c r="E25" s="110"/>
      <c r="F25" s="106"/>
      <c r="G25" s="107"/>
      <c r="H25" s="107"/>
      <c r="I25" s="108"/>
    </row>
    <row r="26" spans="2:9">
      <c r="B26" s="6"/>
      <c r="C26" s="45"/>
      <c r="D26" s="109"/>
      <c r="E26" s="110"/>
      <c r="F26" s="106"/>
      <c r="G26" s="107"/>
      <c r="H26" s="107"/>
      <c r="I26" s="108"/>
    </row>
    <row r="27" spans="2:9">
      <c r="B27" s="6"/>
      <c r="C27" s="45"/>
      <c r="D27" s="109"/>
      <c r="E27" s="110"/>
      <c r="F27" s="106"/>
      <c r="G27" s="107"/>
      <c r="H27" s="107"/>
      <c r="I27" s="108"/>
    </row>
    <row r="28" spans="2:9">
      <c r="B28" s="6"/>
      <c r="C28" s="45"/>
      <c r="D28" s="109"/>
      <c r="E28" s="110"/>
      <c r="F28" s="118"/>
      <c r="G28" s="119"/>
      <c r="H28" s="119"/>
      <c r="I28" s="120"/>
    </row>
    <row r="29" spans="2:9">
      <c r="B29" s="6"/>
      <c r="C29" s="45"/>
      <c r="D29" s="109"/>
      <c r="E29" s="110"/>
      <c r="F29" s="106"/>
      <c r="G29" s="107"/>
      <c r="H29" s="107"/>
      <c r="I29" s="108"/>
    </row>
    <row r="30" spans="2:9">
      <c r="B30" s="6"/>
      <c r="C30" s="45"/>
      <c r="D30" s="109"/>
      <c r="E30" s="110"/>
      <c r="F30" s="106"/>
      <c r="G30" s="107"/>
      <c r="H30" s="107"/>
      <c r="I30" s="108"/>
    </row>
    <row r="31" spans="2:9">
      <c r="B31" s="6"/>
      <c r="C31" s="45"/>
      <c r="D31" s="109"/>
      <c r="E31" s="110"/>
      <c r="F31" s="106"/>
      <c r="G31" s="107"/>
      <c r="H31" s="107"/>
      <c r="I31" s="108"/>
    </row>
    <row r="32" spans="2:9">
      <c r="B32" s="6"/>
      <c r="C32" s="45"/>
      <c r="D32" s="109"/>
      <c r="E32" s="110"/>
      <c r="F32" s="106"/>
      <c r="G32" s="107"/>
      <c r="H32" s="107"/>
      <c r="I32" s="108"/>
    </row>
    <row r="33" spans="2:9">
      <c r="B33" s="6"/>
      <c r="C33" s="45"/>
      <c r="D33" s="109"/>
      <c r="E33" s="110"/>
      <c r="F33" s="106"/>
      <c r="G33" s="107"/>
      <c r="H33" s="107"/>
      <c r="I33" s="108"/>
    </row>
    <row r="34" spans="2:9">
      <c r="B34" s="6"/>
      <c r="C34" s="45"/>
      <c r="D34" s="109"/>
      <c r="E34" s="110"/>
      <c r="F34" s="106"/>
      <c r="G34" s="107"/>
      <c r="H34" s="107"/>
      <c r="I34" s="108"/>
    </row>
    <row r="35" spans="2:9">
      <c r="B35" s="6"/>
      <c r="C35" s="45"/>
      <c r="D35" s="109"/>
      <c r="E35" s="110"/>
      <c r="F35" s="106"/>
      <c r="G35" s="107"/>
      <c r="H35" s="107"/>
      <c r="I35" s="108"/>
    </row>
    <row r="36" spans="2:9">
      <c r="B36" s="6"/>
      <c r="C36" s="45"/>
      <c r="D36" s="109"/>
      <c r="E36" s="110"/>
      <c r="F36" s="106"/>
      <c r="G36" s="107"/>
      <c r="H36" s="107"/>
      <c r="I36" s="108"/>
    </row>
    <row r="37" spans="2:9">
      <c r="B37" s="6"/>
      <c r="C37" s="45"/>
      <c r="D37" s="109"/>
      <c r="E37" s="110"/>
      <c r="F37" s="106"/>
      <c r="G37" s="107"/>
      <c r="H37" s="107"/>
      <c r="I37" s="108"/>
    </row>
    <row r="38" spans="2:9">
      <c r="B38" s="6"/>
      <c r="C38" s="45"/>
      <c r="D38" s="109"/>
      <c r="E38" s="110"/>
      <c r="F38" s="106"/>
      <c r="G38" s="107"/>
      <c r="H38" s="107"/>
      <c r="I38" s="108"/>
    </row>
    <row r="39" spans="2:9">
      <c r="B39" s="6"/>
      <c r="C39" s="45"/>
      <c r="D39" s="109"/>
      <c r="E39" s="110"/>
      <c r="F39" s="106"/>
      <c r="G39" s="107"/>
      <c r="H39" s="107"/>
      <c r="I39" s="108"/>
    </row>
    <row r="40" spans="2:9" ht="15.75" thickBot="1">
      <c r="B40" s="7"/>
      <c r="C40" s="46"/>
      <c r="D40" s="68"/>
      <c r="E40" s="70"/>
      <c r="F40" s="114"/>
      <c r="G40" s="115"/>
      <c r="H40" s="115"/>
      <c r="I40" s="116"/>
    </row>
    <row r="41" spans="2:9" ht="18.600000000000001" customHeight="1">
      <c r="B41" s="105" t="s">
        <v>9</v>
      </c>
      <c r="C41" s="105"/>
      <c r="D41" s="2"/>
      <c r="E41" s="2"/>
      <c r="F41" s="2"/>
      <c r="G41" s="2"/>
      <c r="H41" s="2"/>
      <c r="I41" s="2"/>
    </row>
    <row r="42" spans="2:9" ht="18.600000000000001" customHeight="1">
      <c r="B42" s="2"/>
      <c r="C42" s="2"/>
      <c r="D42" s="2"/>
      <c r="E42" s="2"/>
      <c r="F42" s="2"/>
      <c r="G42" s="2"/>
      <c r="H42" s="2"/>
      <c r="I42" s="2"/>
    </row>
    <row r="43" spans="2:9" ht="18.600000000000001" customHeight="1">
      <c r="B43" s="2"/>
      <c r="C43" s="2"/>
      <c r="D43" s="2"/>
      <c r="E43" s="2"/>
      <c r="F43" s="2"/>
      <c r="G43" s="2"/>
      <c r="H43" s="2"/>
      <c r="I43" s="2"/>
    </row>
    <row r="44" spans="2:9" ht="18.600000000000001" customHeight="1">
      <c r="B44" s="2"/>
      <c r="C44" s="2"/>
      <c r="D44" s="2"/>
      <c r="E44" s="2"/>
      <c r="F44" s="2"/>
      <c r="G44" s="2"/>
      <c r="H44" s="2"/>
      <c r="I44" s="2"/>
    </row>
    <row r="45" spans="2:9" ht="18.600000000000001" customHeight="1">
      <c r="B45" s="2"/>
      <c r="C45" s="2"/>
      <c r="D45" s="2"/>
      <c r="E45" s="2"/>
      <c r="F45" s="2"/>
      <c r="G45" s="2"/>
      <c r="H45" s="2"/>
      <c r="I45" s="2"/>
    </row>
    <row r="46" spans="2:9" ht="18.600000000000001" customHeight="1">
      <c r="B46" s="2"/>
      <c r="C46" s="2"/>
      <c r="D46" s="2"/>
      <c r="E46" s="2"/>
      <c r="F46" s="2"/>
      <c r="G46" s="2"/>
      <c r="H46" s="2"/>
      <c r="I46" s="2"/>
    </row>
    <row r="47" spans="2:9" ht="18.600000000000001" customHeight="1">
      <c r="B47" s="2"/>
      <c r="C47" s="2"/>
      <c r="D47" s="2"/>
      <c r="E47" s="2"/>
      <c r="F47" s="2"/>
      <c r="G47" s="2"/>
      <c r="H47" s="2"/>
      <c r="I47" s="2"/>
    </row>
    <row r="48" spans="2:9" ht="18.600000000000001" customHeight="1">
      <c r="B48" s="2"/>
      <c r="C48" s="2"/>
      <c r="D48" s="2"/>
      <c r="E48" s="2"/>
      <c r="F48" s="2"/>
      <c r="G48" s="2"/>
      <c r="H48" s="2"/>
      <c r="I48" s="2"/>
    </row>
    <row r="49" spans="2:9" ht="18.600000000000001" customHeight="1">
      <c r="B49" s="2"/>
      <c r="C49" s="2"/>
      <c r="D49" s="2"/>
      <c r="E49" s="2"/>
      <c r="F49" s="2"/>
      <c r="G49" s="2"/>
      <c r="H49" s="2"/>
      <c r="I49" s="2"/>
    </row>
    <row r="50" spans="2:9" ht="18.600000000000001" customHeight="1">
      <c r="B50" s="2"/>
      <c r="C50" s="2"/>
      <c r="D50" s="2"/>
      <c r="E50" s="2"/>
      <c r="F50" s="2"/>
      <c r="G50" s="2"/>
      <c r="H50" s="2"/>
      <c r="I50" s="2"/>
    </row>
    <row r="51" spans="2:9" ht="18.600000000000001" customHeight="1">
      <c r="B51" s="2"/>
      <c r="C51" s="2"/>
      <c r="D51" s="2"/>
      <c r="E51" s="2"/>
      <c r="F51" s="2"/>
      <c r="G51" s="2"/>
      <c r="H51" s="2"/>
      <c r="I51" s="2"/>
    </row>
    <row r="52" spans="2:9" ht="18.600000000000001" customHeight="1">
      <c r="B52" s="2"/>
      <c r="C52" s="2"/>
      <c r="D52" s="2"/>
      <c r="E52" s="2"/>
      <c r="F52" s="2"/>
      <c r="G52" s="2"/>
      <c r="H52" s="2"/>
      <c r="I52" s="2"/>
    </row>
    <row r="53" spans="2:9" ht="18.600000000000001" customHeight="1">
      <c r="B53" s="2"/>
      <c r="C53" s="2"/>
      <c r="D53" s="2"/>
      <c r="E53" s="2"/>
      <c r="F53" s="2"/>
      <c r="G53" s="2"/>
      <c r="H53" s="2"/>
      <c r="I53" s="2"/>
    </row>
    <row r="54" spans="2:9" ht="18.600000000000001" customHeight="1">
      <c r="B54" s="2"/>
      <c r="C54" s="2"/>
      <c r="D54" s="2"/>
      <c r="E54" s="2"/>
      <c r="F54" s="2"/>
      <c r="G54" s="2"/>
      <c r="H54" s="2"/>
      <c r="I54" s="2"/>
    </row>
    <row r="55" spans="2:9" ht="18.600000000000001" customHeight="1">
      <c r="B55" s="2"/>
      <c r="C55" s="2"/>
      <c r="D55" s="2"/>
      <c r="E55" s="2"/>
      <c r="F55" s="2"/>
      <c r="G55" s="2"/>
      <c r="H55" s="2"/>
      <c r="I55" s="2"/>
    </row>
    <row r="56" spans="2:9" ht="18.600000000000001" customHeight="1">
      <c r="B56" s="2"/>
      <c r="C56" s="2"/>
      <c r="D56" s="2"/>
      <c r="E56" s="2"/>
      <c r="F56" s="2"/>
      <c r="G56" s="2"/>
      <c r="H56" s="2"/>
      <c r="I56" s="2"/>
    </row>
    <row r="57" spans="2:9" ht="18.600000000000001" customHeight="1">
      <c r="B57" s="2"/>
      <c r="C57" s="2"/>
      <c r="D57" s="2"/>
      <c r="E57" s="2"/>
      <c r="F57" s="2"/>
      <c r="G57" s="2"/>
      <c r="H57" s="2"/>
      <c r="I57" s="2"/>
    </row>
    <row r="58" spans="2:9" ht="18.600000000000001" customHeight="1">
      <c r="B58" s="2"/>
      <c r="C58" s="2"/>
      <c r="D58" s="2"/>
      <c r="E58" s="2"/>
      <c r="F58" s="2"/>
      <c r="G58" s="2"/>
      <c r="H58" s="2"/>
      <c r="I58" s="2"/>
    </row>
    <row r="59" spans="2:9" ht="18.600000000000001" customHeight="1">
      <c r="B59" s="2"/>
      <c r="C59" s="2"/>
      <c r="D59" s="2"/>
      <c r="E59" s="2"/>
      <c r="F59" s="2"/>
      <c r="G59" s="2"/>
      <c r="H59" s="2"/>
      <c r="I59" s="2"/>
    </row>
    <row r="60" spans="2:9" ht="18.600000000000001" customHeight="1">
      <c r="B60" s="2"/>
      <c r="C60" s="2"/>
      <c r="D60" s="2"/>
      <c r="E60" s="2"/>
      <c r="F60" s="2"/>
      <c r="G60" s="2"/>
      <c r="H60" s="2"/>
      <c r="I60" s="2"/>
    </row>
    <row r="61" spans="2:9" ht="18.600000000000001" customHeight="1">
      <c r="B61" s="2"/>
      <c r="C61" s="2"/>
      <c r="D61" s="2"/>
      <c r="E61" s="2"/>
      <c r="F61" s="2"/>
      <c r="G61" s="2"/>
      <c r="H61" s="2"/>
      <c r="I61" s="2"/>
    </row>
    <row r="62" spans="2:9" ht="18.600000000000001" customHeight="1">
      <c r="B62" s="2"/>
      <c r="C62" s="2"/>
      <c r="D62" s="2"/>
      <c r="E62" s="2"/>
      <c r="F62" s="2"/>
      <c r="G62" s="2"/>
      <c r="H62" s="2"/>
      <c r="I62" s="2"/>
    </row>
    <row r="63" spans="2:9" ht="18.600000000000001" customHeight="1">
      <c r="B63" s="2"/>
      <c r="C63" s="2"/>
      <c r="D63" s="2"/>
      <c r="E63" s="2"/>
      <c r="F63" s="2"/>
      <c r="G63" s="2"/>
      <c r="H63" s="2"/>
      <c r="I63" s="2"/>
    </row>
    <row r="64" spans="2:9" ht="18.600000000000001" customHeight="1">
      <c r="B64" s="2"/>
      <c r="C64" s="2"/>
      <c r="D64" s="2"/>
      <c r="E64" s="2"/>
      <c r="F64" s="2"/>
      <c r="G64" s="2"/>
      <c r="H64" s="2"/>
      <c r="I64" s="2"/>
    </row>
    <row r="65" spans="2:9" ht="18.600000000000001" customHeight="1">
      <c r="B65" s="2"/>
      <c r="C65" s="2"/>
      <c r="D65" s="2"/>
      <c r="E65" s="2"/>
      <c r="F65" s="2"/>
      <c r="G65" s="2"/>
      <c r="H65" s="2"/>
      <c r="I65" s="2"/>
    </row>
    <row r="66" spans="2:9" ht="18.600000000000001" customHeight="1">
      <c r="B66" s="2"/>
      <c r="C66" s="2"/>
      <c r="D66" s="2"/>
      <c r="E66" s="2"/>
      <c r="F66" s="2"/>
      <c r="G66" s="2"/>
      <c r="H66" s="2"/>
      <c r="I66" s="2"/>
    </row>
    <row r="67" spans="2:9" ht="18.600000000000001" customHeight="1">
      <c r="B67" s="2"/>
      <c r="C67" s="2"/>
      <c r="D67" s="2"/>
      <c r="E67" s="2"/>
      <c r="F67" s="2"/>
      <c r="G67" s="2"/>
      <c r="H67" s="2"/>
      <c r="I67" s="2"/>
    </row>
    <row r="68" spans="2:9" ht="18.600000000000001" customHeight="1">
      <c r="B68" s="2"/>
      <c r="C68" s="2"/>
      <c r="D68" s="2"/>
      <c r="E68" s="2"/>
      <c r="F68" s="2"/>
      <c r="G68" s="2"/>
      <c r="H68" s="2"/>
      <c r="I68" s="2"/>
    </row>
    <row r="69" spans="2:9" ht="18.600000000000001" customHeight="1">
      <c r="B69" s="2"/>
      <c r="C69" s="2"/>
      <c r="D69" s="2"/>
      <c r="E69" s="2"/>
      <c r="F69" s="2"/>
      <c r="G69" s="2"/>
      <c r="H69" s="2"/>
      <c r="I69" s="2"/>
    </row>
    <row r="70" spans="2:9" ht="18.600000000000001" customHeight="1">
      <c r="B70" s="2"/>
      <c r="C70" s="2"/>
      <c r="D70" s="2"/>
      <c r="E70" s="2"/>
      <c r="F70" s="2"/>
      <c r="G70" s="2"/>
      <c r="H70" s="2"/>
      <c r="I70" s="2"/>
    </row>
    <row r="71" spans="2:9" ht="18.600000000000001" customHeight="1">
      <c r="B71" s="2"/>
      <c r="C71" s="2"/>
      <c r="D71" s="2"/>
      <c r="E71" s="2"/>
      <c r="F71" s="2"/>
      <c r="G71" s="2"/>
      <c r="H71" s="2"/>
      <c r="I71" s="2"/>
    </row>
    <row r="72" spans="2:9" ht="18.600000000000001" customHeight="1">
      <c r="B72" s="2"/>
      <c r="C72" s="2"/>
      <c r="D72" s="2"/>
      <c r="E72" s="2"/>
      <c r="F72" s="2"/>
      <c r="G72" s="2"/>
      <c r="H72" s="2"/>
      <c r="I72" s="2"/>
    </row>
    <row r="73" spans="2:9" ht="18.600000000000001" customHeight="1">
      <c r="B73" s="2"/>
      <c r="C73" s="2"/>
      <c r="D73" s="2"/>
      <c r="E73" s="2"/>
      <c r="F73" s="2"/>
      <c r="G73" s="2"/>
      <c r="H73" s="2"/>
      <c r="I73" s="2"/>
    </row>
    <row r="74" spans="2:9" ht="18.600000000000001" customHeight="1">
      <c r="B74" s="2"/>
      <c r="C74" s="2"/>
      <c r="D74" s="2"/>
      <c r="E74" s="2"/>
      <c r="F74" s="2"/>
      <c r="G74" s="2"/>
      <c r="H74" s="2"/>
      <c r="I74" s="2"/>
    </row>
    <row r="75" spans="2:9" ht="18.600000000000001" customHeight="1">
      <c r="B75" s="2"/>
      <c r="C75" s="2"/>
      <c r="D75" s="2"/>
      <c r="E75" s="2"/>
      <c r="F75" s="2"/>
      <c r="G75" s="2"/>
      <c r="H75" s="2"/>
      <c r="I75" s="2"/>
    </row>
    <row r="76" spans="2:9" ht="18.600000000000001" customHeight="1">
      <c r="B76" s="2"/>
      <c r="C76" s="2"/>
      <c r="D76" s="2"/>
      <c r="E76" s="2"/>
      <c r="F76" s="2"/>
      <c r="G76" s="2"/>
      <c r="H76" s="2"/>
      <c r="I76" s="2"/>
    </row>
    <row r="77" spans="2:9" ht="18.600000000000001" customHeight="1">
      <c r="B77" s="2"/>
      <c r="C77" s="2"/>
      <c r="D77" s="2"/>
      <c r="E77" s="2"/>
      <c r="F77" s="2"/>
      <c r="G77" s="2"/>
      <c r="H77" s="2"/>
      <c r="I77" s="2"/>
    </row>
    <row r="78" spans="2:9" ht="18.600000000000001" customHeight="1">
      <c r="B78" s="2"/>
      <c r="C78" s="2"/>
      <c r="D78" s="2"/>
      <c r="E78" s="2"/>
      <c r="F78" s="2"/>
      <c r="G78" s="2"/>
      <c r="H78" s="2"/>
      <c r="I78" s="2"/>
    </row>
    <row r="79" spans="2:9" ht="18.600000000000001" customHeight="1">
      <c r="B79" s="2"/>
      <c r="C79" s="2"/>
      <c r="D79" s="2"/>
      <c r="E79" s="2"/>
      <c r="F79" s="2"/>
      <c r="G79" s="2"/>
      <c r="H79" s="2"/>
      <c r="I79" s="2"/>
    </row>
    <row r="80" spans="2:9" ht="18.600000000000001" customHeight="1">
      <c r="B80" s="11" t="s">
        <v>129</v>
      </c>
      <c r="C80" s="12"/>
      <c r="D80" s="27"/>
      <c r="E80" s="27"/>
      <c r="F80" s="2"/>
      <c r="G80" s="2"/>
      <c r="H80" s="2"/>
      <c r="I80" s="2"/>
    </row>
    <row r="81" spans="2:19" ht="18.600000000000001" customHeight="1">
      <c r="B81" s="10" t="s">
        <v>132</v>
      </c>
      <c r="C81" s="12"/>
      <c r="D81" s="27"/>
      <c r="E81" s="27"/>
      <c r="F81" s="11"/>
      <c r="G81" s="10"/>
      <c r="H81" s="10"/>
      <c r="I81" s="10"/>
    </row>
    <row r="82" spans="2:19" ht="18.600000000000001" customHeight="1">
      <c r="B82" s="10" t="s">
        <v>133</v>
      </c>
      <c r="C82" s="12"/>
      <c r="D82" s="27"/>
      <c r="E82" s="27"/>
      <c r="F82" s="10"/>
      <c r="G82" s="10"/>
      <c r="H82" s="10"/>
      <c r="I82" s="10"/>
    </row>
    <row r="83" spans="2:19" ht="18.600000000000001" customHeight="1">
      <c r="B83" s="10" t="s">
        <v>130</v>
      </c>
      <c r="C83" s="12"/>
      <c r="D83" s="27"/>
      <c r="E83" s="27"/>
      <c r="F83" s="10"/>
      <c r="G83" s="10"/>
      <c r="H83" s="10"/>
      <c r="I83" s="10"/>
    </row>
    <row r="84" spans="2:19" ht="18.600000000000001" customHeight="1">
      <c r="B84" s="12"/>
      <c r="C84" s="12"/>
      <c r="D84" s="27"/>
      <c r="E84" s="27"/>
      <c r="F84" s="10"/>
      <c r="G84" s="10"/>
      <c r="H84" s="10"/>
      <c r="I84" s="10"/>
    </row>
    <row r="85" spans="2:19" ht="18.600000000000001" customHeight="1">
      <c r="B85" s="12"/>
      <c r="C85" s="12"/>
      <c r="D85" s="12"/>
      <c r="E85" s="12"/>
      <c r="F85" s="10"/>
      <c r="G85" s="10"/>
      <c r="H85" s="10"/>
      <c r="I85" s="10"/>
    </row>
    <row r="86" spans="2:19" ht="18.600000000000001" customHeight="1">
      <c r="B86" s="59"/>
      <c r="C86" s="59"/>
      <c r="D86" s="59"/>
      <c r="E86" s="59"/>
      <c r="F86" s="59"/>
      <c r="G86" s="59"/>
      <c r="H86" s="10"/>
      <c r="I86" s="10"/>
    </row>
    <row r="87" spans="2:19" ht="18.600000000000001" customHeight="1">
      <c r="B87" s="59"/>
      <c r="C87" s="59"/>
      <c r="D87" s="59"/>
      <c r="E87" s="59"/>
      <c r="F87" s="59"/>
      <c r="G87" s="59"/>
      <c r="H87" s="10"/>
      <c r="I87" s="10"/>
    </row>
    <row r="88" spans="2:19" ht="18.600000000000001" customHeight="1" thickBot="1">
      <c r="B88" s="11" t="s">
        <v>10</v>
      </c>
      <c r="C88" s="10"/>
      <c r="D88" s="2"/>
      <c r="E88" s="2"/>
      <c r="F88" s="59"/>
      <c r="G88" s="59"/>
      <c r="H88" s="10"/>
      <c r="I88" s="10"/>
    </row>
    <row r="89" spans="2:19" ht="18.600000000000001" customHeight="1" thickBot="1">
      <c r="B89" s="97" t="s">
        <v>14</v>
      </c>
      <c r="C89" s="98"/>
      <c r="D89" s="18" t="s">
        <v>12</v>
      </c>
      <c r="E89" s="19" t="s">
        <v>13</v>
      </c>
      <c r="F89" s="59"/>
      <c r="G89" s="59"/>
      <c r="H89" s="10"/>
      <c r="I89" s="10"/>
    </row>
    <row r="90" spans="2:19" ht="18.600000000000001" customHeight="1">
      <c r="B90" s="99" t="s">
        <v>15</v>
      </c>
      <c r="C90" s="100"/>
      <c r="D90" s="26" t="s">
        <v>23</v>
      </c>
      <c r="E90" s="17" t="s">
        <v>11</v>
      </c>
      <c r="F90" s="59"/>
      <c r="G90" s="59"/>
      <c r="H90" s="10"/>
      <c r="I90" s="10"/>
    </row>
    <row r="91" spans="2:19" ht="18.600000000000001" customHeight="1">
      <c r="B91" s="101" t="s">
        <v>16</v>
      </c>
      <c r="C91" s="102"/>
      <c r="D91" s="13">
        <v>100</v>
      </c>
      <c r="E91" s="14" t="s">
        <v>11</v>
      </c>
      <c r="F91" s="59"/>
      <c r="G91" s="59"/>
      <c r="H91" s="2"/>
      <c r="I91" s="2"/>
    </row>
    <row r="92" spans="2:19" ht="18.600000000000001" customHeight="1" thickBot="1">
      <c r="B92" s="103" t="s">
        <v>17</v>
      </c>
      <c r="C92" s="104"/>
      <c r="D92" s="15">
        <v>100</v>
      </c>
      <c r="E92" s="16" t="s">
        <v>11</v>
      </c>
      <c r="F92" s="59"/>
      <c r="G92" s="59"/>
      <c r="H92" s="2"/>
      <c r="I92" s="2"/>
    </row>
    <row r="93" spans="2:19" ht="18.600000000000001" customHeight="1">
      <c r="B93" s="2"/>
      <c r="C93" s="2"/>
      <c r="D93" s="2"/>
      <c r="E93" s="2"/>
      <c r="F93" s="2"/>
      <c r="G93" s="2"/>
      <c r="H93" s="2"/>
      <c r="I93" s="2"/>
    </row>
    <row r="94" spans="2:19" ht="18.600000000000001" customHeight="1" thickBot="1">
      <c r="B94" s="11" t="s">
        <v>18</v>
      </c>
      <c r="C94" s="2"/>
      <c r="D94" s="10" t="s">
        <v>68</v>
      </c>
      <c r="E94" s="2"/>
      <c r="F94" s="2"/>
      <c r="G94" s="2"/>
      <c r="H94" s="2"/>
      <c r="I94" s="2"/>
    </row>
    <row r="95" spans="2:19" ht="15.75" thickBot="1">
      <c r="B95" s="22" t="s">
        <v>20</v>
      </c>
      <c r="C95" s="111" t="s">
        <v>1</v>
      </c>
      <c r="D95" s="112"/>
      <c r="E95" s="112"/>
      <c r="F95" s="117"/>
      <c r="G95" s="20" t="s">
        <v>2</v>
      </c>
      <c r="H95" s="20" t="s">
        <v>3</v>
      </c>
      <c r="I95" s="21" t="s">
        <v>4</v>
      </c>
    </row>
    <row r="96" spans="2:19" ht="17.45" customHeight="1">
      <c r="B96" s="23"/>
      <c r="C96" s="71" t="s">
        <v>37</v>
      </c>
      <c r="D96" s="72"/>
      <c r="E96" s="72"/>
      <c r="F96" s="73"/>
      <c r="G96" s="37">
        <v>4794</v>
      </c>
      <c r="H96" s="37">
        <v>-676.75</v>
      </c>
      <c r="I96" s="38">
        <v>48.19</v>
      </c>
      <c r="J96" s="153"/>
      <c r="K96" s="154"/>
      <c r="L96" s="153"/>
      <c r="M96" s="153"/>
      <c r="N96" s="155"/>
      <c r="O96" s="155"/>
      <c r="P96" s="155"/>
      <c r="Q96" s="155"/>
      <c r="R96" s="155"/>
      <c r="S96" s="155"/>
    </row>
    <row r="97" spans="1:19" ht="17.45" customHeight="1">
      <c r="B97" s="6"/>
      <c r="C97" s="75" t="s">
        <v>38</v>
      </c>
      <c r="D97" s="76"/>
      <c r="E97" s="76"/>
      <c r="F97" s="77"/>
      <c r="G97" s="39">
        <v>4794</v>
      </c>
      <c r="H97" s="39">
        <v>-676.75</v>
      </c>
      <c r="I97" s="40">
        <v>3.79</v>
      </c>
      <c r="J97" s="153"/>
      <c r="K97" s="154"/>
      <c r="L97" s="153"/>
      <c r="M97" s="153"/>
      <c r="N97" s="155"/>
      <c r="O97" s="155"/>
      <c r="P97" s="155"/>
      <c r="Q97" s="155"/>
      <c r="R97" s="155"/>
      <c r="S97" s="155"/>
    </row>
    <row r="98" spans="1:19" ht="17.45" customHeight="1">
      <c r="B98" s="6"/>
      <c r="C98" s="75" t="s">
        <v>39</v>
      </c>
      <c r="D98" s="76"/>
      <c r="E98" s="76"/>
      <c r="F98" s="77"/>
      <c r="G98" s="39">
        <v>5794</v>
      </c>
      <c r="H98" s="39">
        <v>-676.75</v>
      </c>
      <c r="I98" s="40">
        <v>-220.21</v>
      </c>
      <c r="J98" s="153"/>
      <c r="K98" s="154"/>
      <c r="L98" s="153"/>
      <c r="M98" s="153"/>
      <c r="N98" s="155"/>
      <c r="O98" s="155"/>
      <c r="P98" s="155"/>
      <c r="Q98" s="155"/>
      <c r="R98" s="155"/>
      <c r="S98" s="155"/>
    </row>
    <row r="99" spans="1:19" ht="17.45" customHeight="1">
      <c r="B99" s="6"/>
      <c r="C99" s="75" t="s">
        <v>40</v>
      </c>
      <c r="D99" s="76"/>
      <c r="E99" s="76"/>
      <c r="F99" s="77"/>
      <c r="G99" s="39">
        <v>4794</v>
      </c>
      <c r="H99" s="39">
        <v>-676.75</v>
      </c>
      <c r="I99" s="40">
        <v>1007.79</v>
      </c>
      <c r="J99" s="153"/>
      <c r="K99" s="154"/>
      <c r="L99" s="153"/>
      <c r="M99" s="153"/>
      <c r="N99" s="155"/>
      <c r="O99" s="155"/>
      <c r="P99" s="155"/>
      <c r="Q99" s="155"/>
      <c r="R99" s="155"/>
      <c r="S99" s="155"/>
    </row>
    <row r="100" spans="1:19" ht="17.45" customHeight="1">
      <c r="B100" s="6"/>
      <c r="C100" s="75" t="s">
        <v>41</v>
      </c>
      <c r="D100" s="76"/>
      <c r="E100" s="76"/>
      <c r="F100" s="77"/>
      <c r="G100" s="39">
        <v>4918.41</v>
      </c>
      <c r="H100" s="39">
        <v>-662.58</v>
      </c>
      <c r="I100" s="40">
        <v>220.14</v>
      </c>
      <c r="J100" s="153"/>
      <c r="K100" s="154"/>
      <c r="L100" s="153"/>
      <c r="M100" s="153"/>
      <c r="N100" s="155"/>
      <c r="O100" s="155"/>
      <c r="P100" s="155"/>
      <c r="Q100" s="155"/>
      <c r="R100" s="155"/>
      <c r="S100" s="155"/>
    </row>
    <row r="101" spans="1:19" ht="17.45" customHeight="1">
      <c r="B101" s="6"/>
      <c r="C101" s="75" t="s">
        <v>42</v>
      </c>
      <c r="D101" s="76"/>
      <c r="E101" s="76"/>
      <c r="F101" s="77"/>
      <c r="G101" s="39">
        <v>4917.91</v>
      </c>
      <c r="H101" s="39">
        <v>-681.57</v>
      </c>
      <c r="I101" s="40">
        <v>162.86000000000001</v>
      </c>
      <c r="J101" s="153"/>
      <c r="K101" s="154"/>
      <c r="L101" s="153"/>
      <c r="M101" s="153"/>
      <c r="N101" s="155"/>
      <c r="O101" s="155"/>
      <c r="P101" s="155"/>
      <c r="Q101" s="155"/>
      <c r="R101" s="155"/>
      <c r="S101" s="155"/>
    </row>
    <row r="102" spans="1:19" ht="17.45" customHeight="1">
      <c r="B102" s="6"/>
      <c r="C102" s="75" t="s">
        <v>24</v>
      </c>
      <c r="D102" s="76"/>
      <c r="E102" s="76"/>
      <c r="F102" s="77"/>
      <c r="G102" s="39">
        <v>5001</v>
      </c>
      <c r="H102" s="39">
        <v>-315.64</v>
      </c>
      <c r="I102" s="40">
        <v>-53.5</v>
      </c>
      <c r="J102" s="153"/>
      <c r="K102" s="154"/>
      <c r="L102" s="153"/>
      <c r="M102" s="153"/>
      <c r="N102" s="155"/>
      <c r="O102" s="155"/>
      <c r="P102" s="155"/>
      <c r="Q102" s="155"/>
      <c r="R102" s="155"/>
      <c r="S102" s="155"/>
    </row>
    <row r="103" spans="1:19" ht="17.45" customHeight="1">
      <c r="B103" s="6"/>
      <c r="C103" s="75" t="s">
        <v>25</v>
      </c>
      <c r="D103" s="76"/>
      <c r="E103" s="76"/>
      <c r="F103" s="77"/>
      <c r="G103" s="39">
        <v>4970</v>
      </c>
      <c r="H103" s="39">
        <v>-874.75</v>
      </c>
      <c r="I103" s="40">
        <v>-59.01</v>
      </c>
      <c r="J103" s="153"/>
      <c r="K103" s="154"/>
      <c r="L103" s="153"/>
      <c r="M103" s="153"/>
      <c r="N103" s="155"/>
      <c r="O103" s="155"/>
      <c r="P103" s="155"/>
      <c r="Q103" s="155"/>
      <c r="R103" s="155"/>
      <c r="S103" s="155"/>
    </row>
    <row r="104" spans="1:19">
      <c r="B104" s="6" t="s">
        <v>70</v>
      </c>
      <c r="C104" s="109" t="s">
        <v>26</v>
      </c>
      <c r="D104" s="149"/>
      <c r="E104" s="149"/>
      <c r="F104" s="110"/>
      <c r="G104" s="39">
        <v>5050</v>
      </c>
      <c r="H104" s="39">
        <v>-786</v>
      </c>
      <c r="I104" s="40">
        <v>-296.86</v>
      </c>
      <c r="J104" s="153"/>
      <c r="K104" s="154"/>
      <c r="L104" s="153"/>
      <c r="M104" s="153"/>
      <c r="N104" s="155"/>
      <c r="O104" s="155"/>
      <c r="P104" s="155"/>
      <c r="Q104" s="155"/>
      <c r="R104" s="155"/>
      <c r="S104" s="155"/>
    </row>
    <row r="105" spans="1:19" ht="17.45" customHeight="1">
      <c r="B105" s="6" t="s">
        <v>71</v>
      </c>
      <c r="C105" s="75" t="s">
        <v>27</v>
      </c>
      <c r="D105" s="76"/>
      <c r="E105" s="76"/>
      <c r="F105" s="77"/>
      <c r="G105" s="39">
        <v>5082.6899999999996</v>
      </c>
      <c r="H105" s="39">
        <v>-780.55</v>
      </c>
      <c r="I105" s="40">
        <v>175.99</v>
      </c>
      <c r="J105" s="153"/>
      <c r="K105" s="154"/>
      <c r="L105" s="153"/>
      <c r="M105" s="153"/>
      <c r="N105" s="155"/>
      <c r="O105" s="155"/>
      <c r="P105" s="155"/>
      <c r="Q105" s="155"/>
      <c r="R105" s="155"/>
      <c r="S105" s="155"/>
    </row>
    <row r="106" spans="1:19" ht="17.45" customHeight="1">
      <c r="B106" s="6" t="s">
        <v>72</v>
      </c>
      <c r="C106" s="75" t="s">
        <v>28</v>
      </c>
      <c r="D106" s="76"/>
      <c r="E106" s="76"/>
      <c r="F106" s="77"/>
      <c r="G106" s="39">
        <v>5173.7</v>
      </c>
      <c r="H106" s="39">
        <v>-786.57</v>
      </c>
      <c r="I106" s="40">
        <v>-305.41000000000003</v>
      </c>
      <c r="J106" s="153"/>
      <c r="K106" s="154"/>
      <c r="L106" s="153"/>
      <c r="M106" s="153"/>
      <c r="N106" s="155"/>
      <c r="O106" s="155"/>
      <c r="P106" s="155"/>
      <c r="Q106" s="155"/>
      <c r="R106" s="155"/>
      <c r="S106" s="155"/>
    </row>
    <row r="107" spans="1:19" ht="17.45" customHeight="1">
      <c r="B107" s="6" t="s">
        <v>73</v>
      </c>
      <c r="C107" s="75" t="s">
        <v>43</v>
      </c>
      <c r="D107" s="76"/>
      <c r="E107" s="76"/>
      <c r="F107" s="77"/>
      <c r="G107" s="39">
        <v>4401.99</v>
      </c>
      <c r="H107" s="39">
        <v>-154.1</v>
      </c>
      <c r="I107" s="40">
        <v>-70.11</v>
      </c>
      <c r="J107" s="153"/>
      <c r="K107" s="154"/>
      <c r="L107" s="153"/>
      <c r="M107" s="153"/>
      <c r="N107" s="155"/>
      <c r="O107" s="155"/>
      <c r="P107" s="155"/>
      <c r="Q107" s="155"/>
      <c r="R107" s="155"/>
      <c r="S107" s="155"/>
    </row>
    <row r="108" spans="1:19" ht="17.45" customHeight="1">
      <c r="B108" s="6" t="s">
        <v>74</v>
      </c>
      <c r="C108" s="75" t="s">
        <v>44</v>
      </c>
      <c r="D108" s="76"/>
      <c r="E108" s="76"/>
      <c r="F108" s="77"/>
      <c r="G108" s="39">
        <v>4401</v>
      </c>
      <c r="H108" s="39">
        <v>-873.75</v>
      </c>
      <c r="I108" s="40">
        <v>-188.21</v>
      </c>
      <c r="J108" s="153"/>
      <c r="K108" s="154"/>
      <c r="L108" s="153"/>
      <c r="M108" s="153"/>
      <c r="N108" s="155"/>
      <c r="O108" s="155"/>
      <c r="P108" s="155"/>
      <c r="Q108" s="155"/>
      <c r="R108" s="155"/>
      <c r="S108" s="155"/>
    </row>
    <row r="109" spans="1:19" ht="17.45" customHeight="1">
      <c r="B109" s="6" t="s">
        <v>75</v>
      </c>
      <c r="C109" s="75" t="s">
        <v>45</v>
      </c>
      <c r="D109" s="76"/>
      <c r="E109" s="76"/>
      <c r="F109" s="77"/>
      <c r="G109" s="39">
        <v>5276.12</v>
      </c>
      <c r="H109" s="39">
        <v>-149.16999999999999</v>
      </c>
      <c r="I109" s="40">
        <v>-170</v>
      </c>
      <c r="J109" s="153"/>
      <c r="K109" s="154"/>
      <c r="L109" s="153"/>
      <c r="M109" s="153"/>
      <c r="N109" s="155"/>
      <c r="O109" s="155"/>
      <c r="P109" s="155"/>
      <c r="Q109" s="155"/>
      <c r="R109" s="155"/>
      <c r="S109" s="155"/>
    </row>
    <row r="110" spans="1:19" ht="17.45" customHeight="1">
      <c r="A110" s="29"/>
      <c r="B110" s="6" t="s">
        <v>76</v>
      </c>
      <c r="C110" s="75" t="s">
        <v>46</v>
      </c>
      <c r="D110" s="76"/>
      <c r="E110" s="76"/>
      <c r="F110" s="77"/>
      <c r="G110" s="39">
        <v>4978.1499999999996</v>
      </c>
      <c r="H110" s="39">
        <v>-900</v>
      </c>
      <c r="I110" s="40">
        <v>-194</v>
      </c>
      <c r="J110" s="153"/>
      <c r="K110" s="154"/>
      <c r="L110" s="153"/>
      <c r="M110" s="153"/>
      <c r="N110" s="155"/>
      <c r="O110" s="155"/>
      <c r="P110" s="155"/>
      <c r="Q110" s="155"/>
      <c r="R110" s="155"/>
      <c r="S110" s="155"/>
    </row>
    <row r="111" spans="1:19" ht="17.45" customHeight="1">
      <c r="B111" s="6" t="s">
        <v>77</v>
      </c>
      <c r="C111" s="75" t="s">
        <v>47</v>
      </c>
      <c r="D111" s="76"/>
      <c r="E111" s="76"/>
      <c r="F111" s="77"/>
      <c r="G111" s="39">
        <v>4978</v>
      </c>
      <c r="H111" s="39">
        <v>-153.75</v>
      </c>
      <c r="I111" s="40">
        <v>-138</v>
      </c>
      <c r="J111" s="153"/>
      <c r="K111" s="154"/>
      <c r="L111" s="153"/>
      <c r="M111" s="153"/>
      <c r="N111" s="155"/>
      <c r="O111" s="155"/>
      <c r="P111" s="155"/>
      <c r="Q111" s="155"/>
      <c r="R111" s="155"/>
      <c r="S111" s="155"/>
    </row>
    <row r="112" spans="1:19" ht="17.45" customHeight="1">
      <c r="B112" s="6" t="s">
        <v>78</v>
      </c>
      <c r="C112" s="75" t="s">
        <v>48</v>
      </c>
      <c r="D112" s="76"/>
      <c r="E112" s="76"/>
      <c r="F112" s="77"/>
      <c r="G112" s="39">
        <v>5078</v>
      </c>
      <c r="H112" s="39">
        <v>-900</v>
      </c>
      <c r="I112" s="40">
        <v>-194</v>
      </c>
      <c r="J112" s="153"/>
      <c r="K112" s="154"/>
      <c r="L112" s="153"/>
      <c r="M112" s="153"/>
      <c r="N112" s="155"/>
      <c r="O112" s="155"/>
      <c r="P112" s="155"/>
      <c r="Q112" s="155"/>
      <c r="R112" s="155"/>
      <c r="S112" s="155"/>
    </row>
    <row r="113" spans="2:19">
      <c r="B113" s="6" t="s">
        <v>79</v>
      </c>
      <c r="C113" s="90" t="s">
        <v>49</v>
      </c>
      <c r="D113" s="91"/>
      <c r="E113" s="91"/>
      <c r="F113" s="92"/>
      <c r="G113" s="39">
        <v>5276.8</v>
      </c>
      <c r="H113" s="39">
        <v>-149.1</v>
      </c>
      <c r="I113" s="40">
        <v>-170.03</v>
      </c>
      <c r="J113" s="153"/>
      <c r="K113" s="154"/>
      <c r="L113" s="153"/>
      <c r="M113" s="153"/>
      <c r="N113" s="155"/>
      <c r="O113" s="155"/>
      <c r="P113" s="155"/>
      <c r="Q113" s="155"/>
      <c r="R113" s="155"/>
      <c r="S113" s="155"/>
    </row>
    <row r="114" spans="2:19">
      <c r="B114" s="6" t="s">
        <v>80</v>
      </c>
      <c r="C114" s="90" t="s">
        <v>50</v>
      </c>
      <c r="D114" s="91"/>
      <c r="E114" s="91"/>
      <c r="F114" s="92"/>
      <c r="G114" s="39">
        <v>5276.12</v>
      </c>
      <c r="H114" s="39">
        <v>-873.8</v>
      </c>
      <c r="I114" s="40">
        <v>-188.21</v>
      </c>
      <c r="J114" s="153"/>
      <c r="K114" s="154"/>
      <c r="L114" s="153"/>
      <c r="M114" s="153"/>
      <c r="N114" s="155"/>
      <c r="O114" s="155"/>
      <c r="P114" s="155"/>
      <c r="Q114" s="155"/>
      <c r="R114" s="155"/>
      <c r="S114" s="155"/>
    </row>
    <row r="115" spans="2:19" ht="17.45" customHeight="1">
      <c r="B115" s="6" t="s">
        <v>81</v>
      </c>
      <c r="C115" s="75" t="s">
        <v>51</v>
      </c>
      <c r="D115" s="76"/>
      <c r="E115" s="76"/>
      <c r="F115" s="77"/>
      <c r="G115" s="39">
        <v>4401</v>
      </c>
      <c r="H115" s="39">
        <v>-153.75</v>
      </c>
      <c r="I115" s="40">
        <v>-70</v>
      </c>
      <c r="J115" s="153"/>
      <c r="K115" s="154"/>
      <c r="L115" s="153"/>
      <c r="M115" s="153"/>
      <c r="N115" s="155"/>
      <c r="O115" s="155"/>
      <c r="P115" s="155"/>
      <c r="Q115" s="155"/>
      <c r="R115" s="155"/>
      <c r="S115" s="155"/>
    </row>
    <row r="116" spans="2:19" ht="17.45" customHeight="1">
      <c r="B116" s="6" t="s">
        <v>82</v>
      </c>
      <c r="C116" s="75" t="s">
        <v>29</v>
      </c>
      <c r="D116" s="76"/>
      <c r="E116" s="76"/>
      <c r="F116" s="77"/>
      <c r="G116" s="39">
        <v>4794</v>
      </c>
      <c r="H116" s="39">
        <v>-676.75</v>
      </c>
      <c r="I116" s="40">
        <v>-201.9</v>
      </c>
      <c r="J116" s="153"/>
      <c r="K116" s="154"/>
      <c r="L116" s="153"/>
      <c r="M116" s="153"/>
      <c r="N116" s="155"/>
      <c r="O116" s="155"/>
      <c r="P116" s="155"/>
      <c r="Q116" s="155"/>
      <c r="R116" s="155"/>
      <c r="S116" s="155"/>
    </row>
    <row r="117" spans="2:19" ht="17.45" customHeight="1">
      <c r="B117" s="6" t="s">
        <v>83</v>
      </c>
      <c r="C117" s="75" t="s">
        <v>30</v>
      </c>
      <c r="D117" s="76"/>
      <c r="E117" s="76"/>
      <c r="F117" s="77"/>
      <c r="G117" s="39">
        <v>4794</v>
      </c>
      <c r="H117" s="39">
        <v>-676.75</v>
      </c>
      <c r="I117" s="40">
        <v>48.19</v>
      </c>
      <c r="J117" s="153"/>
      <c r="K117" s="154"/>
      <c r="L117" s="153"/>
      <c r="M117" s="153"/>
      <c r="N117" s="155"/>
      <c r="O117" s="155"/>
      <c r="P117" s="155"/>
      <c r="Q117" s="155"/>
      <c r="R117" s="155"/>
      <c r="S117" s="155"/>
    </row>
    <row r="118" spans="2:19" ht="17.45" customHeight="1">
      <c r="B118" s="6" t="s">
        <v>97</v>
      </c>
      <c r="C118" s="75" t="s">
        <v>31</v>
      </c>
      <c r="D118" s="76"/>
      <c r="E118" s="76"/>
      <c r="F118" s="77"/>
      <c r="G118" s="39">
        <v>5248.26</v>
      </c>
      <c r="H118" s="39">
        <v>-283.02</v>
      </c>
      <c r="I118" s="40">
        <v>-80.06</v>
      </c>
      <c r="J118" s="153"/>
      <c r="K118" s="154"/>
      <c r="L118" s="153"/>
      <c r="M118" s="153"/>
      <c r="N118" s="155"/>
      <c r="O118" s="155"/>
      <c r="P118" s="155"/>
      <c r="Q118" s="155"/>
      <c r="R118" s="155"/>
      <c r="S118" s="155"/>
    </row>
    <row r="119" spans="2:19" ht="17.45" customHeight="1">
      <c r="B119" s="6" t="s">
        <v>98</v>
      </c>
      <c r="C119" s="75" t="s">
        <v>32</v>
      </c>
      <c r="D119" s="76"/>
      <c r="E119" s="76"/>
      <c r="F119" s="77"/>
      <c r="G119" s="39">
        <v>5248.25</v>
      </c>
      <c r="H119" s="39">
        <v>-283.02</v>
      </c>
      <c r="I119" s="40">
        <v>-80.02</v>
      </c>
      <c r="J119" s="153"/>
      <c r="K119" s="154"/>
      <c r="L119" s="153"/>
      <c r="M119" s="153"/>
      <c r="N119" s="155"/>
      <c r="O119" s="155"/>
      <c r="P119" s="155"/>
      <c r="Q119" s="155"/>
      <c r="R119" s="155"/>
      <c r="S119" s="155"/>
    </row>
    <row r="120" spans="2:19" ht="17.45" customHeight="1">
      <c r="B120" s="6" t="s">
        <v>99</v>
      </c>
      <c r="C120" s="75" t="s">
        <v>33</v>
      </c>
      <c r="D120" s="76"/>
      <c r="E120" s="76"/>
      <c r="F120" s="77"/>
      <c r="G120" s="39">
        <v>5001</v>
      </c>
      <c r="H120" s="39">
        <v>-298</v>
      </c>
      <c r="I120" s="40">
        <v>-81.400000000000006</v>
      </c>
      <c r="J120" s="153"/>
      <c r="K120" s="154"/>
      <c r="L120" s="153"/>
      <c r="M120" s="153"/>
      <c r="N120" s="155"/>
      <c r="O120" s="155"/>
      <c r="P120" s="155"/>
      <c r="Q120" s="155"/>
      <c r="R120" s="155"/>
      <c r="S120" s="155"/>
    </row>
    <row r="121" spans="2:19">
      <c r="B121" s="6" t="s">
        <v>100</v>
      </c>
      <c r="C121" s="90" t="s">
        <v>34</v>
      </c>
      <c r="D121" s="91"/>
      <c r="E121" s="91"/>
      <c r="F121" s="92"/>
      <c r="G121" s="39">
        <v>5120</v>
      </c>
      <c r="H121" s="39">
        <v>-891.75</v>
      </c>
      <c r="I121" s="40">
        <v>-93.5</v>
      </c>
      <c r="J121" s="153"/>
      <c r="K121" s="154"/>
      <c r="L121" s="153"/>
      <c r="M121" s="153"/>
      <c r="N121" s="155"/>
      <c r="O121" s="155"/>
      <c r="P121" s="155"/>
      <c r="Q121" s="155"/>
      <c r="R121" s="155"/>
      <c r="S121" s="155"/>
    </row>
    <row r="122" spans="2:19">
      <c r="B122" s="6" t="s">
        <v>101</v>
      </c>
      <c r="C122" s="90" t="s">
        <v>35</v>
      </c>
      <c r="D122" s="91"/>
      <c r="E122" s="91"/>
      <c r="F122" s="92"/>
      <c r="G122" s="39">
        <v>5210</v>
      </c>
      <c r="H122" s="39">
        <v>-224.75</v>
      </c>
      <c r="I122" s="40">
        <v>-101.5</v>
      </c>
      <c r="J122" s="153"/>
      <c r="K122" s="154"/>
      <c r="L122" s="153"/>
      <c r="M122" s="153"/>
      <c r="N122" s="155"/>
      <c r="O122" s="155"/>
      <c r="P122" s="155"/>
      <c r="Q122" s="155"/>
      <c r="R122" s="155"/>
      <c r="S122" s="155"/>
    </row>
    <row r="123" spans="2:19" ht="17.45" customHeight="1">
      <c r="B123" s="6" t="s">
        <v>102</v>
      </c>
      <c r="C123" s="75" t="s">
        <v>36</v>
      </c>
      <c r="D123" s="76"/>
      <c r="E123" s="76"/>
      <c r="F123" s="77"/>
      <c r="G123" s="39">
        <v>5219.8</v>
      </c>
      <c r="H123" s="39">
        <v>-891.75</v>
      </c>
      <c r="I123" s="40">
        <v>-93</v>
      </c>
      <c r="J123" s="153"/>
      <c r="K123" s="154"/>
      <c r="L123" s="153"/>
      <c r="M123" s="153"/>
      <c r="N123" s="155"/>
      <c r="O123" s="155"/>
      <c r="P123" s="155"/>
      <c r="Q123" s="155"/>
      <c r="R123" s="155"/>
      <c r="S123" s="155"/>
    </row>
    <row r="124" spans="2:19" ht="17.45" customHeight="1">
      <c r="B124" s="6" t="s">
        <v>84</v>
      </c>
      <c r="C124" s="75" t="s">
        <v>52</v>
      </c>
      <c r="D124" s="76"/>
      <c r="E124" s="76"/>
      <c r="F124" s="77"/>
      <c r="G124" s="39">
        <v>5082.6899999999996</v>
      </c>
      <c r="H124" s="39">
        <v>-780.55</v>
      </c>
      <c r="I124" s="40">
        <v>175.99</v>
      </c>
      <c r="J124" s="153"/>
      <c r="K124" s="154"/>
      <c r="L124" s="153"/>
      <c r="M124" s="153"/>
      <c r="N124" s="155"/>
      <c r="O124" s="155"/>
      <c r="P124" s="155"/>
      <c r="Q124" s="155"/>
      <c r="R124" s="155"/>
      <c r="S124" s="155"/>
    </row>
    <row r="125" spans="2:19" ht="17.45" customHeight="1">
      <c r="B125" s="6" t="s">
        <v>85</v>
      </c>
      <c r="C125" s="75" t="s">
        <v>53</v>
      </c>
      <c r="D125" s="76"/>
      <c r="E125" s="76"/>
      <c r="F125" s="77"/>
      <c r="G125" s="39">
        <v>5050</v>
      </c>
      <c r="H125" s="39">
        <v>-786</v>
      </c>
      <c r="I125" s="40">
        <v>-296.86</v>
      </c>
      <c r="J125" s="153"/>
      <c r="K125" s="154"/>
      <c r="L125" s="153"/>
      <c r="M125" s="153"/>
      <c r="N125" s="155"/>
      <c r="O125" s="155"/>
      <c r="P125" s="155"/>
      <c r="Q125" s="155"/>
      <c r="R125" s="155"/>
      <c r="S125" s="155"/>
    </row>
    <row r="126" spans="2:19" ht="17.45" customHeight="1">
      <c r="B126" s="6" t="s">
        <v>86</v>
      </c>
      <c r="C126" s="75" t="s">
        <v>54</v>
      </c>
      <c r="D126" s="76"/>
      <c r="E126" s="76"/>
      <c r="F126" s="77"/>
      <c r="G126" s="39">
        <v>5206.3900000000003</v>
      </c>
      <c r="H126" s="39">
        <v>-780.98</v>
      </c>
      <c r="I126" s="40">
        <v>167.44</v>
      </c>
      <c r="J126" s="153"/>
      <c r="K126" s="153"/>
      <c r="L126" s="153"/>
      <c r="M126" s="153"/>
      <c r="N126" s="155"/>
      <c r="O126" s="155"/>
      <c r="P126" s="155"/>
      <c r="Q126" s="155"/>
      <c r="R126" s="155"/>
      <c r="S126" s="155"/>
    </row>
    <row r="127" spans="2:19" ht="17.45" customHeight="1">
      <c r="B127" s="6" t="s">
        <v>87</v>
      </c>
      <c r="C127" s="75" t="s">
        <v>55</v>
      </c>
      <c r="D127" s="76"/>
      <c r="E127" s="76"/>
      <c r="F127" s="77"/>
      <c r="G127" s="39">
        <v>4878</v>
      </c>
      <c r="H127" s="39">
        <v>-463.8</v>
      </c>
      <c r="I127" s="40">
        <v>62</v>
      </c>
      <c r="J127" s="153"/>
      <c r="K127" s="153"/>
      <c r="L127" s="153"/>
      <c r="M127" s="153"/>
      <c r="N127" s="155"/>
      <c r="O127" s="155"/>
      <c r="P127" s="155"/>
      <c r="Q127" s="155"/>
      <c r="R127" s="155"/>
      <c r="S127" s="155"/>
    </row>
    <row r="128" spans="2:19" ht="18" customHeight="1">
      <c r="B128" s="6" t="s">
        <v>88</v>
      </c>
      <c r="C128" s="75" t="s">
        <v>60</v>
      </c>
      <c r="D128" s="76"/>
      <c r="E128" s="76"/>
      <c r="F128" s="77"/>
      <c r="G128" s="39">
        <v>4878</v>
      </c>
      <c r="H128" s="39">
        <v>-846.75</v>
      </c>
      <c r="I128" s="40">
        <v>79.790000000000006</v>
      </c>
      <c r="J128" s="153"/>
      <c r="K128" s="153"/>
      <c r="L128" s="153"/>
      <c r="M128" s="153"/>
      <c r="N128" s="155"/>
      <c r="O128" s="155"/>
      <c r="P128" s="155"/>
      <c r="Q128" s="155"/>
      <c r="R128" s="155"/>
      <c r="S128" s="155"/>
    </row>
    <row r="129" spans="2:19" ht="17.45" customHeight="1">
      <c r="B129" s="6" t="s">
        <v>89</v>
      </c>
      <c r="C129" s="75" t="s">
        <v>61</v>
      </c>
      <c r="D129" s="76"/>
      <c r="E129" s="76"/>
      <c r="F129" s="77"/>
      <c r="G129" s="39">
        <v>5212.68</v>
      </c>
      <c r="H129" s="39">
        <v>-460.21</v>
      </c>
      <c r="I129" s="40">
        <v>47.85</v>
      </c>
      <c r="J129" s="153"/>
      <c r="K129" s="153"/>
      <c r="L129" s="153"/>
      <c r="M129" s="153"/>
      <c r="N129" s="155"/>
      <c r="O129" s="155"/>
      <c r="P129" s="155"/>
      <c r="Q129" s="155"/>
      <c r="R129" s="155"/>
      <c r="S129" s="155"/>
    </row>
    <row r="130" spans="2:19" ht="17.45" customHeight="1">
      <c r="B130" s="36" t="s">
        <v>90</v>
      </c>
      <c r="C130" s="93" t="s">
        <v>56</v>
      </c>
      <c r="D130" s="94"/>
      <c r="E130" s="94"/>
      <c r="F130" s="95"/>
      <c r="G130" s="41">
        <v>4965</v>
      </c>
      <c r="H130" s="41">
        <v>-873</v>
      </c>
      <c r="I130" s="42">
        <v>77</v>
      </c>
      <c r="J130" s="153"/>
      <c r="K130" s="153"/>
      <c r="L130" s="153"/>
      <c r="M130" s="153"/>
      <c r="N130" s="155"/>
      <c r="O130" s="155"/>
      <c r="P130" s="155"/>
      <c r="Q130" s="155"/>
      <c r="R130" s="155"/>
      <c r="S130" s="155"/>
    </row>
    <row r="131" spans="2:19" ht="17.45" customHeight="1">
      <c r="B131" s="6" t="s">
        <v>91</v>
      </c>
      <c r="C131" s="75" t="s">
        <v>62</v>
      </c>
      <c r="D131" s="76"/>
      <c r="E131" s="76"/>
      <c r="F131" s="77"/>
      <c r="G131" s="39">
        <v>4965</v>
      </c>
      <c r="H131" s="39">
        <v>-473</v>
      </c>
      <c r="I131" s="40">
        <v>77</v>
      </c>
      <c r="J131" s="153"/>
      <c r="K131" s="153"/>
      <c r="L131" s="153"/>
      <c r="M131" s="153"/>
      <c r="N131" s="155"/>
      <c r="O131" s="155"/>
      <c r="P131" s="155"/>
      <c r="Q131" s="155"/>
      <c r="R131" s="155"/>
      <c r="S131" s="155"/>
    </row>
    <row r="132" spans="2:19" ht="17.45" customHeight="1">
      <c r="B132" s="6" t="s">
        <v>92</v>
      </c>
      <c r="C132" s="75" t="s">
        <v>63</v>
      </c>
      <c r="D132" s="76"/>
      <c r="E132" s="76"/>
      <c r="F132" s="77"/>
      <c r="G132" s="39">
        <v>5065</v>
      </c>
      <c r="H132" s="39">
        <v>-873</v>
      </c>
      <c r="I132" s="40">
        <v>77</v>
      </c>
      <c r="J132" s="153"/>
      <c r="K132" s="153"/>
      <c r="L132" s="153"/>
      <c r="M132" s="153"/>
      <c r="N132" s="155"/>
      <c r="O132" s="155"/>
      <c r="P132" s="155"/>
      <c r="Q132" s="155"/>
      <c r="R132" s="155"/>
      <c r="S132" s="155"/>
    </row>
    <row r="133" spans="2:19" ht="17.45" customHeight="1">
      <c r="B133" s="6" t="s">
        <v>93</v>
      </c>
      <c r="C133" s="75" t="s">
        <v>57</v>
      </c>
      <c r="D133" s="76"/>
      <c r="E133" s="76"/>
      <c r="F133" s="77"/>
      <c r="G133" s="39">
        <v>5212.68</v>
      </c>
      <c r="H133" s="39">
        <v>-460.26</v>
      </c>
      <c r="I133" s="40">
        <v>47.85</v>
      </c>
      <c r="J133" s="153"/>
      <c r="K133" s="153"/>
      <c r="L133" s="153"/>
      <c r="M133" s="153"/>
      <c r="N133" s="155"/>
      <c r="O133" s="155"/>
      <c r="P133" s="155"/>
      <c r="Q133" s="155"/>
      <c r="R133" s="155"/>
      <c r="S133" s="155"/>
    </row>
    <row r="134" spans="2:19" ht="17.45" customHeight="1">
      <c r="B134" s="6" t="s">
        <v>94</v>
      </c>
      <c r="C134" s="75" t="s">
        <v>65</v>
      </c>
      <c r="D134" s="76"/>
      <c r="E134" s="76"/>
      <c r="F134" s="77"/>
      <c r="G134" s="39">
        <v>5212.68</v>
      </c>
      <c r="H134" s="39">
        <v>-846.75</v>
      </c>
      <c r="I134" s="40">
        <v>79.790000000000006</v>
      </c>
      <c r="J134" s="153"/>
      <c r="K134" s="153"/>
      <c r="L134" s="153"/>
      <c r="M134" s="153"/>
      <c r="N134" s="155"/>
      <c r="O134" s="155"/>
      <c r="P134" s="155"/>
      <c r="Q134" s="155"/>
      <c r="R134" s="155"/>
      <c r="S134" s="155"/>
    </row>
    <row r="135" spans="2:19" ht="18" customHeight="1">
      <c r="B135" s="6" t="s">
        <v>95</v>
      </c>
      <c r="C135" s="75" t="s">
        <v>64</v>
      </c>
      <c r="D135" s="76"/>
      <c r="E135" s="76"/>
      <c r="F135" s="77"/>
      <c r="G135" s="39">
        <v>4878</v>
      </c>
      <c r="H135" s="39">
        <v>-463.75</v>
      </c>
      <c r="I135" s="40">
        <v>62</v>
      </c>
      <c r="J135" s="153"/>
      <c r="K135" s="153"/>
      <c r="L135" s="153"/>
      <c r="M135" s="153"/>
      <c r="N135" s="155"/>
      <c r="O135" s="155"/>
      <c r="P135" s="155"/>
      <c r="Q135" s="155"/>
      <c r="R135" s="155"/>
      <c r="S135" s="155"/>
    </row>
    <row r="136" spans="2:19" ht="18" customHeight="1">
      <c r="B136" s="6" t="s">
        <v>96</v>
      </c>
      <c r="C136" s="74" t="s">
        <v>58</v>
      </c>
      <c r="D136" s="74"/>
      <c r="E136" s="74"/>
      <c r="F136" s="74"/>
      <c r="G136" s="39">
        <v>4970</v>
      </c>
      <c r="H136" s="39">
        <v>-983.75</v>
      </c>
      <c r="I136" s="40">
        <v>-59.01</v>
      </c>
      <c r="J136" s="153"/>
      <c r="K136" s="153"/>
      <c r="L136" s="153"/>
      <c r="M136" s="153"/>
      <c r="N136" s="155"/>
      <c r="O136" s="155"/>
      <c r="P136" s="155"/>
      <c r="Q136" s="155"/>
      <c r="R136" s="155"/>
      <c r="S136" s="155"/>
    </row>
    <row r="137" spans="2:19">
      <c r="B137" s="6" t="s">
        <v>120</v>
      </c>
      <c r="C137" s="75" t="s">
        <v>121</v>
      </c>
      <c r="D137" s="76"/>
      <c r="E137" s="76"/>
      <c r="F137" s="77"/>
      <c r="G137" s="41">
        <v>4920</v>
      </c>
      <c r="H137" s="41">
        <v>-983.75</v>
      </c>
      <c r="I137" s="42">
        <v>-59.01</v>
      </c>
      <c r="J137" s="153"/>
      <c r="K137" s="153"/>
      <c r="L137" s="153"/>
      <c r="M137" s="153"/>
      <c r="N137" s="155"/>
      <c r="O137" s="155"/>
      <c r="P137" s="155"/>
      <c r="Q137" s="155"/>
      <c r="R137" s="155"/>
      <c r="S137" s="155"/>
    </row>
    <row r="138" spans="2:19">
      <c r="B138" s="6" t="s">
        <v>113</v>
      </c>
      <c r="C138" s="74" t="s">
        <v>106</v>
      </c>
      <c r="D138" s="74"/>
      <c r="E138" s="74"/>
      <c r="F138" s="74"/>
      <c r="G138" s="41">
        <v>5427.8</v>
      </c>
      <c r="H138" s="41">
        <v>-450.2</v>
      </c>
      <c r="I138" s="42">
        <v>-59.5</v>
      </c>
      <c r="J138" s="153"/>
      <c r="K138" s="153"/>
      <c r="L138" s="153"/>
      <c r="M138" s="153"/>
      <c r="N138" s="155"/>
      <c r="O138" s="155"/>
      <c r="P138" s="155"/>
      <c r="Q138" s="155"/>
      <c r="R138" s="155"/>
      <c r="S138" s="155"/>
    </row>
    <row r="139" spans="2:19">
      <c r="B139" s="6" t="s">
        <v>114</v>
      </c>
      <c r="C139" s="75" t="s">
        <v>107</v>
      </c>
      <c r="D139" s="76"/>
      <c r="E139" s="76"/>
      <c r="F139" s="77"/>
      <c r="G139" s="41">
        <v>5046.8999999999996</v>
      </c>
      <c r="H139" s="41">
        <v>-707.1</v>
      </c>
      <c r="I139" s="42">
        <v>-69.7</v>
      </c>
      <c r="J139" s="153"/>
      <c r="K139" s="153"/>
      <c r="L139" s="153"/>
      <c r="M139" s="153"/>
      <c r="N139" s="155"/>
      <c r="O139" s="155"/>
      <c r="P139" s="155"/>
      <c r="Q139" s="155"/>
      <c r="R139" s="155"/>
      <c r="S139" s="155"/>
    </row>
    <row r="140" spans="2:19">
      <c r="B140" s="6" t="s">
        <v>115</v>
      </c>
      <c r="C140" s="75" t="s">
        <v>108</v>
      </c>
      <c r="D140" s="76"/>
      <c r="E140" s="76"/>
      <c r="F140" s="77"/>
      <c r="G140" s="41">
        <v>5046.8999999999996</v>
      </c>
      <c r="H140" s="41">
        <v>-807.1</v>
      </c>
      <c r="I140" s="42">
        <v>-69.7</v>
      </c>
      <c r="J140" s="153"/>
      <c r="K140" s="153"/>
      <c r="L140" s="153"/>
      <c r="M140" s="153"/>
      <c r="N140" s="155"/>
      <c r="O140" s="155"/>
      <c r="P140" s="155"/>
      <c r="Q140" s="155"/>
      <c r="R140" s="155"/>
      <c r="S140" s="155"/>
    </row>
    <row r="141" spans="2:19">
      <c r="B141" s="6" t="s">
        <v>116</v>
      </c>
      <c r="C141" s="74" t="s">
        <v>109</v>
      </c>
      <c r="D141" s="74"/>
      <c r="E141" s="74"/>
      <c r="F141" s="74"/>
      <c r="G141" s="41">
        <v>5146.8999999999996</v>
      </c>
      <c r="H141" s="41">
        <v>-707.1</v>
      </c>
      <c r="I141" s="42">
        <v>-69.7</v>
      </c>
      <c r="J141" s="153"/>
      <c r="K141" s="153"/>
      <c r="L141" s="153"/>
      <c r="M141" s="153"/>
      <c r="N141" s="155"/>
      <c r="O141" s="155"/>
      <c r="P141" s="155"/>
      <c r="Q141" s="155"/>
      <c r="R141" s="155"/>
      <c r="S141" s="155"/>
    </row>
    <row r="142" spans="2:19">
      <c r="B142" s="6" t="s">
        <v>117</v>
      </c>
      <c r="C142" s="78" t="s">
        <v>110</v>
      </c>
      <c r="D142" s="78"/>
      <c r="E142" s="78"/>
      <c r="F142" s="78"/>
      <c r="G142" s="41">
        <v>5044.8</v>
      </c>
      <c r="H142" s="41">
        <v>-710</v>
      </c>
      <c r="I142" s="42">
        <v>-244.6</v>
      </c>
      <c r="J142" s="153"/>
      <c r="K142" s="153"/>
      <c r="L142" s="153"/>
      <c r="M142" s="153"/>
      <c r="N142" s="155"/>
      <c r="O142" s="155"/>
      <c r="P142" s="155"/>
      <c r="Q142" s="155"/>
      <c r="R142" s="155"/>
      <c r="S142" s="155"/>
    </row>
    <row r="143" spans="2:19">
      <c r="B143" s="6" t="s">
        <v>118</v>
      </c>
      <c r="C143" s="79" t="s">
        <v>111</v>
      </c>
      <c r="D143" s="79"/>
      <c r="E143" s="79"/>
      <c r="F143" s="79"/>
      <c r="G143" s="41">
        <v>5044.8</v>
      </c>
      <c r="H143" s="41">
        <v>-810</v>
      </c>
      <c r="I143" s="42">
        <v>-244.6</v>
      </c>
      <c r="J143" s="153"/>
      <c r="K143" s="153"/>
      <c r="L143" s="153"/>
      <c r="M143" s="153"/>
      <c r="N143" s="155"/>
      <c r="O143" s="155"/>
      <c r="P143" s="155"/>
      <c r="Q143" s="155"/>
      <c r="R143" s="155"/>
      <c r="S143" s="155"/>
    </row>
    <row r="144" spans="2:19" ht="15.75" thickBot="1">
      <c r="B144" s="6" t="s">
        <v>119</v>
      </c>
      <c r="C144" s="79" t="s">
        <v>112</v>
      </c>
      <c r="D144" s="79"/>
      <c r="E144" s="79"/>
      <c r="F144" s="79"/>
      <c r="G144" s="41">
        <v>5144.8</v>
      </c>
      <c r="H144" s="41">
        <v>-710</v>
      </c>
      <c r="I144" s="42">
        <v>-244.6</v>
      </c>
      <c r="J144" s="153"/>
      <c r="K144" s="153"/>
      <c r="L144" s="153"/>
      <c r="M144" s="153"/>
      <c r="N144" s="155"/>
      <c r="O144" s="155"/>
      <c r="P144" s="155"/>
      <c r="Q144" s="155"/>
      <c r="R144" s="155"/>
      <c r="S144" s="155"/>
    </row>
    <row r="145" spans="2:19">
      <c r="B145" s="23" t="s">
        <v>134</v>
      </c>
      <c r="C145" s="71" t="s">
        <v>135</v>
      </c>
      <c r="D145" s="72"/>
      <c r="E145" s="72"/>
      <c r="F145" s="73"/>
      <c r="G145" s="61">
        <v>5482.5</v>
      </c>
      <c r="H145" s="61">
        <v>-559.5</v>
      </c>
      <c r="I145" s="62">
        <v>-4.45</v>
      </c>
      <c r="J145" s="153"/>
      <c r="K145" s="153"/>
      <c r="L145" s="153"/>
      <c r="M145" s="153"/>
      <c r="N145" s="155"/>
      <c r="O145" s="155"/>
      <c r="P145" s="155"/>
      <c r="Q145" s="155"/>
      <c r="R145" s="155"/>
      <c r="S145" s="155"/>
    </row>
    <row r="146" spans="2:19" ht="15.75" thickBot="1">
      <c r="B146" s="7" t="s">
        <v>134</v>
      </c>
      <c r="C146" s="68" t="s">
        <v>136</v>
      </c>
      <c r="D146" s="69"/>
      <c r="E146" s="69"/>
      <c r="F146" s="70"/>
      <c r="G146" s="43">
        <v>5110.75</v>
      </c>
      <c r="H146" s="43">
        <v>-786.22</v>
      </c>
      <c r="I146" s="44">
        <v>-301.06</v>
      </c>
      <c r="J146" s="153"/>
      <c r="K146" s="153"/>
      <c r="L146" s="153"/>
      <c r="M146" s="153"/>
      <c r="N146" s="155"/>
      <c r="O146" s="155"/>
      <c r="P146" s="155"/>
      <c r="Q146" s="155"/>
      <c r="R146" s="155"/>
      <c r="S146" s="155"/>
    </row>
    <row r="147" spans="2:19">
      <c r="B147" s="12"/>
      <c r="C147" s="12"/>
      <c r="D147" s="27"/>
      <c r="E147" s="27"/>
      <c r="F147" s="27"/>
      <c r="G147" s="28"/>
      <c r="H147" s="28"/>
      <c r="I147" s="28"/>
    </row>
    <row r="148" spans="2:19">
      <c r="B148" s="12" t="s">
        <v>103</v>
      </c>
      <c r="C148" s="10" t="s">
        <v>104</v>
      </c>
      <c r="D148" s="27"/>
      <c r="E148" s="27"/>
      <c r="F148" s="27"/>
      <c r="G148" s="28"/>
      <c r="H148" s="28"/>
      <c r="I148" s="28"/>
    </row>
    <row r="149" spans="2:19">
      <c r="B149" s="12"/>
      <c r="C149" s="10" t="s">
        <v>105</v>
      </c>
      <c r="D149" s="27"/>
      <c r="E149" s="27"/>
      <c r="F149" s="27"/>
      <c r="G149" s="28"/>
      <c r="H149" s="28"/>
      <c r="I149" s="28"/>
    </row>
    <row r="150" spans="2:19">
      <c r="B150" s="12"/>
      <c r="C150" s="12"/>
      <c r="D150" s="27"/>
      <c r="E150" s="27"/>
      <c r="F150" s="27"/>
      <c r="G150" s="28"/>
      <c r="H150" s="28"/>
      <c r="I150" s="28"/>
    </row>
    <row r="151" spans="2:19" ht="17.45" customHeight="1" thickBot="1">
      <c r="B151" s="11" t="s">
        <v>137</v>
      </c>
      <c r="C151" s="10"/>
      <c r="D151" s="2"/>
      <c r="E151" s="2"/>
      <c r="F151" s="27"/>
      <c r="G151" s="28"/>
      <c r="H151" s="28"/>
      <c r="I151" s="28"/>
    </row>
    <row r="152" spans="2:19" ht="15.75" thickBot="1">
      <c r="B152" s="97" t="s">
        <v>137</v>
      </c>
      <c r="C152" s="98"/>
      <c r="D152" s="98"/>
      <c r="E152" s="98"/>
      <c r="F152" s="18" t="s">
        <v>12</v>
      </c>
      <c r="G152" s="19" t="s">
        <v>13</v>
      </c>
      <c r="H152" s="28"/>
      <c r="I152" s="28"/>
    </row>
    <row r="153" spans="2:19">
      <c r="B153" s="150" t="s">
        <v>138</v>
      </c>
      <c r="C153" s="151"/>
      <c r="D153" s="151"/>
      <c r="E153" s="151"/>
      <c r="F153" s="63">
        <v>146.49</v>
      </c>
      <c r="G153" s="64" t="s">
        <v>11</v>
      </c>
      <c r="H153" s="28"/>
      <c r="I153" s="28"/>
    </row>
    <row r="154" spans="2:19">
      <c r="B154" s="101" t="s">
        <v>139</v>
      </c>
      <c r="C154" s="102"/>
      <c r="D154" s="102"/>
      <c r="E154" s="102"/>
      <c r="F154" s="13">
        <v>152.16999999999999</v>
      </c>
      <c r="G154" s="14" t="s">
        <v>11</v>
      </c>
      <c r="H154" s="28"/>
      <c r="I154" s="28"/>
    </row>
    <row r="155" spans="2:19" ht="15.75" thickBot="1">
      <c r="B155" s="103" t="s">
        <v>140</v>
      </c>
      <c r="C155" s="104"/>
      <c r="D155" s="104"/>
      <c r="E155" s="104"/>
      <c r="F155" s="15">
        <v>156.22</v>
      </c>
      <c r="G155" s="16" t="s">
        <v>11</v>
      </c>
      <c r="H155" s="28"/>
      <c r="I155" s="28"/>
    </row>
    <row r="156" spans="2:19">
      <c r="B156" s="99" t="s">
        <v>141</v>
      </c>
      <c r="C156" s="100"/>
      <c r="D156" s="100"/>
      <c r="E156" s="100"/>
      <c r="F156" s="65">
        <v>445.47</v>
      </c>
      <c r="G156" s="64" t="s">
        <v>11</v>
      </c>
      <c r="H156" s="28"/>
      <c r="I156" s="28"/>
    </row>
    <row r="157" spans="2:19">
      <c r="B157" s="101" t="s">
        <v>142</v>
      </c>
      <c r="C157" s="102"/>
      <c r="D157" s="102"/>
      <c r="E157" s="102"/>
      <c r="F157" s="66">
        <v>449.53</v>
      </c>
      <c r="G157" s="14" t="s">
        <v>11</v>
      </c>
      <c r="H157" s="28"/>
      <c r="I157" s="28"/>
    </row>
    <row r="158" spans="2:19" ht="15.75" thickBot="1">
      <c r="B158" s="103" t="s">
        <v>143</v>
      </c>
      <c r="C158" s="104"/>
      <c r="D158" s="104"/>
      <c r="E158" s="104"/>
      <c r="F158" s="67">
        <v>451.41</v>
      </c>
      <c r="G158" s="16" t="s">
        <v>11</v>
      </c>
      <c r="H158" s="28"/>
      <c r="I158" s="28"/>
    </row>
    <row r="159" spans="2:19">
      <c r="B159" s="12"/>
      <c r="C159" s="12"/>
      <c r="D159" s="27"/>
      <c r="E159" s="27"/>
      <c r="F159" s="27"/>
      <c r="G159" s="28"/>
      <c r="H159" s="28"/>
      <c r="I159" s="28"/>
    </row>
    <row r="160" spans="2:19">
      <c r="B160" s="12"/>
      <c r="C160" s="12"/>
      <c r="D160" s="27"/>
      <c r="E160" s="27"/>
      <c r="F160" s="27"/>
      <c r="G160" s="28"/>
      <c r="H160" s="28"/>
      <c r="I160" s="28"/>
    </row>
    <row r="161" spans="2:9">
      <c r="B161"/>
      <c r="C161"/>
      <c r="D161"/>
      <c r="E161"/>
      <c r="F161"/>
      <c r="G161"/>
      <c r="H161"/>
      <c r="I161"/>
    </row>
  </sheetData>
  <mergeCells count="139">
    <mergeCell ref="B154:E154"/>
    <mergeCell ref="B155:E155"/>
    <mergeCell ref="B156:E156"/>
    <mergeCell ref="B157:E157"/>
    <mergeCell ref="B158:E158"/>
    <mergeCell ref="C101:F101"/>
    <mergeCell ref="C102:F102"/>
    <mergeCell ref="C98:F98"/>
    <mergeCell ref="C99:F99"/>
    <mergeCell ref="C103:F103"/>
    <mergeCell ref="C104:F104"/>
    <mergeCell ref="C105:F105"/>
    <mergeCell ref="B152:E152"/>
    <mergeCell ref="B153:E153"/>
    <mergeCell ref="C120:F120"/>
    <mergeCell ref="C121:F121"/>
    <mergeCell ref="C122:F122"/>
    <mergeCell ref="C123:F123"/>
    <mergeCell ref="C124:F124"/>
    <mergeCell ref="C132:F132"/>
    <mergeCell ref="C118:F118"/>
    <mergeCell ref="C111:F111"/>
    <mergeCell ref="C125:F125"/>
    <mergeCell ref="C137:F137"/>
    <mergeCell ref="D34:E34"/>
    <mergeCell ref="D35:E35"/>
    <mergeCell ref="F32:I32"/>
    <mergeCell ref="F16:I16"/>
    <mergeCell ref="D16:E16"/>
    <mergeCell ref="D4:E4"/>
    <mergeCell ref="D5:E5"/>
    <mergeCell ref="D8:E8"/>
    <mergeCell ref="D9:E9"/>
    <mergeCell ref="D10:E10"/>
    <mergeCell ref="D11:E11"/>
    <mergeCell ref="D12:E12"/>
    <mergeCell ref="D13:E13"/>
    <mergeCell ref="D14:E14"/>
    <mergeCell ref="F5:I5"/>
    <mergeCell ref="F8:I8"/>
    <mergeCell ref="F9:I9"/>
    <mergeCell ref="F10:I10"/>
    <mergeCell ref="F11:I11"/>
    <mergeCell ref="F12:I12"/>
    <mergeCell ref="F13:I13"/>
    <mergeCell ref="F14:I14"/>
    <mergeCell ref="F15:I15"/>
    <mergeCell ref="D26:E26"/>
    <mergeCell ref="F22:I22"/>
    <mergeCell ref="C96:F96"/>
    <mergeCell ref="D20:E20"/>
    <mergeCell ref="D21:E21"/>
    <mergeCell ref="F31:I31"/>
    <mergeCell ref="F33:I33"/>
    <mergeCell ref="F34:I34"/>
    <mergeCell ref="F35:I35"/>
    <mergeCell ref="F37:I37"/>
    <mergeCell ref="F27:I27"/>
    <mergeCell ref="F29:I29"/>
    <mergeCell ref="F30:I30"/>
    <mergeCell ref="D37:E37"/>
    <mergeCell ref="D27:E27"/>
    <mergeCell ref="D29:E29"/>
    <mergeCell ref="D30:E30"/>
    <mergeCell ref="D31:E31"/>
    <mergeCell ref="D36:E36"/>
    <mergeCell ref="D28:E28"/>
    <mergeCell ref="F28:I28"/>
    <mergeCell ref="F36:I36"/>
    <mergeCell ref="D32:E32"/>
    <mergeCell ref="D33:E33"/>
    <mergeCell ref="C110:F110"/>
    <mergeCell ref="D38:E38"/>
    <mergeCell ref="D39:E39"/>
    <mergeCell ref="D40:E40"/>
    <mergeCell ref="F38:I38"/>
    <mergeCell ref="F39:I39"/>
    <mergeCell ref="F40:I40"/>
    <mergeCell ref="C106:F106"/>
    <mergeCell ref="C100:F100"/>
    <mergeCell ref="C107:F107"/>
    <mergeCell ref="C95:F95"/>
    <mergeCell ref="B1:I1"/>
    <mergeCell ref="B89:C89"/>
    <mergeCell ref="B90:C90"/>
    <mergeCell ref="B91:C91"/>
    <mergeCell ref="B92:C92"/>
    <mergeCell ref="B41:C41"/>
    <mergeCell ref="F17:I17"/>
    <mergeCell ref="F18:I18"/>
    <mergeCell ref="F19:I19"/>
    <mergeCell ref="F20:I20"/>
    <mergeCell ref="F21:I21"/>
    <mergeCell ref="D17:E17"/>
    <mergeCell ref="D18:E18"/>
    <mergeCell ref="F23:I23"/>
    <mergeCell ref="F24:I24"/>
    <mergeCell ref="F25:I25"/>
    <mergeCell ref="D15:E15"/>
    <mergeCell ref="D19:E19"/>
    <mergeCell ref="F4:I4"/>
    <mergeCell ref="F26:I26"/>
    <mergeCell ref="D22:E22"/>
    <mergeCell ref="D23:E23"/>
    <mergeCell ref="D24:E24"/>
    <mergeCell ref="D25:E25"/>
    <mergeCell ref="C134:F134"/>
    <mergeCell ref="C135:F135"/>
    <mergeCell ref="C136:F136"/>
    <mergeCell ref="C133:F133"/>
    <mergeCell ref="D6:E6"/>
    <mergeCell ref="F6:I6"/>
    <mergeCell ref="D7:E7"/>
    <mergeCell ref="F7:I7"/>
    <mergeCell ref="C108:F108"/>
    <mergeCell ref="C109:F109"/>
    <mergeCell ref="C112:F112"/>
    <mergeCell ref="C113:F113"/>
    <mergeCell ref="C114:F114"/>
    <mergeCell ref="C115:F115"/>
    <mergeCell ref="C116:F116"/>
    <mergeCell ref="C117:F117"/>
    <mergeCell ref="C119:F119"/>
    <mergeCell ref="C126:F126"/>
    <mergeCell ref="C127:F127"/>
    <mergeCell ref="C128:F128"/>
    <mergeCell ref="C129:F129"/>
    <mergeCell ref="C130:F130"/>
    <mergeCell ref="C131:F131"/>
    <mergeCell ref="C97:F97"/>
    <mergeCell ref="C146:F146"/>
    <mergeCell ref="C145:F145"/>
    <mergeCell ref="C138:F138"/>
    <mergeCell ref="C139:F139"/>
    <mergeCell ref="C140:F140"/>
    <mergeCell ref="C141:F141"/>
    <mergeCell ref="C142:F142"/>
    <mergeCell ref="C143:F143"/>
    <mergeCell ref="C144:F144"/>
  </mergeCells>
  <phoneticPr fontId="4" type="noConversion"/>
  <pageMargins left="0.25" right="0.25" top="0.75" bottom="0.75" header="0.3" footer="0.3"/>
  <pageSetup paperSize="9" orientation="portrait" r:id="rId1"/>
  <headerFooter>
    <oddHeader>&amp;L&amp;G&amp;R&amp;G</oddHeader>
    <oddFooter>&amp;LVersion: 3.2&amp;RPage &amp;P of &amp;N</oddFooter>
  </headerFooter>
  <rowBreaks count="2" manualBreakCount="2">
    <brk id="40" max="16383" man="1"/>
    <brk id="79" max="16383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Hardpoints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Thornton</dc:creator>
  <cp:lastModifiedBy>Chad Rummel</cp:lastModifiedBy>
  <cp:lastPrinted>2022-10-05T20:31:10Z</cp:lastPrinted>
  <dcterms:created xsi:type="dcterms:W3CDTF">2021-07-05T12:23:03Z</dcterms:created>
  <dcterms:modified xsi:type="dcterms:W3CDTF">2022-10-05T20:32:59Z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Restricted</vt:lpwstr>
  </property>
</Properties>
</file>