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192"/>
  </bookViews>
  <sheets>
    <sheet name="Sheet1" sheetId="1" r:id="rId1"/>
  </sheets>
  <definedNames>
    <definedName name="solver_adj" localSheetId="0" hidden="1">Sheet1!$J$3:$K$3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Sheet1!$J$3</definedName>
    <definedName name="solver_lhs2" localSheetId="0" hidden="1">Sheet1!$J$3</definedName>
    <definedName name="solver_lhs3" localSheetId="0" hidden="1">Sheet1!$K$3</definedName>
    <definedName name="solver_lhs4" localSheetId="0" hidden="1">Sheet1!$K$3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Sheet1!$I$183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E4" i="1"/>
  <c r="F4" i="1" s="1"/>
  <c r="G5" i="1" l="1"/>
  <c r="H5" i="1" s="1"/>
  <c r="I5" i="1" s="1"/>
  <c r="E5" i="1"/>
  <c r="F5" i="1" l="1"/>
  <c r="E6" i="1" s="1"/>
  <c r="F6" i="1" l="1"/>
  <c r="E7" i="1" s="1"/>
  <c r="G6" i="1"/>
  <c r="H6" i="1" s="1"/>
  <c r="I6" i="1" s="1"/>
  <c r="F7" i="1" l="1"/>
  <c r="E8" i="1" s="1"/>
  <c r="G7" i="1"/>
  <c r="H7" i="1" s="1"/>
  <c r="I7" i="1" s="1"/>
  <c r="F8" i="1" l="1"/>
  <c r="E9" i="1" s="1"/>
  <c r="G8" i="1"/>
  <c r="H8" i="1" s="1"/>
  <c r="I8" i="1" s="1"/>
  <c r="F9" i="1" l="1"/>
  <c r="E10" i="1" s="1"/>
  <c r="G9" i="1"/>
  <c r="H9" i="1" s="1"/>
  <c r="I9" i="1" s="1"/>
  <c r="G10" i="1" l="1"/>
  <c r="H10" i="1" s="1"/>
  <c r="I10" i="1" s="1"/>
  <c r="F10" i="1"/>
  <c r="E11" i="1" s="1"/>
  <c r="G11" i="1" l="1"/>
  <c r="H11" i="1" s="1"/>
  <c r="I11" i="1" s="1"/>
  <c r="F11" i="1"/>
  <c r="G12" i="1" s="1"/>
  <c r="H12" i="1" s="1"/>
  <c r="I12" i="1" s="1"/>
  <c r="E12" i="1" l="1"/>
  <c r="F12" i="1" s="1"/>
  <c r="E13" i="1" s="1"/>
  <c r="F13" i="1" l="1"/>
  <c r="E14" i="1" s="1"/>
  <c r="G13" i="1"/>
  <c r="H13" i="1" s="1"/>
  <c r="I13" i="1" s="1"/>
  <c r="F14" i="1" l="1"/>
  <c r="G15" i="1" s="1"/>
  <c r="H15" i="1" s="1"/>
  <c r="I15" i="1" s="1"/>
  <c r="G14" i="1"/>
  <c r="H14" i="1" s="1"/>
  <c r="I14" i="1" s="1"/>
  <c r="E15" i="1" l="1"/>
  <c r="F15" i="1" l="1"/>
  <c r="E16" i="1" s="1"/>
  <c r="G16" i="1" l="1"/>
  <c r="H16" i="1" s="1"/>
  <c r="I16" i="1" s="1"/>
  <c r="F16" i="1"/>
  <c r="E17" i="1" s="1"/>
  <c r="G17" i="1" l="1"/>
  <c r="H17" i="1" s="1"/>
  <c r="I17" i="1" s="1"/>
  <c r="F17" i="1"/>
  <c r="E18" i="1" s="1"/>
  <c r="F18" i="1" l="1"/>
  <c r="E19" i="1" s="1"/>
  <c r="G18" i="1"/>
  <c r="H18" i="1" s="1"/>
  <c r="I18" i="1" s="1"/>
  <c r="F19" i="1" l="1"/>
  <c r="E20" i="1" s="1"/>
  <c r="G19" i="1"/>
  <c r="H19" i="1" s="1"/>
  <c r="I19" i="1" s="1"/>
  <c r="F20" i="1" l="1"/>
  <c r="G21" i="1" s="1"/>
  <c r="H21" i="1" s="1"/>
  <c r="I21" i="1" s="1"/>
  <c r="G20" i="1"/>
  <c r="H20" i="1" s="1"/>
  <c r="I20" i="1" s="1"/>
  <c r="E21" i="1" l="1"/>
  <c r="F21" i="1" l="1"/>
  <c r="E22" i="1" s="1"/>
  <c r="F22" i="1" l="1"/>
  <c r="G23" i="1" s="1"/>
  <c r="H23" i="1" s="1"/>
  <c r="I23" i="1" s="1"/>
  <c r="G22" i="1"/>
  <c r="H22" i="1" s="1"/>
  <c r="I22" i="1" s="1"/>
  <c r="E23" i="1" l="1"/>
  <c r="F23" i="1" l="1"/>
  <c r="E24" i="1" s="1"/>
  <c r="F24" i="1" l="1"/>
  <c r="G25" i="1" s="1"/>
  <c r="H25" i="1" s="1"/>
  <c r="I25" i="1" s="1"/>
  <c r="G24" i="1"/>
  <c r="H24" i="1" s="1"/>
  <c r="I24" i="1" s="1"/>
  <c r="E25" i="1" l="1"/>
  <c r="F25" i="1" l="1"/>
  <c r="E26" i="1" s="1"/>
  <c r="F26" i="1" l="1"/>
  <c r="G27" i="1" s="1"/>
  <c r="H27" i="1" s="1"/>
  <c r="I27" i="1" s="1"/>
  <c r="G26" i="1"/>
  <c r="H26" i="1" s="1"/>
  <c r="I26" i="1" s="1"/>
  <c r="E27" i="1" l="1"/>
  <c r="F27" i="1" l="1"/>
  <c r="G28" i="1" s="1"/>
  <c r="H28" i="1" s="1"/>
  <c r="I28" i="1" s="1"/>
  <c r="E28" i="1" l="1"/>
  <c r="F28" i="1" s="1"/>
  <c r="E29" i="1" s="1"/>
  <c r="F29" i="1" l="1"/>
  <c r="G30" i="1" s="1"/>
  <c r="H30" i="1" s="1"/>
  <c r="I30" i="1" s="1"/>
  <c r="G29" i="1"/>
  <c r="H29" i="1" s="1"/>
  <c r="I29" i="1" s="1"/>
  <c r="E30" i="1" l="1"/>
  <c r="F30" i="1" s="1"/>
  <c r="G31" i="1" l="1"/>
  <c r="H31" i="1" s="1"/>
  <c r="I31" i="1" s="1"/>
  <c r="E31" i="1"/>
  <c r="F31" i="1" s="1"/>
  <c r="G32" i="1" s="1"/>
  <c r="H32" i="1" s="1"/>
  <c r="I32" i="1" s="1"/>
  <c r="E32" i="1" l="1"/>
  <c r="F32" i="1" s="1"/>
  <c r="E33" i="1" s="1"/>
  <c r="F33" i="1" l="1"/>
  <c r="G34" i="1" s="1"/>
  <c r="H34" i="1" s="1"/>
  <c r="I34" i="1" s="1"/>
  <c r="G33" i="1"/>
  <c r="H33" i="1" s="1"/>
  <c r="I33" i="1" s="1"/>
  <c r="E34" i="1" l="1"/>
  <c r="F34" i="1" s="1"/>
  <c r="E35" i="1" s="1"/>
  <c r="F35" i="1" l="1"/>
  <c r="G36" i="1" s="1"/>
  <c r="H36" i="1" s="1"/>
  <c r="I36" i="1" s="1"/>
  <c r="G35" i="1"/>
  <c r="H35" i="1" s="1"/>
  <c r="I35" i="1" s="1"/>
  <c r="E36" i="1" l="1"/>
  <c r="F36" i="1" s="1"/>
  <c r="E37" i="1" s="1"/>
  <c r="F37" i="1" l="1"/>
  <c r="G38" i="1" s="1"/>
  <c r="H38" i="1" s="1"/>
  <c r="I38" i="1" s="1"/>
  <c r="G37" i="1"/>
  <c r="H37" i="1" s="1"/>
  <c r="I37" i="1" s="1"/>
  <c r="E38" i="1" l="1"/>
  <c r="F38" i="1" s="1"/>
  <c r="G39" i="1" s="1"/>
  <c r="H39" i="1" s="1"/>
  <c r="I39" i="1" s="1"/>
  <c r="E39" i="1" l="1"/>
  <c r="F39" i="1" s="1"/>
  <c r="G40" i="1" s="1"/>
  <c r="H40" i="1" s="1"/>
  <c r="I40" i="1" s="1"/>
  <c r="E40" i="1" l="1"/>
  <c r="F40" i="1" s="1"/>
  <c r="E41" i="1" s="1"/>
  <c r="F41" i="1" l="1"/>
  <c r="E42" i="1" s="1"/>
  <c r="G41" i="1"/>
  <c r="H41" i="1" s="1"/>
  <c r="I41" i="1" s="1"/>
  <c r="F42" i="1" l="1"/>
  <c r="G43" i="1" s="1"/>
  <c r="H43" i="1" s="1"/>
  <c r="I43" i="1" s="1"/>
  <c r="G42" i="1"/>
  <c r="H42" i="1" s="1"/>
  <c r="I42" i="1" s="1"/>
  <c r="E43" i="1" l="1"/>
  <c r="F43" i="1" l="1"/>
  <c r="G44" i="1" s="1"/>
  <c r="H44" i="1" s="1"/>
  <c r="I44" i="1" s="1"/>
  <c r="E44" i="1" l="1"/>
  <c r="F44" i="1" s="1"/>
  <c r="E45" i="1" s="1"/>
  <c r="F45" i="1" l="1"/>
  <c r="G46" i="1" s="1"/>
  <c r="H46" i="1" s="1"/>
  <c r="I46" i="1" s="1"/>
  <c r="G45" i="1"/>
  <c r="H45" i="1" s="1"/>
  <c r="I45" i="1" s="1"/>
  <c r="E46" i="1" l="1"/>
  <c r="F46" i="1" s="1"/>
  <c r="E47" i="1" s="1"/>
  <c r="F47" i="1" l="1"/>
  <c r="G48" i="1" s="1"/>
  <c r="H48" i="1" s="1"/>
  <c r="I48" i="1" s="1"/>
  <c r="G47" i="1"/>
  <c r="H47" i="1" s="1"/>
  <c r="I47" i="1" s="1"/>
  <c r="E48" i="1" l="1"/>
  <c r="F48" i="1" s="1"/>
  <c r="E49" i="1" s="1"/>
  <c r="F49" i="1" l="1"/>
  <c r="G50" i="1" s="1"/>
  <c r="H50" i="1" s="1"/>
  <c r="I50" i="1" s="1"/>
  <c r="G49" i="1"/>
  <c r="H49" i="1" s="1"/>
  <c r="I49" i="1" s="1"/>
  <c r="E50" i="1" l="1"/>
  <c r="F50" i="1" s="1"/>
  <c r="E51" i="1" s="1"/>
  <c r="F51" i="1" l="1"/>
  <c r="G52" i="1" s="1"/>
  <c r="H52" i="1" s="1"/>
  <c r="I52" i="1" s="1"/>
  <c r="G51" i="1"/>
  <c r="H51" i="1" s="1"/>
  <c r="I51" i="1" s="1"/>
  <c r="E52" i="1" l="1"/>
  <c r="F52" i="1" s="1"/>
  <c r="E53" i="1" s="1"/>
  <c r="F53" i="1" l="1"/>
  <c r="G54" i="1" s="1"/>
  <c r="H54" i="1" s="1"/>
  <c r="I54" i="1" s="1"/>
  <c r="G53" i="1"/>
  <c r="H53" i="1" s="1"/>
  <c r="I53" i="1" s="1"/>
  <c r="E54" i="1" l="1"/>
  <c r="F54" i="1" s="1"/>
  <c r="G55" i="1" s="1"/>
  <c r="H55" i="1" s="1"/>
  <c r="I55" i="1" s="1"/>
  <c r="E55" i="1" l="1"/>
  <c r="F55" i="1" l="1"/>
  <c r="G56" i="1" s="1"/>
  <c r="H56" i="1" s="1"/>
  <c r="I56" i="1" s="1"/>
  <c r="E56" i="1" l="1"/>
  <c r="F56" i="1" l="1"/>
  <c r="E57" i="1" s="1"/>
  <c r="F57" i="1" l="1"/>
  <c r="G58" i="1" s="1"/>
  <c r="H58" i="1" s="1"/>
  <c r="I58" i="1" s="1"/>
  <c r="G57" i="1"/>
  <c r="H57" i="1" s="1"/>
  <c r="I57" i="1" s="1"/>
  <c r="E58" i="1" l="1"/>
  <c r="F58" i="1" s="1"/>
  <c r="G59" i="1" s="1"/>
  <c r="H59" i="1" s="1"/>
  <c r="I59" i="1" s="1"/>
  <c r="E59" i="1" l="1"/>
  <c r="F59" i="1" s="1"/>
  <c r="G60" i="1" s="1"/>
  <c r="H60" i="1" s="1"/>
  <c r="I60" i="1" s="1"/>
  <c r="E60" i="1" l="1"/>
  <c r="F60" i="1" l="1"/>
  <c r="E61" i="1" s="1"/>
  <c r="F61" i="1" l="1"/>
  <c r="G62" i="1" s="1"/>
  <c r="H62" i="1" s="1"/>
  <c r="I62" i="1" s="1"/>
  <c r="G61" i="1"/>
  <c r="H61" i="1" s="1"/>
  <c r="I61" i="1" s="1"/>
  <c r="E62" i="1" l="1"/>
  <c r="F62" i="1" l="1"/>
  <c r="G63" i="1" s="1"/>
  <c r="H63" i="1" s="1"/>
  <c r="I63" i="1" s="1"/>
  <c r="E63" i="1" l="1"/>
  <c r="F63" i="1" l="1"/>
  <c r="E64" i="1" s="1"/>
  <c r="F64" i="1" l="1"/>
  <c r="E65" i="1" s="1"/>
  <c r="G64" i="1"/>
  <c r="H64" i="1" s="1"/>
  <c r="I64" i="1" s="1"/>
  <c r="F65" i="1" l="1"/>
  <c r="G66" i="1" s="1"/>
  <c r="H66" i="1" s="1"/>
  <c r="I66" i="1" s="1"/>
  <c r="G65" i="1"/>
  <c r="H65" i="1" s="1"/>
  <c r="I65" i="1" s="1"/>
  <c r="E66" i="1" l="1"/>
  <c r="F66" i="1" l="1"/>
  <c r="G67" i="1" s="1"/>
  <c r="H67" i="1" s="1"/>
  <c r="I67" i="1" s="1"/>
  <c r="E67" i="1" l="1"/>
  <c r="F67" i="1" s="1"/>
  <c r="G68" i="1" s="1"/>
  <c r="H68" i="1" s="1"/>
  <c r="I68" i="1" s="1"/>
  <c r="E68" i="1" l="1"/>
  <c r="F68" i="1" s="1"/>
  <c r="E69" i="1" s="1"/>
  <c r="F69" i="1" l="1"/>
  <c r="G70" i="1" s="1"/>
  <c r="H70" i="1" s="1"/>
  <c r="I70" i="1" s="1"/>
  <c r="G69" i="1"/>
  <c r="H69" i="1" s="1"/>
  <c r="I69" i="1" s="1"/>
  <c r="E70" i="1" l="1"/>
  <c r="F70" i="1" s="1"/>
  <c r="G71" i="1" s="1"/>
  <c r="H71" i="1" s="1"/>
  <c r="I71" i="1" s="1"/>
  <c r="E71" i="1" l="1"/>
  <c r="F71" i="1" s="1"/>
  <c r="G72" i="1" s="1"/>
  <c r="H72" i="1" s="1"/>
  <c r="I72" i="1" s="1"/>
  <c r="E72" i="1" l="1"/>
  <c r="F72" i="1" s="1"/>
  <c r="E73" i="1" s="1"/>
  <c r="F73" i="1" l="1"/>
  <c r="G74" i="1" s="1"/>
  <c r="H74" i="1" s="1"/>
  <c r="I74" i="1" s="1"/>
  <c r="G73" i="1"/>
  <c r="H73" i="1" s="1"/>
  <c r="I73" i="1" s="1"/>
  <c r="E74" i="1" l="1"/>
  <c r="F74" i="1" s="1"/>
  <c r="G75" i="1" s="1"/>
  <c r="H75" i="1" s="1"/>
  <c r="I75" i="1" s="1"/>
  <c r="E75" i="1" l="1"/>
  <c r="F75" i="1" s="1"/>
  <c r="G76" i="1" s="1"/>
  <c r="H76" i="1" s="1"/>
  <c r="I76" i="1" s="1"/>
  <c r="E76" i="1" l="1"/>
  <c r="F76" i="1" s="1"/>
  <c r="E77" i="1" s="1"/>
  <c r="F77" i="1" l="1"/>
  <c r="G78" i="1" s="1"/>
  <c r="H78" i="1" s="1"/>
  <c r="I78" i="1" s="1"/>
  <c r="G77" i="1"/>
  <c r="H77" i="1" s="1"/>
  <c r="I77" i="1" s="1"/>
  <c r="E78" i="1" l="1"/>
  <c r="F78" i="1" s="1"/>
  <c r="G79" i="1" s="1"/>
  <c r="H79" i="1" s="1"/>
  <c r="I79" i="1" s="1"/>
  <c r="E79" i="1" l="1"/>
  <c r="F79" i="1" l="1"/>
  <c r="E80" i="1" s="1"/>
  <c r="F80" i="1" l="1"/>
  <c r="E81" i="1" s="1"/>
  <c r="G80" i="1"/>
  <c r="H80" i="1" s="1"/>
  <c r="I80" i="1" s="1"/>
  <c r="F81" i="1" l="1"/>
  <c r="G82" i="1" s="1"/>
  <c r="H82" i="1" s="1"/>
  <c r="I82" i="1" s="1"/>
  <c r="G81" i="1"/>
  <c r="H81" i="1" s="1"/>
  <c r="I81" i="1" s="1"/>
  <c r="E82" i="1" l="1"/>
  <c r="F82" i="1" s="1"/>
  <c r="G83" i="1" s="1"/>
  <c r="H83" i="1" s="1"/>
  <c r="I83" i="1" s="1"/>
  <c r="E83" i="1" l="1"/>
  <c r="F83" i="1" s="1"/>
  <c r="E84" i="1" s="1"/>
  <c r="G84" i="1" l="1"/>
  <c r="H84" i="1" s="1"/>
  <c r="I84" i="1" s="1"/>
  <c r="F84" i="1"/>
  <c r="E85" i="1" s="1"/>
  <c r="G85" i="1" l="1"/>
  <c r="H85" i="1" s="1"/>
  <c r="I85" i="1" s="1"/>
  <c r="F85" i="1"/>
  <c r="G86" i="1" s="1"/>
  <c r="H86" i="1" s="1"/>
  <c r="I86" i="1" s="1"/>
  <c r="E86" i="1" l="1"/>
  <c r="F86" i="1" s="1"/>
  <c r="G87" i="1" s="1"/>
  <c r="H87" i="1" s="1"/>
  <c r="I87" i="1" s="1"/>
  <c r="E87" i="1" l="1"/>
  <c r="F87" i="1" s="1"/>
  <c r="E88" i="1" s="1"/>
  <c r="G88" i="1" l="1"/>
  <c r="H88" i="1" s="1"/>
  <c r="I88" i="1" s="1"/>
  <c r="F88" i="1"/>
  <c r="E89" i="1" s="1"/>
  <c r="G89" i="1" l="1"/>
  <c r="H89" i="1" s="1"/>
  <c r="I89" i="1" s="1"/>
  <c r="F89" i="1"/>
  <c r="E90" i="1" s="1"/>
  <c r="F90" i="1" l="1"/>
  <c r="G91" i="1" s="1"/>
  <c r="H91" i="1" s="1"/>
  <c r="I91" i="1" s="1"/>
  <c r="G90" i="1"/>
  <c r="H90" i="1" s="1"/>
  <c r="I90" i="1" s="1"/>
  <c r="E91" i="1" l="1"/>
  <c r="F91" i="1" s="1"/>
  <c r="G92" i="1" s="1"/>
  <c r="H92" i="1" s="1"/>
  <c r="I92" i="1" s="1"/>
  <c r="E92" i="1" l="1"/>
  <c r="F92" i="1" s="1"/>
  <c r="E93" i="1" s="1"/>
  <c r="G93" i="1" l="1"/>
  <c r="H93" i="1" s="1"/>
  <c r="I93" i="1" s="1"/>
  <c r="F93" i="1"/>
  <c r="G94" i="1" s="1"/>
  <c r="H94" i="1" s="1"/>
  <c r="I94" i="1" s="1"/>
  <c r="E94" i="1" l="1"/>
  <c r="F94" i="1" s="1"/>
  <c r="G95" i="1" s="1"/>
  <c r="H95" i="1" s="1"/>
  <c r="I95" i="1" s="1"/>
  <c r="E95" i="1" l="1"/>
  <c r="F95" i="1" s="1"/>
  <c r="E96" i="1" s="1"/>
  <c r="F96" i="1" l="1"/>
  <c r="E97" i="1" s="1"/>
  <c r="G96" i="1"/>
  <c r="H96" i="1" s="1"/>
  <c r="I96" i="1" s="1"/>
  <c r="F97" i="1" l="1"/>
  <c r="E98" i="1" s="1"/>
  <c r="G97" i="1"/>
  <c r="H97" i="1" s="1"/>
  <c r="I97" i="1" s="1"/>
  <c r="F98" i="1" l="1"/>
  <c r="G99" i="1" s="1"/>
  <c r="H99" i="1" s="1"/>
  <c r="I99" i="1" s="1"/>
  <c r="G98" i="1"/>
  <c r="H98" i="1" s="1"/>
  <c r="I98" i="1" s="1"/>
  <c r="E99" i="1" l="1"/>
  <c r="F99" i="1" s="1"/>
  <c r="E100" i="1" s="1"/>
  <c r="F100" i="1" l="1"/>
  <c r="G101" i="1" s="1"/>
  <c r="H101" i="1" s="1"/>
  <c r="I101" i="1" s="1"/>
  <c r="G100" i="1"/>
  <c r="H100" i="1" s="1"/>
  <c r="I100" i="1" s="1"/>
  <c r="E101" i="1" l="1"/>
  <c r="F101" i="1" s="1"/>
  <c r="G102" i="1" s="1"/>
  <c r="H102" i="1" s="1"/>
  <c r="I102" i="1" s="1"/>
  <c r="E102" i="1" l="1"/>
  <c r="F102" i="1" l="1"/>
  <c r="E103" i="1" s="1"/>
  <c r="F103" i="1" l="1"/>
  <c r="G104" i="1" s="1"/>
  <c r="H104" i="1" s="1"/>
  <c r="I104" i="1" s="1"/>
  <c r="G103" i="1"/>
  <c r="H103" i="1" s="1"/>
  <c r="I103" i="1" s="1"/>
  <c r="E104" i="1" l="1"/>
  <c r="F104" i="1" s="1"/>
  <c r="E105" i="1" s="1"/>
  <c r="F105" i="1" l="1"/>
  <c r="G106" i="1" s="1"/>
  <c r="H106" i="1" s="1"/>
  <c r="I106" i="1" s="1"/>
  <c r="G105" i="1"/>
  <c r="H105" i="1" s="1"/>
  <c r="I105" i="1" s="1"/>
  <c r="E106" i="1" l="1"/>
  <c r="F106" i="1" l="1"/>
  <c r="E107" i="1" s="1"/>
  <c r="F107" i="1" l="1"/>
  <c r="E108" i="1" s="1"/>
  <c r="G107" i="1"/>
  <c r="H107" i="1" s="1"/>
  <c r="I107" i="1" s="1"/>
  <c r="F108" i="1" l="1"/>
  <c r="E109" i="1" s="1"/>
  <c r="G108" i="1"/>
  <c r="H108" i="1" s="1"/>
  <c r="I108" i="1" s="1"/>
  <c r="F109" i="1" l="1"/>
  <c r="E110" i="1" s="1"/>
  <c r="G109" i="1"/>
  <c r="H109" i="1" s="1"/>
  <c r="I109" i="1" s="1"/>
  <c r="F110" i="1" l="1"/>
  <c r="G111" i="1" s="1"/>
  <c r="H111" i="1" s="1"/>
  <c r="I111" i="1" s="1"/>
  <c r="G110" i="1"/>
  <c r="H110" i="1" s="1"/>
  <c r="I110" i="1" s="1"/>
  <c r="E111" i="1" l="1"/>
  <c r="F111" i="1" l="1"/>
  <c r="E112" i="1" s="1"/>
  <c r="F112" i="1" l="1"/>
  <c r="E113" i="1" s="1"/>
  <c r="G112" i="1"/>
  <c r="H112" i="1" s="1"/>
  <c r="I112" i="1" s="1"/>
  <c r="F113" i="1" l="1"/>
  <c r="G114" i="1" s="1"/>
  <c r="H114" i="1" s="1"/>
  <c r="I114" i="1" s="1"/>
  <c r="G113" i="1"/>
  <c r="H113" i="1" s="1"/>
  <c r="I113" i="1" s="1"/>
  <c r="E114" i="1" l="1"/>
  <c r="F114" i="1" s="1"/>
  <c r="G115" i="1" s="1"/>
  <c r="H115" i="1" s="1"/>
  <c r="I115" i="1" s="1"/>
  <c r="E115" i="1" l="1"/>
  <c r="F115" i="1" l="1"/>
  <c r="E116" i="1" s="1"/>
  <c r="F116" i="1" l="1"/>
  <c r="E117" i="1" s="1"/>
  <c r="G116" i="1"/>
  <c r="H116" i="1" s="1"/>
  <c r="I116" i="1" s="1"/>
  <c r="F117" i="1" l="1"/>
  <c r="E118" i="1" s="1"/>
  <c r="G117" i="1"/>
  <c r="H117" i="1" s="1"/>
  <c r="I117" i="1" s="1"/>
  <c r="F118" i="1" l="1"/>
  <c r="G119" i="1" s="1"/>
  <c r="H119" i="1" s="1"/>
  <c r="I119" i="1" s="1"/>
  <c r="G118" i="1"/>
  <c r="H118" i="1" s="1"/>
  <c r="I118" i="1" s="1"/>
  <c r="E119" i="1" l="1"/>
  <c r="F119" i="1" s="1"/>
  <c r="G120" i="1" s="1"/>
  <c r="H120" i="1" s="1"/>
  <c r="I120" i="1" s="1"/>
  <c r="E120" i="1" l="1"/>
  <c r="F120" i="1" s="1"/>
  <c r="E121" i="1" s="1"/>
  <c r="F121" i="1" l="1"/>
  <c r="G122" i="1" s="1"/>
  <c r="H122" i="1" s="1"/>
  <c r="I122" i="1" s="1"/>
  <c r="G121" i="1"/>
  <c r="H121" i="1" s="1"/>
  <c r="I121" i="1" s="1"/>
  <c r="E122" i="1" l="1"/>
  <c r="F122" i="1" s="1"/>
  <c r="G123" i="1" s="1"/>
  <c r="H123" i="1" s="1"/>
  <c r="I123" i="1" s="1"/>
  <c r="E123" i="1" l="1"/>
  <c r="F123" i="1" s="1"/>
  <c r="G124" i="1" s="1"/>
  <c r="H124" i="1" s="1"/>
  <c r="I124" i="1" s="1"/>
  <c r="E124" i="1" l="1"/>
  <c r="F124" i="1" l="1"/>
  <c r="E125" i="1" s="1"/>
  <c r="F125" i="1" l="1"/>
  <c r="G126" i="1" s="1"/>
  <c r="H126" i="1" s="1"/>
  <c r="I126" i="1" s="1"/>
  <c r="G125" i="1"/>
  <c r="H125" i="1" s="1"/>
  <c r="I125" i="1" s="1"/>
  <c r="E126" i="1" l="1"/>
  <c r="F126" i="1" s="1"/>
  <c r="E127" i="1" s="1"/>
  <c r="F127" i="1" l="1"/>
  <c r="E128" i="1" s="1"/>
  <c r="G127" i="1"/>
  <c r="H127" i="1" s="1"/>
  <c r="I127" i="1" s="1"/>
  <c r="F128" i="1" l="1"/>
  <c r="E129" i="1" s="1"/>
  <c r="G128" i="1"/>
  <c r="H128" i="1" s="1"/>
  <c r="I128" i="1" s="1"/>
  <c r="F129" i="1" l="1"/>
  <c r="G130" i="1" s="1"/>
  <c r="H130" i="1" s="1"/>
  <c r="I130" i="1" s="1"/>
  <c r="G129" i="1"/>
  <c r="H129" i="1" s="1"/>
  <c r="I129" i="1" s="1"/>
  <c r="E130" i="1" l="1"/>
  <c r="F130" i="1" l="1"/>
  <c r="G131" i="1" s="1"/>
  <c r="H131" i="1" s="1"/>
  <c r="I131" i="1" s="1"/>
  <c r="E131" i="1" l="1"/>
  <c r="F131" i="1" l="1"/>
  <c r="E132" i="1" s="1"/>
  <c r="F132" i="1" l="1"/>
  <c r="E133" i="1" s="1"/>
  <c r="G132" i="1"/>
  <c r="H132" i="1" s="1"/>
  <c r="I132" i="1" s="1"/>
  <c r="F133" i="1" l="1"/>
  <c r="G134" i="1" s="1"/>
  <c r="H134" i="1" s="1"/>
  <c r="I134" i="1" s="1"/>
  <c r="G133" i="1"/>
  <c r="H133" i="1" s="1"/>
  <c r="I133" i="1" s="1"/>
  <c r="E134" i="1" l="1"/>
  <c r="F134" i="1" s="1"/>
  <c r="G135" i="1" s="1"/>
  <c r="H135" i="1" s="1"/>
  <c r="I135" i="1" s="1"/>
  <c r="E135" i="1" l="1"/>
  <c r="F135" i="1" s="1"/>
  <c r="G136" i="1" s="1"/>
  <c r="H136" i="1" s="1"/>
  <c r="I136" i="1" s="1"/>
  <c r="E136" i="1" l="1"/>
  <c r="F136" i="1" s="1"/>
  <c r="E137" i="1" s="1"/>
  <c r="F137" i="1" l="1"/>
  <c r="G138" i="1" s="1"/>
  <c r="H138" i="1" s="1"/>
  <c r="I138" i="1" s="1"/>
  <c r="G137" i="1"/>
  <c r="H137" i="1" s="1"/>
  <c r="I137" i="1" s="1"/>
  <c r="E138" i="1" l="1"/>
  <c r="F138" i="1" s="1"/>
  <c r="G139" i="1" s="1"/>
  <c r="H139" i="1" s="1"/>
  <c r="I139" i="1" s="1"/>
  <c r="E139" i="1" l="1"/>
  <c r="F139" i="1" l="1"/>
  <c r="G140" i="1" s="1"/>
  <c r="H140" i="1" s="1"/>
  <c r="I140" i="1" s="1"/>
  <c r="E140" i="1" l="1"/>
  <c r="F140" i="1" l="1"/>
  <c r="E141" i="1" s="1"/>
  <c r="F141" i="1" l="1"/>
  <c r="G142" i="1" s="1"/>
  <c r="H142" i="1" s="1"/>
  <c r="I142" i="1" s="1"/>
  <c r="G141" i="1"/>
  <c r="H141" i="1" s="1"/>
  <c r="I141" i="1" s="1"/>
  <c r="E142" i="1" l="1"/>
  <c r="F142" i="1" s="1"/>
  <c r="E143" i="1" s="1"/>
  <c r="F143" i="1" l="1"/>
  <c r="E144" i="1" s="1"/>
  <c r="G143" i="1"/>
  <c r="H143" i="1" s="1"/>
  <c r="I143" i="1" s="1"/>
  <c r="F144" i="1" l="1"/>
  <c r="E145" i="1" s="1"/>
  <c r="G144" i="1"/>
  <c r="H144" i="1" s="1"/>
  <c r="I144" i="1" s="1"/>
  <c r="F145" i="1" l="1"/>
  <c r="G146" i="1" s="1"/>
  <c r="H146" i="1" s="1"/>
  <c r="I146" i="1" s="1"/>
  <c r="G145" i="1"/>
  <c r="H145" i="1" s="1"/>
  <c r="I145" i="1" s="1"/>
  <c r="E146" i="1" l="1"/>
  <c r="F146" i="1" s="1"/>
  <c r="G147" i="1" s="1"/>
  <c r="H147" i="1" s="1"/>
  <c r="I147" i="1" s="1"/>
  <c r="E147" i="1" l="1"/>
  <c r="F147" i="1" l="1"/>
  <c r="E148" i="1" s="1"/>
  <c r="F148" i="1" l="1"/>
  <c r="E149" i="1" s="1"/>
  <c r="G148" i="1"/>
  <c r="H148" i="1" s="1"/>
  <c r="I148" i="1" s="1"/>
  <c r="F149" i="1" l="1"/>
  <c r="G150" i="1" s="1"/>
  <c r="H150" i="1" s="1"/>
  <c r="I150" i="1" s="1"/>
  <c r="G149" i="1"/>
  <c r="H149" i="1" s="1"/>
  <c r="I149" i="1" s="1"/>
  <c r="E150" i="1" l="1"/>
  <c r="F150" i="1" s="1"/>
  <c r="G151" i="1" s="1"/>
  <c r="H151" i="1" s="1"/>
  <c r="I151" i="1" s="1"/>
  <c r="E151" i="1" l="1"/>
  <c r="F151" i="1" s="1"/>
  <c r="G152" i="1" s="1"/>
  <c r="H152" i="1" s="1"/>
  <c r="I152" i="1" s="1"/>
  <c r="E152" i="1" l="1"/>
  <c r="F152" i="1" l="1"/>
  <c r="E153" i="1" s="1"/>
  <c r="F153" i="1" l="1"/>
  <c r="G154" i="1" s="1"/>
  <c r="H154" i="1" s="1"/>
  <c r="I154" i="1" s="1"/>
  <c r="G153" i="1"/>
  <c r="H153" i="1" s="1"/>
  <c r="I153" i="1" s="1"/>
  <c r="E154" i="1" l="1"/>
  <c r="F154" i="1" l="1"/>
  <c r="E155" i="1" s="1"/>
  <c r="F155" i="1" l="1"/>
  <c r="G156" i="1" s="1"/>
  <c r="H156" i="1" s="1"/>
  <c r="I156" i="1" s="1"/>
  <c r="G155" i="1"/>
  <c r="H155" i="1" s="1"/>
  <c r="I155" i="1" s="1"/>
  <c r="E156" i="1" l="1"/>
  <c r="F156" i="1" s="1"/>
  <c r="E157" i="1" s="1"/>
  <c r="F157" i="1" l="1"/>
  <c r="G158" i="1" s="1"/>
  <c r="H158" i="1" s="1"/>
  <c r="I158" i="1" s="1"/>
  <c r="G157" i="1"/>
  <c r="H157" i="1" s="1"/>
  <c r="I157" i="1" s="1"/>
  <c r="E158" i="1" l="1"/>
  <c r="F158" i="1" l="1"/>
  <c r="G159" i="1" s="1"/>
  <c r="H159" i="1" s="1"/>
  <c r="I159" i="1" s="1"/>
  <c r="E159" i="1" l="1"/>
  <c r="F159" i="1" l="1"/>
  <c r="G160" i="1" s="1"/>
  <c r="H160" i="1" s="1"/>
  <c r="I160" i="1" s="1"/>
  <c r="E160" i="1" l="1"/>
  <c r="F160" i="1" s="1"/>
  <c r="E161" i="1" s="1"/>
  <c r="F161" i="1" l="1"/>
  <c r="G162" i="1" s="1"/>
  <c r="H162" i="1" s="1"/>
  <c r="I162" i="1" s="1"/>
  <c r="G161" i="1"/>
  <c r="H161" i="1" s="1"/>
  <c r="I161" i="1" s="1"/>
  <c r="E162" i="1" l="1"/>
  <c r="F162" i="1" s="1"/>
  <c r="G163" i="1" s="1"/>
  <c r="H163" i="1" s="1"/>
  <c r="I163" i="1" s="1"/>
  <c r="E163" i="1" l="1"/>
  <c r="F163" i="1" s="1"/>
  <c r="G164" i="1" s="1"/>
  <c r="H164" i="1" s="1"/>
  <c r="I164" i="1" s="1"/>
  <c r="E164" i="1" l="1"/>
  <c r="F164" i="1" s="1"/>
  <c r="E165" i="1" s="1"/>
  <c r="F165" i="1" l="1"/>
  <c r="G166" i="1" s="1"/>
  <c r="H166" i="1" s="1"/>
  <c r="I166" i="1" s="1"/>
  <c r="G165" i="1"/>
  <c r="H165" i="1" s="1"/>
  <c r="I165" i="1" s="1"/>
  <c r="E166" i="1" l="1"/>
  <c r="F166" i="1" s="1"/>
  <c r="G167" i="1" s="1"/>
  <c r="H167" i="1" s="1"/>
  <c r="I167" i="1" s="1"/>
  <c r="E167" i="1" l="1"/>
  <c r="F167" i="1" l="1"/>
  <c r="G168" i="1" s="1"/>
  <c r="H168" i="1" s="1"/>
  <c r="I168" i="1" s="1"/>
  <c r="E168" i="1" l="1"/>
  <c r="F168" i="1" s="1"/>
  <c r="E169" i="1" s="1"/>
  <c r="F169" i="1" l="1"/>
  <c r="G170" i="1" s="1"/>
  <c r="H170" i="1" s="1"/>
  <c r="I170" i="1" s="1"/>
  <c r="G169" i="1"/>
  <c r="H169" i="1" s="1"/>
  <c r="I169" i="1" s="1"/>
  <c r="E170" i="1" l="1"/>
  <c r="F170" i="1" s="1"/>
  <c r="E171" i="1" s="1"/>
  <c r="F171" i="1" l="1"/>
  <c r="G172" i="1" s="1"/>
  <c r="H172" i="1" s="1"/>
  <c r="I172" i="1" s="1"/>
  <c r="G171" i="1"/>
  <c r="H171" i="1" s="1"/>
  <c r="I171" i="1" s="1"/>
  <c r="E172" i="1" l="1"/>
  <c r="F172" i="1" s="1"/>
  <c r="E173" i="1" s="1"/>
  <c r="F173" i="1" l="1"/>
  <c r="G174" i="1" s="1"/>
  <c r="H174" i="1" s="1"/>
  <c r="I174" i="1" s="1"/>
  <c r="G173" i="1"/>
  <c r="H173" i="1" s="1"/>
  <c r="I173" i="1" s="1"/>
  <c r="E174" i="1" l="1"/>
  <c r="F174" i="1" s="1"/>
  <c r="E175" i="1" s="1"/>
  <c r="F175" i="1" l="1"/>
  <c r="G176" i="1" s="1"/>
  <c r="H176" i="1" s="1"/>
  <c r="I176" i="1" s="1"/>
  <c r="G175" i="1"/>
  <c r="H175" i="1" s="1"/>
  <c r="I175" i="1" s="1"/>
  <c r="E176" i="1" l="1"/>
  <c r="F176" i="1" l="1"/>
  <c r="E177" i="1" s="1"/>
  <c r="F177" i="1" l="1"/>
  <c r="E178" i="1" s="1"/>
  <c r="G177" i="1"/>
  <c r="H177" i="1" s="1"/>
  <c r="I177" i="1" s="1"/>
  <c r="F178" i="1" l="1"/>
  <c r="E179" i="1" s="1"/>
  <c r="G178" i="1"/>
  <c r="H178" i="1" s="1"/>
  <c r="I178" i="1" s="1"/>
  <c r="F179" i="1" l="1"/>
  <c r="G180" i="1" s="1"/>
  <c r="H180" i="1" s="1"/>
  <c r="I180" i="1" s="1"/>
  <c r="G179" i="1"/>
  <c r="H179" i="1" s="1"/>
  <c r="I179" i="1" s="1"/>
  <c r="E180" i="1" l="1"/>
  <c r="F180" i="1" l="1"/>
  <c r="E181" i="1" s="1"/>
  <c r="F181" i="1" l="1"/>
  <c r="G182" i="1" s="1"/>
  <c r="H182" i="1" s="1"/>
  <c r="I182" i="1" s="1"/>
  <c r="G181" i="1"/>
  <c r="H181" i="1" s="1"/>
  <c r="I181" i="1" s="1"/>
  <c r="I183" i="1" l="1"/>
  <c r="E182" i="1"/>
  <c r="F182" i="1" s="1"/>
</calcChain>
</file>

<file path=xl/sharedStrings.xml><?xml version="1.0" encoding="utf-8"?>
<sst xmlns="http://schemas.openxmlformats.org/spreadsheetml/2006/main" count="36" uniqueCount="35">
  <si>
    <t>Time Period</t>
  </si>
  <si>
    <t>level</t>
  </si>
  <si>
    <t>growth rate</t>
  </si>
  <si>
    <t>forecast made at last period</t>
  </si>
  <si>
    <t>forecast error</t>
  </si>
  <si>
    <t>squared forecast error</t>
  </si>
  <si>
    <t>alpha</t>
  </si>
  <si>
    <t>beta</t>
  </si>
  <si>
    <t>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</si>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</sst>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525781</xdr:colOff>
      <xdr:row>4</xdr:row>
      <xdr:rowOff>0</xdr:rowOff>
    </xdr:from>
    <xdr:to>
      <xdr:col>18</xdr:col>
      <xdr:colOff>35165</xdr:colOff>
      <xdr:row>7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1" y="731520"/>
          <a:ext cx="3776584" cy="66294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183"/>
  <sheetViews>
    <sheetView tabSelected="1" topLeftCell="B1" workbookViewId="0">
      <selection activeCell="J10" sqref="J10"/>
    </sheetView>
  </sheetViews>
  <sheetFormatPr defaultRowHeight="14.4" x14ac:dyDescent="0.3"/>
  <cols>
    <col min="6" max="6" width="10.5546875" bestFit="1" customWidth="1"/>
    <col min="7" max="7" width="24.21875" bestFit="1" customWidth="1"/>
    <col min="8" max="8" width="12.33203125" bestFit="1" customWidth="1"/>
    <col min="9" max="9" width="19.44140625" bestFit="1" customWidth="1"/>
  </cols>
  <sheetData>
    <row r="2" spans="3:14" x14ac:dyDescent="0.3">
      <c r="C2" t="s">
        <v>0</v>
      </c>
      <c r="D2" t="s">
        <v>8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3:14" ht="15" thickBot="1" x14ac:dyDescent="0.35">
      <c r="C3">
        <v>0</v>
      </c>
      <c r="E3" s="1">
        <v>16.151286171615062</v>
      </c>
      <c r="F3" s="2">
        <v>1.1946603059025373E-2</v>
      </c>
      <c r="J3">
        <v>0.76260511858966484</v>
      </c>
      <c r="K3">
        <v>2.3020577565426917E-2</v>
      </c>
    </row>
    <row r="4" spans="3:14" x14ac:dyDescent="0.3">
      <c r="C4">
        <v>1</v>
      </c>
      <c r="D4">
        <v>16.399999999999999</v>
      </c>
      <c r="E4">
        <f>$J$3*D4+(1-$J$3)*(E3+F3)</f>
        <v>16.343792672621902</v>
      </c>
      <c r="F4">
        <f>$K$3*(E4-E3)+(1-$K$3)*F3</f>
        <v>1.6103196194938593E-2</v>
      </c>
      <c r="G4">
        <f>E3+F3</f>
        <v>16.163232774674089</v>
      </c>
      <c r="H4">
        <f>D4-G4</f>
        <v>0.23676722532590944</v>
      </c>
      <c r="I4">
        <f>(H4)^2</f>
        <v>5.6058718988529974E-2</v>
      </c>
    </row>
    <row r="5" spans="3:14" x14ac:dyDescent="0.3">
      <c r="C5">
        <v>2</v>
      </c>
      <c r="D5">
        <v>16.36</v>
      </c>
      <c r="E5">
        <f t="shared" ref="E5:E68" si="0">$J$3*D5+(1-$J$3)*(E4+F4)</f>
        <v>16.35997527979012</v>
      </c>
      <c r="F5">
        <f t="shared" ref="F5:F68" si="1">$K$3*(E5-E4)+(1-$K$3)*F4</f>
        <v>1.6105024281408531E-2</v>
      </c>
      <c r="G5">
        <f t="shared" ref="G5:G68" si="2">E4+F4</f>
        <v>16.359895868816839</v>
      </c>
      <c r="H5">
        <f t="shared" ref="H5:H68" si="3">D5-G5</f>
        <v>1.0413118316066061E-4</v>
      </c>
      <c r="I5">
        <f t="shared" ref="I5:I68" si="4">(H5)^2</f>
        <v>1.0843303306439047E-8</v>
      </c>
    </row>
    <row r="6" spans="3:14" x14ac:dyDescent="0.3">
      <c r="C6">
        <v>3</v>
      </c>
      <c r="D6">
        <v>16.260000000000002</v>
      </c>
      <c r="E6">
        <f t="shared" si="0"/>
        <v>16.287556870019138</v>
      </c>
      <c r="F6">
        <f t="shared" si="1"/>
        <v>1.4067163701447512E-2</v>
      </c>
      <c r="G6">
        <f t="shared" si="2"/>
        <v>16.376080304071529</v>
      </c>
      <c r="H6">
        <f t="shared" si="3"/>
        <v>-0.11608030407152725</v>
      </c>
      <c r="I6">
        <f t="shared" si="4"/>
        <v>1.3474636993338226E-2</v>
      </c>
    </row>
    <row r="7" spans="3:14" x14ac:dyDescent="0.3">
      <c r="C7">
        <v>4</v>
      </c>
      <c r="D7">
        <v>16.34</v>
      </c>
      <c r="E7">
        <f t="shared" si="0"/>
        <v>16.330889742036092</v>
      </c>
      <c r="F7">
        <f t="shared" si="1"/>
        <v>1.474087720973179E-2</v>
      </c>
      <c r="G7">
        <f t="shared" si="2"/>
        <v>16.301624033720586</v>
      </c>
      <c r="H7">
        <f t="shared" si="3"/>
        <v>3.8375966279414087E-2</v>
      </c>
      <c r="I7">
        <f t="shared" si="4"/>
        <v>1.4727147878787271E-3</v>
      </c>
    </row>
    <row r="8" spans="3:14" x14ac:dyDescent="0.3">
      <c r="C8">
        <v>5</v>
      </c>
      <c r="D8">
        <v>16.260000000000002</v>
      </c>
      <c r="E8">
        <f t="shared" si="0"/>
        <v>16.280328270700956</v>
      </c>
      <c r="F8">
        <f t="shared" si="1"/>
        <v>1.323757942985011E-2</v>
      </c>
      <c r="G8">
        <f t="shared" si="2"/>
        <v>16.345630619245824</v>
      </c>
      <c r="H8">
        <f t="shared" si="3"/>
        <v>-8.5630619245822714E-2</v>
      </c>
      <c r="I8">
        <f t="shared" si="4"/>
        <v>7.3326029524230637E-3</v>
      </c>
    </row>
    <row r="9" spans="3:14" x14ac:dyDescent="0.3">
      <c r="C9">
        <v>6</v>
      </c>
      <c r="D9">
        <v>16.36</v>
      </c>
      <c r="E9">
        <f t="shared" si="0"/>
        <v>16.344228872870207</v>
      </c>
      <c r="F9">
        <f t="shared" si="1"/>
        <v>1.440387147452149E-2</v>
      </c>
      <c r="G9">
        <f t="shared" si="2"/>
        <v>16.293565850130808</v>
      </c>
      <c r="H9">
        <f t="shared" si="3"/>
        <v>6.6434149869191828E-2</v>
      </c>
      <c r="I9">
        <f t="shared" si="4"/>
        <v>4.4134962688422404E-3</v>
      </c>
    </row>
    <row r="10" spans="3:14" x14ac:dyDescent="0.3">
      <c r="C10">
        <v>7</v>
      </c>
      <c r="D10">
        <v>16.34</v>
      </c>
      <c r="E10">
        <f t="shared" si="0"/>
        <v>16.344423318134066</v>
      </c>
      <c r="F10">
        <f t="shared" si="1"/>
        <v>1.4076762276278706E-2</v>
      </c>
      <c r="G10">
        <f t="shared" si="2"/>
        <v>16.358632744344728</v>
      </c>
      <c r="H10">
        <f t="shared" si="3"/>
        <v>-1.863274434472828E-2</v>
      </c>
      <c r="I10">
        <f t="shared" si="4"/>
        <v>3.4717916181600372E-4</v>
      </c>
      <c r="M10" t="s">
        <v>9</v>
      </c>
    </row>
    <row r="11" spans="3:14" ht="15" thickBot="1" x14ac:dyDescent="0.35">
      <c r="C11">
        <v>8</v>
      </c>
      <c r="D11">
        <v>16.38</v>
      </c>
      <c r="E11">
        <f t="shared" si="0"/>
        <v>16.374896029138682</v>
      </c>
      <c r="F11">
        <f t="shared" si="1"/>
        <v>1.4454206485738169E-2</v>
      </c>
      <c r="G11">
        <f t="shared" si="2"/>
        <v>16.358500080410344</v>
      </c>
      <c r="H11">
        <f t="shared" si="3"/>
        <v>2.1499919589654581E-2</v>
      </c>
      <c r="I11">
        <f t="shared" si="4"/>
        <v>4.6224654236161285E-4</v>
      </c>
    </row>
    <row r="12" spans="3:14" x14ac:dyDescent="0.3">
      <c r="C12">
        <v>9</v>
      </c>
      <c r="D12">
        <v>16.46</v>
      </c>
      <c r="E12">
        <f t="shared" si="0"/>
        <v>16.443228107564391</v>
      </c>
      <c r="F12">
        <f t="shared" si="1"/>
        <v>1.5694506215792391E-2</v>
      </c>
      <c r="G12">
        <f t="shared" si="2"/>
        <v>16.38935023562442</v>
      </c>
      <c r="H12">
        <f t="shared" si="3"/>
        <v>7.0649764375581015E-2</v>
      </c>
      <c r="I12">
        <f t="shared" si="4"/>
        <v>4.9913892063251164E-3</v>
      </c>
      <c r="M12" s="4" t="s">
        <v>10</v>
      </c>
      <c r="N12" s="4"/>
    </row>
    <row r="13" spans="3:14" x14ac:dyDescent="0.3">
      <c r="C13">
        <v>10</v>
      </c>
      <c r="D13">
        <v>16.5</v>
      </c>
      <c r="E13">
        <f t="shared" si="0"/>
        <v>16.490248438769701</v>
      </c>
      <c r="F13">
        <f t="shared" si="1"/>
        <v>1.6415644799764571E-2</v>
      </c>
      <c r="G13">
        <f t="shared" si="2"/>
        <v>16.458922613780182</v>
      </c>
      <c r="H13">
        <f t="shared" si="3"/>
        <v>4.1077386219818379E-2</v>
      </c>
      <c r="I13">
        <f t="shared" si="4"/>
        <v>1.6873516586521249E-3</v>
      </c>
      <c r="M13" s="1" t="s">
        <v>11</v>
      </c>
      <c r="N13" s="1">
        <v>0.80960275372289336</v>
      </c>
    </row>
    <row r="14" spans="3:14" x14ac:dyDescent="0.3">
      <c r="C14">
        <v>11</v>
      </c>
      <c r="D14">
        <v>16.440000000000001</v>
      </c>
      <c r="E14">
        <f t="shared" si="0"/>
        <v>16.455825712213304</v>
      </c>
      <c r="F14">
        <f t="shared" si="1"/>
        <v>1.5245316128660084E-2</v>
      </c>
      <c r="G14">
        <f t="shared" si="2"/>
        <v>16.506664083569465</v>
      </c>
      <c r="H14">
        <f t="shared" si="3"/>
        <v>-6.6664083569463628E-2</v>
      </c>
      <c r="I14">
        <f t="shared" si="4"/>
        <v>4.4441000381564306E-3</v>
      </c>
      <c r="M14" s="1" t="s">
        <v>12</v>
      </c>
      <c r="N14" s="1">
        <v>0.65545661883569195</v>
      </c>
    </row>
    <row r="15" spans="3:14" x14ac:dyDescent="0.3">
      <c r="C15">
        <v>12</v>
      </c>
      <c r="D15">
        <v>16.399999999999999</v>
      </c>
      <c r="E15">
        <f t="shared" si="0"/>
        <v>16.416871898344951</v>
      </c>
      <c r="F15">
        <f t="shared" si="1"/>
        <v>1.3997620852585178E-2</v>
      </c>
      <c r="G15">
        <f t="shared" si="2"/>
        <v>16.471071028341964</v>
      </c>
      <c r="H15">
        <f t="shared" si="3"/>
        <v>-7.1071028341965103E-2</v>
      </c>
      <c r="I15">
        <f t="shared" si="4"/>
        <v>5.0510910695844074E-3</v>
      </c>
      <c r="M15" s="1" t="s">
        <v>13</v>
      </c>
      <c r="N15" s="1">
        <v>0.65351004606075236</v>
      </c>
    </row>
    <row r="16" spans="3:14" x14ac:dyDescent="0.3">
      <c r="C16">
        <v>13</v>
      </c>
      <c r="D16">
        <v>16.48</v>
      </c>
      <c r="E16">
        <f t="shared" si="0"/>
        <v>16.468336675336268</v>
      </c>
      <c r="F16">
        <f t="shared" si="1"/>
        <v>1.486013642663281E-2</v>
      </c>
      <c r="G16">
        <f t="shared" si="2"/>
        <v>16.430869519197536</v>
      </c>
      <c r="H16">
        <f t="shared" si="3"/>
        <v>4.9130480802464405E-2</v>
      </c>
      <c r="I16">
        <f t="shared" si="4"/>
        <v>2.4138041438813234E-3</v>
      </c>
      <c r="M16" s="1" t="s">
        <v>14</v>
      </c>
      <c r="N16" s="1">
        <v>0.45008021878610216</v>
      </c>
    </row>
    <row r="17" spans="3:21" ht="15" thickBot="1" x14ac:dyDescent="0.35">
      <c r="C17">
        <v>14</v>
      </c>
      <c r="D17">
        <v>16.399999999999999</v>
      </c>
      <c r="E17">
        <f t="shared" si="0"/>
        <v>16.419750497262172</v>
      </c>
      <c r="F17">
        <f t="shared" si="1"/>
        <v>1.3399565622428307E-2</v>
      </c>
      <c r="G17">
        <f t="shared" si="2"/>
        <v>16.483196811762902</v>
      </c>
      <c r="H17">
        <f t="shared" si="3"/>
        <v>-8.3196811762903167E-2</v>
      </c>
      <c r="I17">
        <f t="shared" si="4"/>
        <v>6.921709487511943E-3</v>
      </c>
      <c r="M17" s="2" t="s">
        <v>15</v>
      </c>
      <c r="N17" s="2">
        <v>179</v>
      </c>
    </row>
    <row r="18" spans="3:21" x14ac:dyDescent="0.3">
      <c r="C18">
        <v>15</v>
      </c>
      <c r="D18">
        <v>16.32</v>
      </c>
      <c r="E18">
        <f t="shared" si="0"/>
        <v>16.34686124576006</v>
      </c>
      <c r="F18">
        <f t="shared" si="1"/>
        <v>1.1413147214783899E-2</v>
      </c>
      <c r="G18">
        <f t="shared" si="2"/>
        <v>16.4331500628846</v>
      </c>
      <c r="H18">
        <f t="shared" si="3"/>
        <v>-0.11315006288459983</v>
      </c>
      <c r="I18">
        <f t="shared" si="4"/>
        <v>1.2802936730788897E-2</v>
      </c>
    </row>
    <row r="19" spans="3:21" ht="15" thickBot="1" x14ac:dyDescent="0.35">
      <c r="C19">
        <v>16</v>
      </c>
      <c r="D19">
        <v>16.32</v>
      </c>
      <c r="E19">
        <f t="shared" si="0"/>
        <v>16.329086144981318</v>
      </c>
      <c r="F19">
        <f t="shared" si="1"/>
        <v>1.0741216887850015E-2</v>
      </c>
      <c r="G19">
        <f t="shared" si="2"/>
        <v>16.358274392974845</v>
      </c>
      <c r="H19">
        <f t="shared" si="3"/>
        <v>-3.8274392974845028E-2</v>
      </c>
      <c r="I19">
        <f t="shared" si="4"/>
        <v>1.4649291575928665E-3</v>
      </c>
      <c r="M19" t="s">
        <v>16</v>
      </c>
    </row>
    <row r="20" spans="3:21" x14ac:dyDescent="0.3">
      <c r="C20">
        <v>17</v>
      </c>
      <c r="D20">
        <v>16.46</v>
      </c>
      <c r="E20">
        <f t="shared" si="0"/>
        <v>16.431471630822166</v>
      </c>
      <c r="F20">
        <f t="shared" si="1"/>
        <v>1.285092088970936E-2</v>
      </c>
      <c r="G20">
        <f t="shared" si="2"/>
        <v>16.339827361869169</v>
      </c>
      <c r="H20">
        <f t="shared" si="3"/>
        <v>0.1201726381308319</v>
      </c>
      <c r="I20">
        <f t="shared" si="4"/>
        <v>1.4441462955323872E-2</v>
      </c>
      <c r="M20" s="3"/>
      <c r="N20" s="3" t="s">
        <v>21</v>
      </c>
      <c r="O20" s="3" t="s">
        <v>22</v>
      </c>
      <c r="P20" s="3" t="s">
        <v>23</v>
      </c>
      <c r="Q20" s="3" t="s">
        <v>24</v>
      </c>
      <c r="R20" s="3" t="s">
        <v>25</v>
      </c>
    </row>
    <row r="21" spans="3:21" x14ac:dyDescent="0.3">
      <c r="C21">
        <v>18</v>
      </c>
      <c r="D21">
        <v>16.38</v>
      </c>
      <c r="E21">
        <f t="shared" si="0"/>
        <v>16.395269844535651</v>
      </c>
      <c r="F21">
        <f t="shared" si="1"/>
        <v>1.1721699239364908E-2</v>
      </c>
      <c r="G21">
        <f t="shared" si="2"/>
        <v>16.444322551711874</v>
      </c>
      <c r="H21">
        <f t="shared" si="3"/>
        <v>-6.4322551711875064E-2</v>
      </c>
      <c r="I21">
        <f t="shared" si="4"/>
        <v>4.1373906587268416E-3</v>
      </c>
      <c r="M21" s="1" t="s">
        <v>17</v>
      </c>
      <c r="N21" s="1">
        <v>1</v>
      </c>
      <c r="O21" s="1">
        <v>68.210802689933644</v>
      </c>
      <c r="P21" s="1">
        <v>68.210802689933644</v>
      </c>
      <c r="Q21" s="1">
        <v>336.7234080709016</v>
      </c>
      <c r="R21" s="1">
        <v>8.2013992323288363E-43</v>
      </c>
    </row>
    <row r="22" spans="3:21" x14ac:dyDescent="0.3">
      <c r="C22">
        <v>19</v>
      </c>
      <c r="D22">
        <v>16.38</v>
      </c>
      <c r="E22">
        <f t="shared" si="0"/>
        <v>16.386407654333553</v>
      </c>
      <c r="F22">
        <f t="shared" si="1"/>
        <v>1.1247846215879534E-2</v>
      </c>
      <c r="G22">
        <f t="shared" si="2"/>
        <v>16.406991543775018</v>
      </c>
      <c r="H22">
        <f t="shared" si="3"/>
        <v>-2.6991543775018556E-2</v>
      </c>
      <c r="I22">
        <f t="shared" si="4"/>
        <v>7.2854343535874299E-4</v>
      </c>
      <c r="M22" s="1" t="s">
        <v>18</v>
      </c>
      <c r="N22" s="1">
        <v>177</v>
      </c>
      <c r="O22" s="1">
        <v>35.855279991630574</v>
      </c>
      <c r="P22" s="1">
        <v>0.20257220334254561</v>
      </c>
      <c r="Q22" s="1"/>
      <c r="R22" s="1"/>
    </row>
    <row r="23" spans="3:21" ht="15" thickBot="1" x14ac:dyDescent="0.35">
      <c r="C23">
        <v>20</v>
      </c>
      <c r="D23">
        <v>16.600000000000001</v>
      </c>
      <c r="E23">
        <f t="shared" si="0"/>
        <v>16.551964451548901</v>
      </c>
      <c r="F23">
        <f t="shared" si="1"/>
        <v>1.4800127391402469E-2</v>
      </c>
      <c r="G23">
        <f t="shared" si="2"/>
        <v>16.397655500549433</v>
      </c>
      <c r="H23">
        <f t="shared" si="3"/>
        <v>0.20234449945056809</v>
      </c>
      <c r="I23">
        <f t="shared" si="4"/>
        <v>4.094329645790095E-2</v>
      </c>
      <c r="M23" s="2" t="s">
        <v>19</v>
      </c>
      <c r="N23" s="2">
        <v>178</v>
      </c>
      <c r="O23" s="2">
        <v>104.06608268156421</v>
      </c>
      <c r="P23" s="2"/>
      <c r="Q23" s="2"/>
      <c r="R23" s="2"/>
    </row>
    <row r="24" spans="3:21" ht="15" thickBot="1" x14ac:dyDescent="0.35">
      <c r="C24">
        <v>21</v>
      </c>
      <c r="D24">
        <v>16.5</v>
      </c>
      <c r="E24">
        <f t="shared" si="0"/>
        <v>16.515849569299945</v>
      </c>
      <c r="F24">
        <f t="shared" si="1"/>
        <v>1.3628034462732136E-2</v>
      </c>
      <c r="G24">
        <f t="shared" si="2"/>
        <v>16.566764578940305</v>
      </c>
      <c r="H24">
        <f t="shared" si="3"/>
        <v>-6.6764578940304631E-2</v>
      </c>
      <c r="I24">
        <f t="shared" si="4"/>
        <v>4.4575090010761688E-3</v>
      </c>
    </row>
    <row r="25" spans="3:21" x14ac:dyDescent="0.3">
      <c r="C25">
        <v>22</v>
      </c>
      <c r="D25">
        <v>16.260000000000002</v>
      </c>
      <c r="E25">
        <f t="shared" si="0"/>
        <v>16.323972603787983</v>
      </c>
      <c r="F25">
        <f t="shared" si="1"/>
        <v>8.8971906707316188E-3</v>
      </c>
      <c r="G25">
        <f t="shared" si="2"/>
        <v>16.529477603762679</v>
      </c>
      <c r="H25">
        <f t="shared" si="3"/>
        <v>-0.26947760376267738</v>
      </c>
      <c r="I25">
        <f t="shared" si="4"/>
        <v>7.2618178929674551E-2</v>
      </c>
      <c r="M25" s="3"/>
      <c r="N25" s="3" t="s">
        <v>26</v>
      </c>
      <c r="O25" s="3" t="s">
        <v>14</v>
      </c>
      <c r="P25" s="3" t="s">
        <v>27</v>
      </c>
      <c r="Q25" s="3" t="s">
        <v>28</v>
      </c>
      <c r="R25" s="3" t="s">
        <v>29</v>
      </c>
      <c r="S25" s="3" t="s">
        <v>30</v>
      </c>
      <c r="T25" s="3" t="s">
        <v>31</v>
      </c>
      <c r="U25" s="3" t="s">
        <v>32</v>
      </c>
    </row>
    <row r="26" spans="3:21" x14ac:dyDescent="0.3">
      <c r="C26">
        <v>23</v>
      </c>
      <c r="D26">
        <v>16.48</v>
      </c>
      <c r="E26">
        <f t="shared" si="0"/>
        <v>16.44507204230365</v>
      </c>
      <c r="F26">
        <f t="shared" si="1"/>
        <v>1.1480151220261216E-2</v>
      </c>
      <c r="G26">
        <f t="shared" si="2"/>
        <v>16.332869794458713</v>
      </c>
      <c r="H26">
        <f t="shared" si="3"/>
        <v>0.14713020554128775</v>
      </c>
      <c r="I26">
        <f t="shared" si="4"/>
        <v>2.164729738262158E-2</v>
      </c>
      <c r="M26" s="1" t="s">
        <v>20</v>
      </c>
      <c r="N26" s="1">
        <v>16.151286171615062</v>
      </c>
      <c r="O26" s="1">
        <v>6.7564043273805996E-2</v>
      </c>
      <c r="P26" s="1">
        <v>239.05150415822996</v>
      </c>
      <c r="Q26" s="1">
        <v>4.0905638637913063E-224</v>
      </c>
      <c r="R26" s="1">
        <v>16.017951423847574</v>
      </c>
      <c r="S26" s="1">
        <v>16.284620919382551</v>
      </c>
      <c r="T26" s="1">
        <v>16.017951423847574</v>
      </c>
      <c r="U26" s="1">
        <v>16.284620919382551</v>
      </c>
    </row>
    <row r="27" spans="3:21" ht="15" thickBot="1" x14ac:dyDescent="0.35">
      <c r="C27">
        <v>24</v>
      </c>
      <c r="D27">
        <v>16.98</v>
      </c>
      <c r="E27">
        <f t="shared" si="0"/>
        <v>16.85573617005711</v>
      </c>
      <c r="F27">
        <f t="shared" si="1"/>
        <v>2.0669596914919278E-2</v>
      </c>
      <c r="G27">
        <f t="shared" si="2"/>
        <v>16.456552193523912</v>
      </c>
      <c r="H27">
        <f t="shared" si="3"/>
        <v>0.52344780647608857</v>
      </c>
      <c r="I27">
        <f t="shared" si="4"/>
        <v>0.2739976061046287</v>
      </c>
      <c r="M27" s="2" t="s">
        <v>33</v>
      </c>
      <c r="N27" s="2">
        <v>1.1946603059025373E-2</v>
      </c>
      <c r="O27" s="2">
        <v>6.5104016077928276E-4</v>
      </c>
      <c r="P27" s="2">
        <v>18.350024743059652</v>
      </c>
      <c r="Q27" s="2">
        <v>8.2013992323288363E-43</v>
      </c>
      <c r="R27" s="2">
        <v>1.0661803165208709E-2</v>
      </c>
      <c r="S27" s="2">
        <v>1.3231402952842038E-2</v>
      </c>
      <c r="T27" s="2">
        <v>1.0661803165208709E-2</v>
      </c>
      <c r="U27" s="2">
        <v>1.3231402952842038E-2</v>
      </c>
    </row>
    <row r="28" spans="3:21" x14ac:dyDescent="0.3">
      <c r="C28">
        <v>25</v>
      </c>
      <c r="D28">
        <v>16.98</v>
      </c>
      <c r="E28">
        <f t="shared" si="0"/>
        <v>16.95540725933553</v>
      </c>
      <c r="F28">
        <f t="shared" si="1"/>
        <v>2.2488256897657731E-2</v>
      </c>
      <c r="G28">
        <f t="shared" si="2"/>
        <v>16.876405766972031</v>
      </c>
      <c r="H28">
        <f t="shared" si="3"/>
        <v>0.10359423302796955</v>
      </c>
      <c r="I28">
        <f t="shared" si="4"/>
        <v>1.0731765116653257E-2</v>
      </c>
    </row>
    <row r="29" spans="3:21" x14ac:dyDescent="0.3">
      <c r="C29">
        <v>26</v>
      </c>
      <c r="D29">
        <v>17</v>
      </c>
      <c r="E29">
        <f t="shared" si="0"/>
        <v>16.994752508697541</v>
      </c>
      <c r="F29">
        <f t="shared" si="1"/>
        <v>2.2876314600203191E-2</v>
      </c>
      <c r="G29">
        <f t="shared" si="2"/>
        <v>16.977895516233186</v>
      </c>
      <c r="H29">
        <f t="shared" si="3"/>
        <v>2.2104483766813843E-2</v>
      </c>
      <c r="I29">
        <f t="shared" si="4"/>
        <v>4.8860820259733666E-4</v>
      </c>
    </row>
    <row r="30" spans="3:21" x14ac:dyDescent="0.3">
      <c r="C30">
        <v>27</v>
      </c>
      <c r="D30">
        <v>16.940000000000001</v>
      </c>
      <c r="E30">
        <f t="shared" si="0"/>
        <v>16.958428685300792</v>
      </c>
      <c r="F30">
        <f t="shared" si="1"/>
        <v>2.1513493231560366E-2</v>
      </c>
      <c r="G30">
        <f t="shared" si="2"/>
        <v>17.017628823297745</v>
      </c>
      <c r="H30">
        <f t="shared" si="3"/>
        <v>-7.7628823297743565E-2</v>
      </c>
      <c r="I30">
        <f t="shared" si="4"/>
        <v>6.0262342065922946E-3</v>
      </c>
    </row>
    <row r="31" spans="3:21" x14ac:dyDescent="0.3">
      <c r="C31">
        <v>28</v>
      </c>
      <c r="D31">
        <v>17.14</v>
      </c>
      <c r="E31">
        <f t="shared" si="0"/>
        <v>17.102003092453891</v>
      </c>
      <c r="F31">
        <f t="shared" si="1"/>
        <v>2.4323405968198063E-2</v>
      </c>
      <c r="G31">
        <f t="shared" si="2"/>
        <v>16.979942178532351</v>
      </c>
      <c r="H31">
        <f t="shared" si="3"/>
        <v>0.16005782146764957</v>
      </c>
      <c r="I31">
        <f t="shared" si="4"/>
        <v>2.5618506212969985E-2</v>
      </c>
    </row>
    <row r="32" spans="3:21" x14ac:dyDescent="0.3">
      <c r="C32">
        <v>29</v>
      </c>
      <c r="D32">
        <v>17.22</v>
      </c>
      <c r="E32">
        <f t="shared" si="0"/>
        <v>17.197762390201621</v>
      </c>
      <c r="F32">
        <f t="shared" si="1"/>
        <v>2.5967901455864213E-2</v>
      </c>
      <c r="G32">
        <f t="shared" si="2"/>
        <v>17.126326498422088</v>
      </c>
      <c r="H32">
        <f t="shared" si="3"/>
        <v>9.3673501577910656E-2</v>
      </c>
      <c r="I32">
        <f t="shared" si="4"/>
        <v>8.7747248978668306E-3</v>
      </c>
    </row>
    <row r="33" spans="3:9" x14ac:dyDescent="0.3">
      <c r="C33">
        <v>30</v>
      </c>
      <c r="D33">
        <v>17.12</v>
      </c>
      <c r="E33">
        <f t="shared" si="0"/>
        <v>17.144625040286691</v>
      </c>
      <c r="F33">
        <f t="shared" si="1"/>
        <v>2.414685288085024E-2</v>
      </c>
      <c r="G33">
        <f t="shared" si="2"/>
        <v>17.223730291657485</v>
      </c>
      <c r="H33">
        <f t="shared" si="3"/>
        <v>-0.10373029165748449</v>
      </c>
      <c r="I33">
        <f t="shared" si="4"/>
        <v>1.0759973407346796E-2</v>
      </c>
    </row>
    <row r="34" spans="3:9" x14ac:dyDescent="0.3">
      <c r="C34">
        <v>31</v>
      </c>
      <c r="D34">
        <v>17.04</v>
      </c>
      <c r="E34">
        <f t="shared" si="0"/>
        <v>17.070569788307491</v>
      </c>
      <c r="F34">
        <f t="shared" si="1"/>
        <v>2.1886183708831271E-2</v>
      </c>
      <c r="G34">
        <f t="shared" si="2"/>
        <v>17.168771893167541</v>
      </c>
      <c r="H34">
        <f t="shared" si="3"/>
        <v>-0.12877189316754212</v>
      </c>
      <c r="I34">
        <f t="shared" si="4"/>
        <v>1.658220046995288E-2</v>
      </c>
    </row>
    <row r="35" spans="3:9" x14ac:dyDescent="0.3">
      <c r="C35">
        <v>32</v>
      </c>
      <c r="D35">
        <v>17.420000000000002</v>
      </c>
      <c r="E35">
        <f t="shared" si="0"/>
        <v>17.342242724320151</v>
      </c>
      <c r="F35">
        <f t="shared" si="1"/>
        <v>2.7636419015057638E-2</v>
      </c>
      <c r="G35">
        <f t="shared" si="2"/>
        <v>17.092455972016321</v>
      </c>
      <c r="H35">
        <f t="shared" si="3"/>
        <v>0.32754402798368076</v>
      </c>
      <c r="I35">
        <f t="shared" si="4"/>
        <v>0.10728509026777425</v>
      </c>
    </row>
    <row r="36" spans="3:9" x14ac:dyDescent="0.3">
      <c r="C36">
        <v>33</v>
      </c>
      <c r="D36">
        <v>17.399999999999999</v>
      </c>
      <c r="E36">
        <f t="shared" si="0"/>
        <v>17.392849462804083</v>
      </c>
      <c r="F36">
        <f t="shared" si="1"/>
        <v>2.8165209036093493E-2</v>
      </c>
      <c r="G36">
        <f t="shared" si="2"/>
        <v>17.369879143335208</v>
      </c>
      <c r="H36">
        <f t="shared" si="3"/>
        <v>3.0120856664790807E-2</v>
      </c>
      <c r="I36">
        <f t="shared" si="4"/>
        <v>9.0726600622087277E-4</v>
      </c>
    </row>
    <row r="37" spans="3:9" x14ac:dyDescent="0.3">
      <c r="C37">
        <v>34</v>
      </c>
      <c r="D37">
        <v>17.52</v>
      </c>
      <c r="E37">
        <f t="shared" si="0"/>
        <v>17.496501389760134</v>
      </c>
      <c r="F37">
        <f t="shared" si="1"/>
        <v>2.9902956881129369E-2</v>
      </c>
      <c r="G37">
        <f t="shared" si="2"/>
        <v>17.421014671840176</v>
      </c>
      <c r="H37">
        <f t="shared" si="3"/>
        <v>9.8985328159823638E-2</v>
      </c>
      <c r="I37">
        <f t="shared" si="4"/>
        <v>9.7980951909079749E-3</v>
      </c>
    </row>
    <row r="38" spans="3:9" x14ac:dyDescent="0.3">
      <c r="C38">
        <v>35</v>
      </c>
      <c r="D38">
        <v>17.62</v>
      </c>
      <c r="E38">
        <f t="shared" si="0"/>
        <v>17.597780870970382</v>
      </c>
      <c r="F38">
        <f t="shared" si="1"/>
        <v>3.1546085695798434E-2</v>
      </c>
      <c r="G38">
        <f t="shared" si="2"/>
        <v>17.526404346641264</v>
      </c>
      <c r="H38">
        <f t="shared" si="3"/>
        <v>9.3595653358736541E-2</v>
      </c>
      <c r="I38">
        <f t="shared" si="4"/>
        <v>8.7601463276487709E-3</v>
      </c>
    </row>
    <row r="39" spans="3:9" x14ac:dyDescent="0.3">
      <c r="C39">
        <v>36</v>
      </c>
      <c r="D39">
        <v>17.5</v>
      </c>
      <c r="E39">
        <f t="shared" si="0"/>
        <v>17.53070155754093</v>
      </c>
      <c r="F39">
        <f t="shared" si="1"/>
        <v>2.9275672045314401E-2</v>
      </c>
      <c r="G39">
        <f t="shared" si="2"/>
        <v>17.62932695666618</v>
      </c>
      <c r="H39">
        <f t="shared" si="3"/>
        <v>-0.12932695666617988</v>
      </c>
      <c r="I39">
        <f t="shared" si="4"/>
        <v>1.6725461720535968E-2</v>
      </c>
    </row>
    <row r="40" spans="3:9" x14ac:dyDescent="0.3">
      <c r="C40">
        <v>37</v>
      </c>
      <c r="D40">
        <v>17.420000000000002</v>
      </c>
      <c r="E40">
        <f t="shared" si="0"/>
        <v>17.453229877817776</v>
      </c>
      <c r="F40">
        <f t="shared" si="1"/>
        <v>2.6818286354024473E-2</v>
      </c>
      <c r="G40">
        <f t="shared" si="2"/>
        <v>17.559977229586245</v>
      </c>
      <c r="H40">
        <f t="shared" si="3"/>
        <v>-0.13997722958624337</v>
      </c>
      <c r="I40">
        <f t="shared" si="4"/>
        <v>1.9593624802639886E-2</v>
      </c>
    </row>
    <row r="41" spans="3:9" x14ac:dyDescent="0.3">
      <c r="C41">
        <v>38</v>
      </c>
      <c r="D41">
        <v>17.66</v>
      </c>
      <c r="E41">
        <f t="shared" si="0"/>
        <v>17.617280355273994</v>
      </c>
      <c r="F41">
        <f t="shared" si="1"/>
        <v>2.9977450653766009E-2</v>
      </c>
      <c r="G41">
        <f t="shared" si="2"/>
        <v>17.480048164171802</v>
      </c>
      <c r="H41">
        <f t="shared" si="3"/>
        <v>0.17995183582819863</v>
      </c>
      <c r="I41">
        <f t="shared" si="4"/>
        <v>3.2382663217938951E-2</v>
      </c>
    </row>
    <row r="42" spans="3:9" x14ac:dyDescent="0.3">
      <c r="C42">
        <v>39</v>
      </c>
      <c r="D42">
        <v>17.739999999999998</v>
      </c>
      <c r="E42">
        <f t="shared" si="0"/>
        <v>17.717983477836487</v>
      </c>
      <c r="F42">
        <f t="shared" si="1"/>
        <v>3.160559646980779E-2</v>
      </c>
      <c r="G42">
        <f t="shared" si="2"/>
        <v>17.647257805927762</v>
      </c>
      <c r="H42">
        <f t="shared" si="3"/>
        <v>9.2742194072236828E-2</v>
      </c>
      <c r="I42">
        <f t="shared" si="4"/>
        <v>8.6011145613324406E-3</v>
      </c>
    </row>
    <row r="43" spans="3:9" x14ac:dyDescent="0.3">
      <c r="C43">
        <v>40</v>
      </c>
      <c r="D43">
        <v>17.8</v>
      </c>
      <c r="E43">
        <f t="shared" si="0"/>
        <v>17.788032704273157</v>
      </c>
      <c r="F43">
        <f t="shared" si="1"/>
        <v>3.2490591035356495E-2</v>
      </c>
      <c r="G43">
        <f t="shared" si="2"/>
        <v>17.749589074306297</v>
      </c>
      <c r="H43">
        <f t="shared" si="3"/>
        <v>5.0410925693704201E-2</v>
      </c>
      <c r="I43">
        <f t="shared" si="4"/>
        <v>2.5412614292961663E-3</v>
      </c>
    </row>
    <row r="44" spans="3:9" x14ac:dyDescent="0.3">
      <c r="C44">
        <v>41</v>
      </c>
      <c r="D44">
        <v>17.96</v>
      </c>
      <c r="E44">
        <f t="shared" si="0"/>
        <v>17.92688894423026</v>
      </c>
      <c r="F44">
        <f t="shared" si="1"/>
        <v>3.4939189706656541E-2</v>
      </c>
      <c r="G44">
        <f t="shared" si="2"/>
        <v>17.820523295308512</v>
      </c>
      <c r="H44">
        <f t="shared" si="3"/>
        <v>0.13947670469148932</v>
      </c>
      <c r="I44">
        <f t="shared" si="4"/>
        <v>1.9453751151596917E-2</v>
      </c>
    </row>
    <row r="45" spans="3:9" x14ac:dyDescent="0.3">
      <c r="C45">
        <v>42</v>
      </c>
      <c r="D45">
        <v>18.2</v>
      </c>
      <c r="E45">
        <f t="shared" si="0"/>
        <v>18.143459218100674</v>
      </c>
      <c r="F45">
        <f t="shared" si="1"/>
        <v>3.9120442167940889E-2</v>
      </c>
      <c r="G45">
        <f t="shared" si="2"/>
        <v>17.961828133936915</v>
      </c>
      <c r="H45">
        <f t="shared" si="3"/>
        <v>0.23817186606308383</v>
      </c>
      <c r="I45">
        <f t="shared" si="4"/>
        <v>5.6725837783971542E-2</v>
      </c>
    </row>
    <row r="46" spans="3:9" x14ac:dyDescent="0.3">
      <c r="C46">
        <v>43</v>
      </c>
      <c r="D46">
        <v>18.14</v>
      </c>
      <c r="E46">
        <f t="shared" si="0"/>
        <v>18.150108193399959</v>
      </c>
      <c r="F46">
        <f t="shared" si="1"/>
        <v>3.8372930246227802E-2</v>
      </c>
      <c r="G46">
        <f t="shared" si="2"/>
        <v>18.182579660268615</v>
      </c>
      <c r="H46">
        <f t="shared" si="3"/>
        <v>-4.2579660268614816E-2</v>
      </c>
      <c r="I46">
        <f t="shared" si="4"/>
        <v>1.8130274685906553E-3</v>
      </c>
    </row>
    <row r="47" spans="3:9" x14ac:dyDescent="0.3">
      <c r="C47">
        <v>44</v>
      </c>
      <c r="D47">
        <v>18.28</v>
      </c>
      <c r="E47">
        <f t="shared" si="0"/>
        <v>18.258273887201181</v>
      </c>
      <c r="F47">
        <f t="shared" si="1"/>
        <v>3.9979599973151057E-2</v>
      </c>
      <c r="G47">
        <f t="shared" si="2"/>
        <v>18.188481123646188</v>
      </c>
      <c r="H47">
        <f t="shared" si="3"/>
        <v>9.1518876353813283E-2</v>
      </c>
      <c r="I47">
        <f t="shared" si="4"/>
        <v>8.3757047290645634E-3</v>
      </c>
    </row>
    <row r="48" spans="3:9" x14ac:dyDescent="0.3">
      <c r="C48">
        <v>45</v>
      </c>
      <c r="D48">
        <v>18.2</v>
      </c>
      <c r="E48">
        <f t="shared" si="0"/>
        <v>18.223324874935901</v>
      </c>
      <c r="F48">
        <f t="shared" si="1"/>
        <v>3.8254700043246465E-2</v>
      </c>
      <c r="G48">
        <f t="shared" si="2"/>
        <v>18.298253487174332</v>
      </c>
      <c r="H48">
        <f t="shared" si="3"/>
        <v>-9.8253487174332577E-2</v>
      </c>
      <c r="I48">
        <f t="shared" si="4"/>
        <v>9.6537477419167354E-3</v>
      </c>
    </row>
    <row r="49" spans="3:9" x14ac:dyDescent="0.3">
      <c r="C49">
        <v>46</v>
      </c>
      <c r="D49">
        <v>18.32</v>
      </c>
      <c r="E49">
        <f t="shared" si="0"/>
        <v>18.306131290130235</v>
      </c>
      <c r="F49">
        <f t="shared" si="1"/>
        <v>3.9280306257554867E-2</v>
      </c>
      <c r="G49">
        <f t="shared" si="2"/>
        <v>18.261579574979148</v>
      </c>
      <c r="H49">
        <f t="shared" si="3"/>
        <v>5.8420425020852207E-2</v>
      </c>
      <c r="I49">
        <f t="shared" si="4"/>
        <v>3.4129460596170145E-3</v>
      </c>
    </row>
    <row r="50" spans="3:9" x14ac:dyDescent="0.3">
      <c r="C50">
        <v>47</v>
      </c>
      <c r="D50">
        <v>18.34</v>
      </c>
      <c r="E50">
        <f t="shared" si="0"/>
        <v>18.341284685282719</v>
      </c>
      <c r="F50">
        <f t="shared" si="1"/>
        <v>3.9185302380354961E-2</v>
      </c>
      <c r="G50">
        <f t="shared" si="2"/>
        <v>18.345411596387791</v>
      </c>
      <c r="H50">
        <f t="shared" si="3"/>
        <v>-5.4115963877912066E-3</v>
      </c>
      <c r="I50">
        <f t="shared" si="4"/>
        <v>2.9285375464354836E-5</v>
      </c>
    </row>
    <row r="51" spans="3:9" x14ac:dyDescent="0.3">
      <c r="C51">
        <v>48</v>
      </c>
      <c r="D51">
        <v>18.600000000000001</v>
      </c>
      <c r="E51">
        <f t="shared" si="0"/>
        <v>18.547884698755269</v>
      </c>
      <c r="F51">
        <f t="shared" si="1"/>
        <v>4.3039285722646356E-2</v>
      </c>
      <c r="G51">
        <f t="shared" si="2"/>
        <v>18.380469987663073</v>
      </c>
      <c r="H51">
        <f t="shared" si="3"/>
        <v>0.21953001233692859</v>
      </c>
      <c r="I51">
        <f t="shared" si="4"/>
        <v>4.8193426316652022E-2</v>
      </c>
    </row>
    <row r="52" spans="3:9" x14ac:dyDescent="0.3">
      <c r="C52">
        <v>49</v>
      </c>
      <c r="D52">
        <v>18.559999999999999</v>
      </c>
      <c r="E52">
        <f t="shared" si="0"/>
        <v>18.567341195627868</v>
      </c>
      <c r="F52">
        <f t="shared" si="1"/>
        <v>4.2496396302714776E-2</v>
      </c>
      <c r="G52">
        <f t="shared" si="2"/>
        <v>18.590923984477914</v>
      </c>
      <c r="H52">
        <f t="shared" si="3"/>
        <v>-3.0923984477915667E-2</v>
      </c>
      <c r="I52">
        <f t="shared" si="4"/>
        <v>9.562928159903691E-4</v>
      </c>
    </row>
    <row r="53" spans="3:9" x14ac:dyDescent="0.3">
      <c r="C53">
        <v>50</v>
      </c>
      <c r="D53">
        <v>18.559999999999999</v>
      </c>
      <c r="E53">
        <f t="shared" si="0"/>
        <v>18.571831189226138</v>
      </c>
      <c r="F53">
        <f t="shared" si="1"/>
        <v>4.162146696127425E-2</v>
      </c>
      <c r="G53">
        <f t="shared" si="2"/>
        <v>18.609837591930582</v>
      </c>
      <c r="H53">
        <f t="shared" si="3"/>
        <v>-4.9837591930582903E-2</v>
      </c>
      <c r="I53">
        <f t="shared" si="4"/>
        <v>2.4837855694393022E-3</v>
      </c>
    </row>
    <row r="54" spans="3:9" x14ac:dyDescent="0.3">
      <c r="C54">
        <v>51</v>
      </c>
      <c r="D54">
        <v>18.600000000000001</v>
      </c>
      <c r="E54">
        <f t="shared" si="0"/>
        <v>18.603193591720267</v>
      </c>
      <c r="F54">
        <f t="shared" si="1"/>
        <v>4.1385297371959603E-2</v>
      </c>
      <c r="G54">
        <f t="shared" si="2"/>
        <v>18.613452656187413</v>
      </c>
      <c r="H54">
        <f t="shared" si="3"/>
        <v>-1.3452656187411094E-2</v>
      </c>
      <c r="I54">
        <f t="shared" si="4"/>
        <v>1.8097395849668999E-4</v>
      </c>
    </row>
    <row r="55" spans="3:9" x14ac:dyDescent="0.3">
      <c r="C55">
        <v>52</v>
      </c>
      <c r="D55">
        <v>18.600000000000001</v>
      </c>
      <c r="E55">
        <f t="shared" si="0"/>
        <v>18.610582800089453</v>
      </c>
      <c r="F55">
        <f t="shared" si="1"/>
        <v>4.0602687768150111E-2</v>
      </c>
      <c r="G55">
        <f t="shared" si="2"/>
        <v>18.644578889092227</v>
      </c>
      <c r="H55">
        <f t="shared" si="3"/>
        <v>-4.4578889092225182E-2</v>
      </c>
      <c r="I55">
        <f t="shared" si="4"/>
        <v>1.9872773526969133E-3</v>
      </c>
    </row>
    <row r="56" spans="3:9" x14ac:dyDescent="0.3">
      <c r="C56">
        <v>53</v>
      </c>
      <c r="D56">
        <v>18.600000000000001</v>
      </c>
      <c r="E56">
        <f t="shared" si="0"/>
        <v>18.612151172819885</v>
      </c>
      <c r="F56">
        <f t="shared" si="1"/>
        <v>3.9704095291111012E-2</v>
      </c>
      <c r="G56">
        <f t="shared" si="2"/>
        <v>18.651185487857603</v>
      </c>
      <c r="H56">
        <f t="shared" si="3"/>
        <v>-5.1185487857601686E-2</v>
      </c>
      <c r="I56">
        <f t="shared" si="4"/>
        <v>2.6199541672206894E-3</v>
      </c>
    </row>
    <row r="57" spans="3:9" x14ac:dyDescent="0.3">
      <c r="C57">
        <v>54</v>
      </c>
      <c r="D57">
        <v>18.98</v>
      </c>
      <c r="E57">
        <f t="shared" si="0"/>
        <v>18.902100120287784</v>
      </c>
      <c r="F57">
        <f t="shared" si="1"/>
        <v>4.5464876320995544E-2</v>
      </c>
      <c r="G57">
        <f t="shared" si="2"/>
        <v>18.651855268110996</v>
      </c>
      <c r="H57">
        <f t="shared" si="3"/>
        <v>0.3281447318890045</v>
      </c>
      <c r="I57">
        <f t="shared" si="4"/>
        <v>0.10767896506650665</v>
      </c>
    </row>
    <row r="58" spans="3:9" x14ac:dyDescent="0.3">
      <c r="C58">
        <v>55</v>
      </c>
      <c r="D58">
        <v>19</v>
      </c>
      <c r="E58">
        <f t="shared" si="0"/>
        <v>18.98755219858819</v>
      </c>
      <c r="F58">
        <f t="shared" si="1"/>
        <v>4.6385404805786956E-2</v>
      </c>
      <c r="G58">
        <f t="shared" si="2"/>
        <v>18.947564996608779</v>
      </c>
      <c r="H58">
        <f t="shared" si="3"/>
        <v>5.2435003391220647E-2</v>
      </c>
      <c r="I58">
        <f t="shared" si="4"/>
        <v>2.7494295806373206E-3</v>
      </c>
    </row>
    <row r="59" spans="3:9" x14ac:dyDescent="0.3">
      <c r="C59">
        <v>56</v>
      </c>
      <c r="D59">
        <v>19</v>
      </c>
      <c r="E59">
        <f t="shared" si="0"/>
        <v>19.008056613333064</v>
      </c>
      <c r="F59">
        <f t="shared" si="1"/>
        <v>4.5789609466619655E-2</v>
      </c>
      <c r="G59">
        <f t="shared" si="2"/>
        <v>19.033937603393976</v>
      </c>
      <c r="H59">
        <f t="shared" si="3"/>
        <v>-3.3937603393976445E-2</v>
      </c>
      <c r="I59">
        <f t="shared" si="4"/>
        <v>1.1517609241268416E-3</v>
      </c>
    </row>
    <row r="60" spans="3:9" x14ac:dyDescent="0.3">
      <c r="C60">
        <v>57</v>
      </c>
      <c r="D60">
        <v>18.96</v>
      </c>
      <c r="E60">
        <f t="shared" si="0"/>
        <v>18.98227861293234</v>
      </c>
      <c r="F60">
        <f t="shared" si="1"/>
        <v>4.4142081752496259E-2</v>
      </c>
      <c r="G60">
        <f t="shared" si="2"/>
        <v>19.053846222799685</v>
      </c>
      <c r="H60">
        <f t="shared" si="3"/>
        <v>-9.3846222799683687E-2</v>
      </c>
      <c r="I60">
        <f t="shared" si="4"/>
        <v>8.8071135337678703E-3</v>
      </c>
    </row>
    <row r="61" spans="3:9" x14ac:dyDescent="0.3">
      <c r="C61">
        <v>58</v>
      </c>
      <c r="D61">
        <v>19.02</v>
      </c>
      <c r="E61">
        <f t="shared" si="0"/>
        <v>19.021524240053278</v>
      </c>
      <c r="F61">
        <f t="shared" si="1"/>
        <v>4.4029362538854873E-2</v>
      </c>
      <c r="G61">
        <f t="shared" si="2"/>
        <v>19.026420694684838</v>
      </c>
      <c r="H61">
        <f t="shared" si="3"/>
        <v>-6.4206946848379687E-3</v>
      </c>
      <c r="I61">
        <f t="shared" si="4"/>
        <v>4.1225320235906544E-5</v>
      </c>
    </row>
    <row r="62" spans="3:9" x14ac:dyDescent="0.3">
      <c r="C62">
        <v>59</v>
      </c>
      <c r="D62">
        <v>19.02</v>
      </c>
      <c r="E62">
        <f t="shared" si="0"/>
        <v>19.030814192085174</v>
      </c>
      <c r="F62">
        <f t="shared" si="1"/>
        <v>4.3229641244702216E-2</v>
      </c>
      <c r="G62">
        <f t="shared" si="2"/>
        <v>19.065553602592132</v>
      </c>
      <c r="H62">
        <f t="shared" si="3"/>
        <v>-4.5553602592132592E-2</v>
      </c>
      <c r="I62">
        <f t="shared" si="4"/>
        <v>2.0751307091219492E-3</v>
      </c>
    </row>
    <row r="63" spans="3:9" x14ac:dyDescent="0.3">
      <c r="C63">
        <v>60</v>
      </c>
      <c r="D63">
        <v>19.100000000000001</v>
      </c>
      <c r="E63">
        <f t="shared" si="0"/>
        <v>19.093838138891481</v>
      </c>
      <c r="F63">
        <f t="shared" si="1"/>
        <v>4.3685317591236908E-2</v>
      </c>
      <c r="G63">
        <f t="shared" si="2"/>
        <v>19.074043833329878</v>
      </c>
      <c r="H63">
        <f t="shared" si="3"/>
        <v>2.5956166670123793E-2</v>
      </c>
      <c r="I63">
        <f t="shared" si="4"/>
        <v>6.7372258820724525E-4</v>
      </c>
    </row>
    <row r="64" spans="3:9" x14ac:dyDescent="0.3">
      <c r="C64">
        <v>61</v>
      </c>
      <c r="D64">
        <v>19.14</v>
      </c>
      <c r="E64">
        <f t="shared" si="0"/>
        <v>19.139412081245407</v>
      </c>
      <c r="F64">
        <f t="shared" si="1"/>
        <v>4.3728794824078362E-2</v>
      </c>
      <c r="G64">
        <f t="shared" si="2"/>
        <v>19.137523456482718</v>
      </c>
      <c r="H64">
        <f t="shared" si="3"/>
        <v>2.4765435172824368E-3</v>
      </c>
      <c r="I64">
        <f t="shared" si="4"/>
        <v>6.1332677929936631E-6</v>
      </c>
    </row>
    <row r="65" spans="3:9" x14ac:dyDescent="0.3">
      <c r="C65">
        <v>62</v>
      </c>
      <c r="D65">
        <v>18.98</v>
      </c>
      <c r="E65">
        <f t="shared" si="0"/>
        <v>19.028224604184107</v>
      </c>
      <c r="F65">
        <f t="shared" si="1"/>
        <v>4.0162532770994248E-2</v>
      </c>
      <c r="G65">
        <f t="shared" si="2"/>
        <v>19.183140876069487</v>
      </c>
      <c r="H65">
        <f t="shared" si="3"/>
        <v>-0.20314087606948661</v>
      </c>
      <c r="I65">
        <f t="shared" si="4"/>
        <v>4.1266215530278517E-2</v>
      </c>
    </row>
    <row r="66" spans="3:9" x14ac:dyDescent="0.3">
      <c r="C66">
        <v>63</v>
      </c>
      <c r="D66">
        <v>19</v>
      </c>
      <c r="E66">
        <f t="shared" si="0"/>
        <v>19.016234756267451</v>
      </c>
      <c r="F66">
        <f t="shared" si="1"/>
        <v>3.8961954846152523E-2</v>
      </c>
      <c r="G66">
        <f t="shared" si="2"/>
        <v>19.068387136955103</v>
      </c>
      <c r="H66">
        <f t="shared" si="3"/>
        <v>-6.838713695510279E-2</v>
      </c>
      <c r="I66">
        <f t="shared" si="4"/>
        <v>4.6768005009159858E-3</v>
      </c>
    </row>
    <row r="67" spans="3:9" x14ac:dyDescent="0.3">
      <c r="C67">
        <v>64</v>
      </c>
      <c r="D67">
        <v>18.96</v>
      </c>
      <c r="E67">
        <f t="shared" si="0"/>
        <v>18.98259921194547</v>
      </c>
      <c r="F67">
        <f t="shared" si="1"/>
        <v>3.7290718485496477E-2</v>
      </c>
      <c r="G67">
        <f t="shared" si="2"/>
        <v>19.055196711113602</v>
      </c>
      <c r="H67">
        <f t="shared" si="3"/>
        <v>-9.5196711113601395E-2</v>
      </c>
      <c r="I67">
        <f t="shared" si="4"/>
        <v>9.0624138068464786E-3</v>
      </c>
    </row>
    <row r="68" spans="3:9" x14ac:dyDescent="0.3">
      <c r="C68">
        <v>65</v>
      </c>
      <c r="D68">
        <v>19.04</v>
      </c>
      <c r="E68">
        <f t="shared" si="0"/>
        <v>19.035225972419504</v>
      </c>
      <c r="F68">
        <f t="shared" si="1"/>
        <v>3.7643763029640252E-2</v>
      </c>
      <c r="G68">
        <f t="shared" si="2"/>
        <v>19.019889930430967</v>
      </c>
      <c r="H68">
        <f t="shared" si="3"/>
        <v>2.0110069569032163E-2</v>
      </c>
      <c r="I68">
        <f t="shared" si="4"/>
        <v>4.0441489807131346E-4</v>
      </c>
    </row>
    <row r="69" spans="3:9" x14ac:dyDescent="0.3">
      <c r="C69">
        <v>66</v>
      </c>
      <c r="D69">
        <v>19</v>
      </c>
      <c r="E69">
        <f t="shared" ref="E69:E132" si="5">$J$3*D69+(1-$J$3)*(E68+F68)</f>
        <v>19.017298902205351</v>
      </c>
      <c r="F69">
        <f t="shared" ref="F69:F132" si="6">$K$3*(E69-E68)+(1-$K$3)*F68</f>
        <v>3.6364490352576107E-2</v>
      </c>
      <c r="G69">
        <f t="shared" ref="G69:G132" si="7">E68+F68</f>
        <v>19.072869735449142</v>
      </c>
      <c r="H69">
        <f t="shared" ref="H69:H132" si="8">D69-G69</f>
        <v>-7.2869735449142325E-2</v>
      </c>
      <c r="I69">
        <f t="shared" ref="I69:I132" si="9">(H69)^2</f>
        <v>5.3099983444279894E-3</v>
      </c>
    </row>
    <row r="70" spans="3:9" x14ac:dyDescent="0.3">
      <c r="C70">
        <v>67</v>
      </c>
      <c r="D70">
        <v>19.420000000000002</v>
      </c>
      <c r="E70">
        <f t="shared" si="5"/>
        <v>19.333033564520026</v>
      </c>
      <c r="F70">
        <f t="shared" si="6"/>
        <v>4.279575306569626E-2</v>
      </c>
      <c r="G70">
        <f t="shared" si="7"/>
        <v>19.053663392557926</v>
      </c>
      <c r="H70">
        <f t="shared" si="8"/>
        <v>0.36633660744207575</v>
      </c>
      <c r="I70">
        <f t="shared" si="9"/>
        <v>0.13420250995216951</v>
      </c>
    </row>
    <row r="71" spans="3:9" x14ac:dyDescent="0.3">
      <c r="C71">
        <v>68</v>
      </c>
      <c r="D71">
        <v>19.5</v>
      </c>
      <c r="E71">
        <f t="shared" si="5"/>
        <v>19.470522515573624</v>
      </c>
      <c r="F71">
        <f t="shared" si="6"/>
        <v>4.4975645174895079E-2</v>
      </c>
      <c r="G71">
        <f t="shared" si="7"/>
        <v>19.375829317585723</v>
      </c>
      <c r="H71">
        <f t="shared" si="8"/>
        <v>0.12417068241427742</v>
      </c>
      <c r="I71">
        <f t="shared" si="9"/>
        <v>1.5418358371227344E-2</v>
      </c>
    </row>
    <row r="72" spans="3:9" x14ac:dyDescent="0.3">
      <c r="C72">
        <v>69</v>
      </c>
      <c r="D72">
        <v>19</v>
      </c>
      <c r="E72">
        <f t="shared" si="5"/>
        <v>19.122376624738141</v>
      </c>
      <c r="F72">
        <f t="shared" si="6"/>
        <v>3.5925760362528411E-2</v>
      </c>
      <c r="G72">
        <f t="shared" si="7"/>
        <v>19.515498160748518</v>
      </c>
      <c r="H72">
        <f t="shared" si="8"/>
        <v>-0.51549816074851762</v>
      </c>
      <c r="I72">
        <f t="shared" si="9"/>
        <v>0.26573835373510452</v>
      </c>
    </row>
    <row r="73" spans="3:9" x14ac:dyDescent="0.3">
      <c r="C73">
        <v>70</v>
      </c>
      <c r="D73">
        <v>18.96</v>
      </c>
      <c r="E73">
        <f t="shared" si="5"/>
        <v>19.007075971194361</v>
      </c>
      <c r="F73">
        <f t="shared" si="6"/>
        <v>3.2444440971256872E-2</v>
      </c>
      <c r="G73">
        <f t="shared" si="7"/>
        <v>19.158302385100669</v>
      </c>
      <c r="H73">
        <f t="shared" si="8"/>
        <v>-0.19830238510066778</v>
      </c>
      <c r="I73">
        <f t="shared" si="9"/>
        <v>3.9323835936613545E-2</v>
      </c>
    </row>
    <row r="74" spans="3:9" x14ac:dyDescent="0.3">
      <c r="C74">
        <v>71</v>
      </c>
      <c r="D74">
        <v>19.260000000000002</v>
      </c>
      <c r="E74">
        <f t="shared" si="5"/>
        <v>19.207659274392658</v>
      </c>
      <c r="F74">
        <f t="shared" si="6"/>
        <v>3.6315094690917073E-2</v>
      </c>
      <c r="G74">
        <f t="shared" si="7"/>
        <v>19.039520412165619</v>
      </c>
      <c r="H74">
        <f t="shared" si="8"/>
        <v>0.22047958783438304</v>
      </c>
      <c r="I74">
        <f t="shared" si="9"/>
        <v>4.8611248651619428E-2</v>
      </c>
    </row>
    <row r="75" spans="3:9" x14ac:dyDescent="0.3">
      <c r="C75">
        <v>72</v>
      </c>
      <c r="D75">
        <v>18.7</v>
      </c>
      <c r="E75">
        <f t="shared" si="5"/>
        <v>18.829136730838858</v>
      </c>
      <c r="F75">
        <f t="shared" si="6"/>
        <v>2.6765292662646059E-2</v>
      </c>
      <c r="G75">
        <f t="shared" si="7"/>
        <v>19.243974369083574</v>
      </c>
      <c r="H75">
        <f t="shared" si="8"/>
        <v>-0.54397436908357477</v>
      </c>
      <c r="I75">
        <f t="shared" si="9"/>
        <v>0.29590811421987323</v>
      </c>
    </row>
    <row r="76" spans="3:9" x14ac:dyDescent="0.3">
      <c r="C76">
        <v>73</v>
      </c>
      <c r="D76">
        <v>18.8</v>
      </c>
      <c r="E76">
        <f t="shared" si="5"/>
        <v>18.81327085423974</v>
      </c>
      <c r="F76">
        <f t="shared" si="6"/>
        <v>2.5783898523950764E-2</v>
      </c>
      <c r="G76">
        <f t="shared" si="7"/>
        <v>18.855902023501503</v>
      </c>
      <c r="H76">
        <f t="shared" si="8"/>
        <v>-5.590202350150264E-2</v>
      </c>
      <c r="I76">
        <f t="shared" si="9"/>
        <v>3.1250362315625533E-3</v>
      </c>
    </row>
    <row r="77" spans="3:9" x14ac:dyDescent="0.3">
      <c r="C77">
        <v>74</v>
      </c>
      <c r="D77">
        <v>18.899999999999999</v>
      </c>
      <c r="E77">
        <f t="shared" si="5"/>
        <v>18.885531910259814</v>
      </c>
      <c r="F77">
        <f t="shared" si="6"/>
        <v>2.6853829533110853E-2</v>
      </c>
      <c r="G77">
        <f t="shared" si="7"/>
        <v>18.83905475276369</v>
      </c>
      <c r="H77">
        <f t="shared" si="8"/>
        <v>6.094524723630812E-2</v>
      </c>
      <c r="I77">
        <f t="shared" si="9"/>
        <v>3.7143231606947226E-3</v>
      </c>
    </row>
    <row r="78" spans="3:9" x14ac:dyDescent="0.3">
      <c r="C78">
        <v>75</v>
      </c>
      <c r="D78">
        <v>18.920000000000002</v>
      </c>
      <c r="E78">
        <f t="shared" si="5"/>
        <v>18.918192413601115</v>
      </c>
      <c r="F78">
        <f t="shared" si="6"/>
        <v>2.6987502517909427E-2</v>
      </c>
      <c r="G78">
        <f t="shared" si="7"/>
        <v>18.912385739792924</v>
      </c>
      <c r="H78">
        <f t="shared" si="8"/>
        <v>7.6142602070774501E-3</v>
      </c>
      <c r="I78">
        <f t="shared" si="9"/>
        <v>5.7976958501083132E-5</v>
      </c>
    </row>
    <row r="79" spans="3:9" x14ac:dyDescent="0.3">
      <c r="C79">
        <v>76</v>
      </c>
      <c r="D79">
        <v>18.98</v>
      </c>
      <c r="E79">
        <f t="shared" si="5"/>
        <v>18.971733890316379</v>
      </c>
      <c r="F79">
        <f t="shared" si="6"/>
        <v>2.7598790340589967E-2</v>
      </c>
      <c r="G79">
        <f t="shared" si="7"/>
        <v>18.945179916119024</v>
      </c>
      <c r="H79">
        <f t="shared" si="8"/>
        <v>3.4820083880976682E-2</v>
      </c>
      <c r="I79">
        <f t="shared" si="9"/>
        <v>1.2124382414782523E-3</v>
      </c>
    </row>
    <row r="80" spans="3:9" x14ac:dyDescent="0.3">
      <c r="C80">
        <v>77</v>
      </c>
      <c r="D80">
        <v>19.22</v>
      </c>
      <c r="E80">
        <f t="shared" si="5"/>
        <v>19.167614707893424</v>
      </c>
      <c r="F80">
        <f t="shared" si="6"/>
        <v>3.1472739801454062E-2</v>
      </c>
      <c r="G80">
        <f t="shared" si="7"/>
        <v>18.99933268065697</v>
      </c>
      <c r="H80">
        <f t="shared" si="8"/>
        <v>0.22066731934302908</v>
      </c>
      <c r="I80">
        <f t="shared" si="9"/>
        <v>4.8694065826038378E-2</v>
      </c>
    </row>
    <row r="81" spans="3:9" x14ac:dyDescent="0.3">
      <c r="C81">
        <v>78</v>
      </c>
      <c r="D81">
        <v>19</v>
      </c>
      <c r="E81">
        <f t="shared" si="5"/>
        <v>19.047262341035811</v>
      </c>
      <c r="F81">
        <f t="shared" si="6"/>
        <v>2.7977638157229787E-2</v>
      </c>
      <c r="G81">
        <f t="shared" si="7"/>
        <v>19.199087447694879</v>
      </c>
      <c r="H81">
        <f t="shared" si="8"/>
        <v>-0.19908744769487896</v>
      </c>
      <c r="I81">
        <f t="shared" si="9"/>
        <v>3.9635811829661166E-2</v>
      </c>
    </row>
    <row r="82" spans="3:9" x14ac:dyDescent="0.3">
      <c r="C82">
        <v>79</v>
      </c>
      <c r="D82">
        <v>19</v>
      </c>
      <c r="E82">
        <f t="shared" si="5"/>
        <v>19.017861585937847</v>
      </c>
      <c r="F82">
        <f t="shared" si="6"/>
        <v>2.6656754404719037E-2</v>
      </c>
      <c r="G82">
        <f t="shared" si="7"/>
        <v>19.075239979193039</v>
      </c>
      <c r="H82">
        <f t="shared" si="8"/>
        <v>-7.5239979193039375E-2</v>
      </c>
      <c r="I82">
        <f t="shared" si="9"/>
        <v>5.6610544689689977E-3</v>
      </c>
    </row>
    <row r="83" spans="3:9" x14ac:dyDescent="0.3">
      <c r="C83">
        <v>80</v>
      </c>
      <c r="D83">
        <v>19</v>
      </c>
      <c r="E83">
        <f t="shared" si="5"/>
        <v>19.010568426126209</v>
      </c>
      <c r="F83">
        <f t="shared" si="6"/>
        <v>2.5875207771161791E-2</v>
      </c>
      <c r="G83">
        <f t="shared" si="7"/>
        <v>19.044518340342567</v>
      </c>
      <c r="H83">
        <f t="shared" si="8"/>
        <v>-4.4518340342566631E-2</v>
      </c>
      <c r="I83">
        <f t="shared" si="9"/>
        <v>1.9818826268565956E-3</v>
      </c>
    </row>
    <row r="84" spans="3:9" x14ac:dyDescent="0.3">
      <c r="C84">
        <v>81</v>
      </c>
      <c r="D84">
        <v>19</v>
      </c>
      <c r="E84">
        <f t="shared" si="5"/>
        <v>19.008651532147226</v>
      </c>
      <c r="F84">
        <f t="shared" si="6"/>
        <v>2.5235417537116347E-2</v>
      </c>
      <c r="G84">
        <f t="shared" si="7"/>
        <v>19.03644363389737</v>
      </c>
      <c r="H84">
        <f t="shared" si="8"/>
        <v>-3.6443633897370376E-2</v>
      </c>
      <c r="I84">
        <f t="shared" si="9"/>
        <v>1.3281384516455632E-3</v>
      </c>
    </row>
    <row r="85" spans="3:9" x14ac:dyDescent="0.3">
      <c r="C85">
        <v>82</v>
      </c>
      <c r="D85">
        <v>18.72</v>
      </c>
      <c r="E85">
        <f t="shared" si="5"/>
        <v>18.794515155196567</v>
      </c>
      <c r="F85">
        <f t="shared" si="6"/>
        <v>1.9724940575135082E-2</v>
      </c>
      <c r="G85">
        <f t="shared" si="7"/>
        <v>19.033886949684344</v>
      </c>
      <c r="H85">
        <f t="shared" si="8"/>
        <v>-0.3138869496843455</v>
      </c>
      <c r="I85">
        <f t="shared" si="9"/>
        <v>9.8525017182142835E-2</v>
      </c>
    </row>
    <row r="86" spans="3:9" x14ac:dyDescent="0.3">
      <c r="C86">
        <v>83</v>
      </c>
      <c r="D86">
        <v>18.579999999999998</v>
      </c>
      <c r="E86">
        <f t="shared" si="5"/>
        <v>18.635607399757269</v>
      </c>
      <c r="F86">
        <f t="shared" si="6"/>
        <v>1.5612712740813498E-2</v>
      </c>
      <c r="G86">
        <f t="shared" si="7"/>
        <v>18.814240095771702</v>
      </c>
      <c r="H86">
        <f t="shared" si="8"/>
        <v>-0.23424009577170324</v>
      </c>
      <c r="I86">
        <f t="shared" si="9"/>
        <v>5.4868422467136704E-2</v>
      </c>
    </row>
    <row r="87" spans="3:9" x14ac:dyDescent="0.3">
      <c r="C87">
        <v>84</v>
      </c>
      <c r="D87">
        <v>18.940000000000001</v>
      </c>
      <c r="E87">
        <f t="shared" si="5"/>
        <v>18.871445132852795</v>
      </c>
      <c r="F87">
        <f t="shared" si="6"/>
        <v>2.0682419903736871E-2</v>
      </c>
      <c r="G87">
        <f t="shared" si="7"/>
        <v>18.651220112498084</v>
      </c>
      <c r="H87">
        <f t="shared" si="8"/>
        <v>0.28877988750191719</v>
      </c>
      <c r="I87">
        <f t="shared" si="9"/>
        <v>8.3393823425619948E-2</v>
      </c>
    </row>
    <row r="88" spans="3:9" x14ac:dyDescent="0.3">
      <c r="C88">
        <v>85</v>
      </c>
      <c r="D88">
        <v>19.260000000000002</v>
      </c>
      <c r="E88">
        <f t="shared" si="5"/>
        <v>19.172668964012509</v>
      </c>
      <c r="F88">
        <f t="shared" si="6"/>
        <v>2.7140645221869417E-2</v>
      </c>
      <c r="G88">
        <f t="shared" si="7"/>
        <v>18.892127552756531</v>
      </c>
      <c r="H88">
        <f t="shared" si="8"/>
        <v>0.3678724472434709</v>
      </c>
      <c r="I88">
        <f t="shared" si="9"/>
        <v>0.13533013744090028</v>
      </c>
    </row>
    <row r="89" spans="3:9" x14ac:dyDescent="0.3">
      <c r="C89">
        <v>86</v>
      </c>
      <c r="D89">
        <v>19.2</v>
      </c>
      <c r="E89">
        <f t="shared" si="5"/>
        <v>19.199954802206776</v>
      </c>
      <c r="F89">
        <f t="shared" si="6"/>
        <v>2.7143987647952447E-2</v>
      </c>
      <c r="G89">
        <f t="shared" si="7"/>
        <v>19.199809609234379</v>
      </c>
      <c r="H89">
        <f t="shared" si="8"/>
        <v>1.9039076562066271E-4</v>
      </c>
      <c r="I89">
        <f t="shared" si="9"/>
        <v>3.6248643633622121E-8</v>
      </c>
    </row>
    <row r="90" spans="3:9" x14ac:dyDescent="0.3">
      <c r="C90">
        <v>87</v>
      </c>
      <c r="D90">
        <v>19.3</v>
      </c>
      <c r="E90">
        <f t="shared" si="5"/>
        <v>19.282693625862894</v>
      </c>
      <c r="F90">
        <f t="shared" si="6"/>
        <v>2.8423812882515619E-2</v>
      </c>
      <c r="G90">
        <f t="shared" si="7"/>
        <v>19.227098789854729</v>
      </c>
      <c r="H90">
        <f t="shared" si="8"/>
        <v>7.2901210145271733E-2</v>
      </c>
      <c r="I90">
        <f t="shared" si="9"/>
        <v>5.3145864406450704E-3</v>
      </c>
    </row>
    <row r="91" spans="3:9" x14ac:dyDescent="0.3">
      <c r="C91">
        <v>88</v>
      </c>
      <c r="D91">
        <v>19.239999999999998</v>
      </c>
      <c r="E91">
        <f t="shared" si="5"/>
        <v>19.256882915937172</v>
      </c>
      <c r="F91">
        <f t="shared" si="6"/>
        <v>2.7175302843484676E-2</v>
      </c>
      <c r="G91">
        <f t="shared" si="7"/>
        <v>19.311117438745409</v>
      </c>
      <c r="H91">
        <f t="shared" si="8"/>
        <v>-7.1117438745410766E-2</v>
      </c>
      <c r="I91">
        <f t="shared" si="9"/>
        <v>5.0576900937072521E-3</v>
      </c>
    </row>
    <row r="92" spans="3:9" x14ac:dyDescent="0.3">
      <c r="C92">
        <v>89</v>
      </c>
      <c r="D92">
        <v>19.3</v>
      </c>
      <c r="E92">
        <f t="shared" si="5"/>
        <v>19.296215502737965</v>
      </c>
      <c r="F92">
        <f t="shared" si="6"/>
        <v>2.7455170541808807E-2</v>
      </c>
      <c r="G92">
        <f t="shared" si="7"/>
        <v>19.284058218780658</v>
      </c>
      <c r="H92">
        <f t="shared" si="8"/>
        <v>1.5941781219343198E-2</v>
      </c>
      <c r="I92">
        <f t="shared" si="9"/>
        <v>2.5414038844540353E-4</v>
      </c>
    </row>
    <row r="93" spans="3:9" x14ac:dyDescent="0.3">
      <c r="C93">
        <v>90</v>
      </c>
      <c r="D93">
        <v>19.28</v>
      </c>
      <c r="E93">
        <f t="shared" si="5"/>
        <v>19.290367194304363</v>
      </c>
      <c r="F93">
        <f t="shared" si="6"/>
        <v>2.6688505220856782E-2</v>
      </c>
      <c r="G93">
        <f t="shared" si="7"/>
        <v>19.323670673279775</v>
      </c>
      <c r="H93">
        <f t="shared" si="8"/>
        <v>-4.3670673279773808E-2</v>
      </c>
      <c r="I93">
        <f t="shared" si="9"/>
        <v>1.9071277047087501E-3</v>
      </c>
    </row>
    <row r="94" spans="3:9" x14ac:dyDescent="0.3">
      <c r="C94">
        <v>91</v>
      </c>
      <c r="D94">
        <v>19.399999999999999</v>
      </c>
      <c r="E94">
        <f t="shared" si="5"/>
        <v>19.380309447625127</v>
      </c>
      <c r="F94">
        <f t="shared" si="6"/>
        <v>2.8144643035294674E-2</v>
      </c>
      <c r="G94">
        <f t="shared" si="7"/>
        <v>19.31705569952522</v>
      </c>
      <c r="H94">
        <f t="shared" si="8"/>
        <v>8.2944300474778743E-2</v>
      </c>
      <c r="I94">
        <f t="shared" si="9"/>
        <v>6.8797569812503812E-3</v>
      </c>
    </row>
    <row r="95" spans="3:9" x14ac:dyDescent="0.3">
      <c r="C95">
        <v>92</v>
      </c>
      <c r="D95">
        <v>19.38</v>
      </c>
      <c r="E95">
        <f t="shared" si="5"/>
        <v>19.386754855477967</v>
      </c>
      <c r="F95">
        <f t="shared" si="6"/>
        <v>2.764511410866655E-2</v>
      </c>
      <c r="G95">
        <f t="shared" si="7"/>
        <v>19.40845409066042</v>
      </c>
      <c r="H95">
        <f t="shared" si="8"/>
        <v>-2.8454090660421372E-2</v>
      </c>
      <c r="I95">
        <f t="shared" si="9"/>
        <v>8.0963527531147876E-4</v>
      </c>
    </row>
    <row r="96" spans="3:9" x14ac:dyDescent="0.3">
      <c r="C96">
        <v>93</v>
      </c>
      <c r="D96">
        <v>19.36</v>
      </c>
      <c r="E96">
        <f t="shared" si="5"/>
        <v>19.372914274328743</v>
      </c>
      <c r="F96">
        <f t="shared" si="6"/>
        <v>2.6690089443126595E-2</v>
      </c>
      <c r="G96">
        <f t="shared" si="7"/>
        <v>19.414399969586633</v>
      </c>
      <c r="H96">
        <f t="shared" si="8"/>
        <v>-5.439996958663329E-2</v>
      </c>
      <c r="I96">
        <f t="shared" si="9"/>
        <v>2.9593566910266268E-3</v>
      </c>
    </row>
    <row r="97" spans="3:9" x14ac:dyDescent="0.3">
      <c r="C97">
        <v>94</v>
      </c>
      <c r="D97">
        <v>19.5</v>
      </c>
      <c r="E97">
        <f t="shared" si="5"/>
        <v>19.476166589843508</v>
      </c>
      <c r="F97">
        <f t="shared" si="6"/>
        <v>2.8452596106990514E-2</v>
      </c>
      <c r="G97">
        <f t="shared" si="7"/>
        <v>19.399604363771868</v>
      </c>
      <c r="H97">
        <f t="shared" si="8"/>
        <v>0.10039563622813219</v>
      </c>
      <c r="I97">
        <f t="shared" si="9"/>
        <v>1.0079283773651448E-2</v>
      </c>
    </row>
    <row r="98" spans="3:9" x14ac:dyDescent="0.3">
      <c r="C98">
        <v>95</v>
      </c>
      <c r="D98">
        <v>19.62</v>
      </c>
      <c r="E98">
        <f t="shared" si="5"/>
        <v>19.592609185331693</v>
      </c>
      <c r="F98">
        <f t="shared" si="6"/>
        <v>3.0478176712727147E-2</v>
      </c>
      <c r="G98">
        <f t="shared" si="7"/>
        <v>19.504619185950499</v>
      </c>
      <c r="H98">
        <f t="shared" si="8"/>
        <v>0.11538081404950162</v>
      </c>
      <c r="I98">
        <f t="shared" si="9"/>
        <v>1.3312732250725672E-2</v>
      </c>
    </row>
    <row r="99" spans="3:9" x14ac:dyDescent="0.3">
      <c r="C99">
        <v>96</v>
      </c>
      <c r="D99">
        <v>19.86</v>
      </c>
      <c r="E99">
        <f t="shared" si="5"/>
        <v>19.803758152407926</v>
      </c>
      <c r="F99">
        <f t="shared" si="6"/>
        <v>3.4637322656097237E-2</v>
      </c>
      <c r="G99">
        <f t="shared" si="7"/>
        <v>19.623087362044419</v>
      </c>
      <c r="H99">
        <f t="shared" si="8"/>
        <v>0.23691263795558015</v>
      </c>
      <c r="I99">
        <f t="shared" si="9"/>
        <v>5.6127598023071795E-2</v>
      </c>
    </row>
    <row r="100" spans="3:9" x14ac:dyDescent="0.3">
      <c r="C100">
        <v>97</v>
      </c>
      <c r="D100">
        <v>19.8</v>
      </c>
      <c r="E100">
        <f t="shared" si="5"/>
        <v>19.809114889249518</v>
      </c>
      <c r="F100">
        <f t="shared" si="6"/>
        <v>3.3963266659193261E-2</v>
      </c>
      <c r="G100">
        <f t="shared" si="7"/>
        <v>19.838395475064022</v>
      </c>
      <c r="H100">
        <f t="shared" si="8"/>
        <v>-3.8395475064021412E-2</v>
      </c>
      <c r="I100">
        <f t="shared" si="9"/>
        <v>1.4742125053918899E-3</v>
      </c>
    </row>
    <row r="101" spans="3:9" x14ac:dyDescent="0.3">
      <c r="C101">
        <v>98</v>
      </c>
      <c r="D101">
        <v>19.7</v>
      </c>
      <c r="E101">
        <f t="shared" si="5"/>
        <v>19.733966021854357</v>
      </c>
      <c r="F101">
        <f t="shared" si="6"/>
        <v>3.1451442313865749E-2</v>
      </c>
      <c r="G101">
        <f t="shared" si="7"/>
        <v>19.84307815590871</v>
      </c>
      <c r="H101">
        <f t="shared" si="8"/>
        <v>-0.14307815590871087</v>
      </c>
      <c r="I101">
        <f t="shared" si="9"/>
        <v>2.0471358698237376E-2</v>
      </c>
    </row>
    <row r="102" spans="3:9" x14ac:dyDescent="0.3">
      <c r="C102">
        <v>99</v>
      </c>
      <c r="D102">
        <v>20</v>
      </c>
      <c r="E102">
        <f t="shared" si="5"/>
        <v>19.944311306725279</v>
      </c>
      <c r="F102">
        <f t="shared" si="6"/>
        <v>3.5569681892427728E-2</v>
      </c>
      <c r="G102">
        <f t="shared" si="7"/>
        <v>19.765417464168223</v>
      </c>
      <c r="H102">
        <f t="shared" si="8"/>
        <v>0.2345825358317768</v>
      </c>
      <c r="I102">
        <f t="shared" si="9"/>
        <v>5.5028966117266841E-2</v>
      </c>
    </row>
    <row r="103" spans="3:9" x14ac:dyDescent="0.3">
      <c r="C103">
        <v>100</v>
      </c>
      <c r="D103">
        <v>20</v>
      </c>
      <c r="E103">
        <f t="shared" si="5"/>
        <v>19.995223849678808</v>
      </c>
      <c r="F103">
        <f t="shared" si="6"/>
        <v>3.5922883415560387E-2</v>
      </c>
      <c r="G103">
        <f t="shared" si="7"/>
        <v>19.979880988617708</v>
      </c>
      <c r="H103">
        <f t="shared" si="8"/>
        <v>2.0119011382291774E-2</v>
      </c>
      <c r="I103">
        <f t="shared" si="9"/>
        <v>4.0477461900078596E-4</v>
      </c>
    </row>
    <row r="104" spans="3:9" x14ac:dyDescent="0.3">
      <c r="C104">
        <v>101</v>
      </c>
      <c r="D104">
        <v>19.98</v>
      </c>
      <c r="E104">
        <f t="shared" si="5"/>
        <v>19.992141972637462</v>
      </c>
      <c r="F104">
        <f t="shared" si="6"/>
        <v>3.5024971302041276E-2</v>
      </c>
      <c r="G104">
        <f t="shared" si="7"/>
        <v>20.031146733094367</v>
      </c>
      <c r="H104">
        <f t="shared" si="8"/>
        <v>-5.1146733094366681E-2</v>
      </c>
      <c r="I104">
        <f t="shared" si="9"/>
        <v>2.6159883062263837E-3</v>
      </c>
    </row>
    <row r="105" spans="3:9" x14ac:dyDescent="0.3">
      <c r="C105">
        <v>102</v>
      </c>
      <c r="D105">
        <v>20.079999999999998</v>
      </c>
      <c r="E105">
        <f t="shared" si="5"/>
        <v>20.067457702921971</v>
      </c>
      <c r="F105">
        <f t="shared" si="6"/>
        <v>3.5952487844367075E-2</v>
      </c>
      <c r="G105">
        <f t="shared" si="7"/>
        <v>20.027166943939502</v>
      </c>
      <c r="H105">
        <f t="shared" si="8"/>
        <v>5.2833056060496375E-2</v>
      </c>
      <c r="I105">
        <f t="shared" si="9"/>
        <v>2.7913318126915527E-3</v>
      </c>
    </row>
    <row r="106" spans="3:9" x14ac:dyDescent="0.3">
      <c r="C106">
        <v>103</v>
      </c>
      <c r="D106">
        <v>19.96</v>
      </c>
      <c r="E106">
        <f t="shared" si="5"/>
        <v>19.994044845230007</v>
      </c>
      <c r="F106">
        <f t="shared" si="6"/>
        <v>3.3434834424478269E-2</v>
      </c>
      <c r="G106">
        <f t="shared" si="7"/>
        <v>20.103410190766336</v>
      </c>
      <c r="H106">
        <f t="shared" si="8"/>
        <v>-0.14341019076633543</v>
      </c>
      <c r="I106">
        <f t="shared" si="9"/>
        <v>2.0566482815636722E-2</v>
      </c>
    </row>
    <row r="107" spans="3:9" x14ac:dyDescent="0.3">
      <c r="C107">
        <v>104</v>
      </c>
      <c r="D107">
        <v>20</v>
      </c>
      <c r="E107">
        <f t="shared" si="5"/>
        <v>20.006523535292771</v>
      </c>
      <c r="F107">
        <f t="shared" si="6"/>
        <v>3.2952411877727142E-2</v>
      </c>
      <c r="G107">
        <f t="shared" si="7"/>
        <v>20.027479679654487</v>
      </c>
      <c r="H107">
        <f t="shared" si="8"/>
        <v>-2.7479679654486944E-2</v>
      </c>
      <c r="I107">
        <f t="shared" si="9"/>
        <v>7.5513279391322362E-4</v>
      </c>
    </row>
    <row r="108" spans="3:9" x14ac:dyDescent="0.3">
      <c r="C108">
        <v>105</v>
      </c>
      <c r="D108">
        <v>20.02</v>
      </c>
      <c r="E108">
        <f t="shared" si="5"/>
        <v>20.024623490168896</v>
      </c>
      <c r="F108">
        <f t="shared" si="6"/>
        <v>3.2610499739284572E-2</v>
      </c>
      <c r="G108">
        <f t="shared" si="7"/>
        <v>20.039475947170498</v>
      </c>
      <c r="H108">
        <f t="shared" si="8"/>
        <v>-1.9475947170498387E-2</v>
      </c>
      <c r="I108">
        <f t="shared" si="9"/>
        <v>3.793125181880441E-4</v>
      </c>
    </row>
    <row r="109" spans="3:9" x14ac:dyDescent="0.3">
      <c r="C109">
        <v>106</v>
      </c>
      <c r="D109">
        <v>20.02</v>
      </c>
      <c r="E109">
        <f t="shared" si="5"/>
        <v>20.028839158618688</v>
      </c>
      <c r="F109">
        <f t="shared" si="6"/>
        <v>3.1956834323127598E-2</v>
      </c>
      <c r="G109">
        <f t="shared" si="7"/>
        <v>20.05723398990818</v>
      </c>
      <c r="H109">
        <f t="shared" si="8"/>
        <v>-3.7233989908180831E-2</v>
      </c>
      <c r="I109">
        <f t="shared" si="9"/>
        <v>1.3863700044825121E-3</v>
      </c>
    </row>
    <row r="110" spans="3:9" x14ac:dyDescent="0.3">
      <c r="C110">
        <v>107</v>
      </c>
      <c r="D110">
        <v>20.04</v>
      </c>
      <c r="E110">
        <f t="shared" si="5"/>
        <v>20.044936862278234</v>
      </c>
      <c r="F110">
        <f t="shared" si="6"/>
        <v>3.1591747975566395E-2</v>
      </c>
      <c r="G110">
        <f t="shared" si="7"/>
        <v>20.060795992941816</v>
      </c>
      <c r="H110">
        <f t="shared" si="8"/>
        <v>-2.0795992941817332E-2</v>
      </c>
      <c r="I110">
        <f t="shared" si="9"/>
        <v>4.3247332243611628E-4</v>
      </c>
    </row>
    <row r="111" spans="3:9" x14ac:dyDescent="0.3">
      <c r="C111">
        <v>108</v>
      </c>
      <c r="D111">
        <v>20.079999999999998</v>
      </c>
      <c r="E111">
        <f t="shared" si="5"/>
        <v>20.079175909842871</v>
      </c>
      <c r="F111">
        <f t="shared" si="6"/>
        <v>3.1652690341095496E-2</v>
      </c>
      <c r="G111">
        <f t="shared" si="7"/>
        <v>20.076528610253799</v>
      </c>
      <c r="H111">
        <f t="shared" si="8"/>
        <v>3.4713897461990939E-3</v>
      </c>
      <c r="I111">
        <f t="shared" si="9"/>
        <v>1.2050546770016209E-5</v>
      </c>
    </row>
    <row r="112" spans="3:9" x14ac:dyDescent="0.3">
      <c r="C112">
        <v>109</v>
      </c>
      <c r="D112">
        <v>19.940000000000001</v>
      </c>
      <c r="E112">
        <f t="shared" si="5"/>
        <v>19.980553835282166</v>
      </c>
      <c r="F112">
        <f t="shared" si="6"/>
        <v>2.8653690010855843E-2</v>
      </c>
      <c r="G112">
        <f t="shared" si="7"/>
        <v>20.110828600183964</v>
      </c>
      <c r="H112">
        <f t="shared" si="8"/>
        <v>-0.17082860018396318</v>
      </c>
      <c r="I112">
        <f t="shared" si="9"/>
        <v>2.9182410640812343E-2</v>
      </c>
    </row>
    <row r="113" spans="3:9" x14ac:dyDescent="0.3">
      <c r="C113">
        <v>110</v>
      </c>
      <c r="D113">
        <v>20</v>
      </c>
      <c r="E113">
        <f t="shared" si="5"/>
        <v>20.002185819375022</v>
      </c>
      <c r="F113">
        <f t="shared" si="6"/>
        <v>2.8492046285128917E-2</v>
      </c>
      <c r="G113">
        <f t="shared" si="7"/>
        <v>20.009207525293021</v>
      </c>
      <c r="H113">
        <f t="shared" si="8"/>
        <v>-9.2075252930214901E-3</v>
      </c>
      <c r="I113">
        <f t="shared" si="9"/>
        <v>8.4778522021630479E-5</v>
      </c>
    </row>
    <row r="114" spans="3:9" x14ac:dyDescent="0.3">
      <c r="C114">
        <v>111</v>
      </c>
      <c r="D114">
        <v>20.079999999999998</v>
      </c>
      <c r="E114">
        <f t="shared" si="5"/>
        <v>20.068291177767485</v>
      </c>
      <c r="F114">
        <f t="shared" si="6"/>
        <v>2.9357926453988405E-2</v>
      </c>
      <c r="G114">
        <f t="shared" si="7"/>
        <v>20.030677865660152</v>
      </c>
      <c r="H114">
        <f t="shared" si="8"/>
        <v>4.9322134339846002E-2</v>
      </c>
      <c r="I114">
        <f t="shared" si="9"/>
        <v>2.4326729358378164E-3</v>
      </c>
    </row>
    <row r="115" spans="3:9" x14ac:dyDescent="0.3">
      <c r="C115">
        <v>112</v>
      </c>
      <c r="D115">
        <v>20.100000000000001</v>
      </c>
      <c r="E115">
        <f t="shared" si="5"/>
        <v>20.09944190937545</v>
      </c>
      <c r="F115">
        <f t="shared" si="6"/>
        <v>2.9399197864095231E-2</v>
      </c>
      <c r="G115">
        <f t="shared" si="7"/>
        <v>20.097649104221475</v>
      </c>
      <c r="H115">
        <f t="shared" si="8"/>
        <v>2.3508957785267626E-3</v>
      </c>
      <c r="I115">
        <f t="shared" si="9"/>
        <v>5.5267109614949529E-6</v>
      </c>
    </row>
    <row r="116" spans="3:9" x14ac:dyDescent="0.3">
      <c r="C116">
        <v>113</v>
      </c>
      <c r="D116">
        <v>20.04</v>
      </c>
      <c r="E116">
        <f t="shared" si="5"/>
        <v>20.061090424117495</v>
      </c>
      <c r="F116">
        <f t="shared" si="6"/>
        <v>2.7839538008173407E-2</v>
      </c>
      <c r="G116">
        <f t="shared" si="7"/>
        <v>20.128841107239545</v>
      </c>
      <c r="H116">
        <f t="shared" si="8"/>
        <v>-8.8841107239545636E-2</v>
      </c>
      <c r="I116">
        <f t="shared" si="9"/>
        <v>7.8927423355484479E-3</v>
      </c>
    </row>
    <row r="117" spans="3:9" x14ac:dyDescent="0.3">
      <c r="C117">
        <v>114</v>
      </c>
      <c r="D117">
        <v>20.04</v>
      </c>
      <c r="E117">
        <f t="shared" si="5"/>
        <v>20.051615722556235</v>
      </c>
      <c r="F117">
        <f t="shared" si="6"/>
        <v>2.6980542661870346E-2</v>
      </c>
      <c r="G117">
        <f t="shared" si="7"/>
        <v>20.088929962125668</v>
      </c>
      <c r="H117">
        <f t="shared" si="8"/>
        <v>-4.8929962125669135E-2</v>
      </c>
      <c r="I117">
        <f t="shared" si="9"/>
        <v>2.3941411936194159E-3</v>
      </c>
    </row>
    <row r="118" spans="3:9" x14ac:dyDescent="0.3">
      <c r="C118">
        <v>115</v>
      </c>
      <c r="D118">
        <v>20.079999999999998</v>
      </c>
      <c r="E118">
        <f t="shared" si="5"/>
        <v>20.079666760547919</v>
      </c>
      <c r="F118">
        <f t="shared" si="6"/>
        <v>2.700518608264375E-2</v>
      </c>
      <c r="G118">
        <f t="shared" si="7"/>
        <v>20.078596265218106</v>
      </c>
      <c r="H118">
        <f t="shared" si="8"/>
        <v>1.4037347818920409E-3</v>
      </c>
      <c r="I118">
        <f t="shared" si="9"/>
        <v>1.9704713378934958E-6</v>
      </c>
    </row>
    <row r="119" spans="3:9" x14ac:dyDescent="0.3">
      <c r="C119">
        <v>116</v>
      </c>
      <c r="D119">
        <v>20.100000000000001</v>
      </c>
      <c r="E119">
        <f t="shared" si="5"/>
        <v>20.101583885979139</v>
      </c>
      <c r="F119">
        <f t="shared" si="6"/>
        <v>2.6888055987760038E-2</v>
      </c>
      <c r="G119">
        <f t="shared" si="7"/>
        <v>20.106671946630563</v>
      </c>
      <c r="H119">
        <f t="shared" si="8"/>
        <v>-6.6719466305613651E-3</v>
      </c>
      <c r="I119">
        <f t="shared" si="9"/>
        <v>4.4514871841059153E-5</v>
      </c>
    </row>
    <row r="120" spans="3:9" x14ac:dyDescent="0.3">
      <c r="C120">
        <v>117</v>
      </c>
      <c r="D120">
        <v>20.14</v>
      </c>
      <c r="E120">
        <f t="shared" si="5"/>
        <v>20.137263298030341</v>
      </c>
      <c r="F120">
        <f t="shared" si="6"/>
        <v>2.7090438081923789E-2</v>
      </c>
      <c r="G120">
        <f t="shared" si="7"/>
        <v>20.1284719419669</v>
      </c>
      <c r="H120">
        <f t="shared" si="8"/>
        <v>1.1528058033100308E-2</v>
      </c>
      <c r="I120">
        <f t="shared" si="9"/>
        <v>1.3289612201452855E-4</v>
      </c>
    </row>
    <row r="121" spans="3:9" x14ac:dyDescent="0.3">
      <c r="C121">
        <v>118</v>
      </c>
      <c r="D121">
        <v>20.2</v>
      </c>
      <c r="E121">
        <f t="shared" si="5"/>
        <v>20.191537759411649</v>
      </c>
      <c r="F121">
        <f t="shared" si="6"/>
        <v>2.7716229998827627E-2</v>
      </c>
      <c r="G121">
        <f t="shared" si="7"/>
        <v>20.164353736112265</v>
      </c>
      <c r="H121">
        <f t="shared" si="8"/>
        <v>3.5646263887734619E-2</v>
      </c>
      <c r="I121">
        <f t="shared" si="9"/>
        <v>1.2706561291540132E-3</v>
      </c>
    </row>
    <row r="122" spans="3:9" x14ac:dyDescent="0.3">
      <c r="C122">
        <v>119</v>
      </c>
      <c r="D122">
        <v>20.2</v>
      </c>
      <c r="E122">
        <f t="shared" si="5"/>
        <v>20.204570798532774</v>
      </c>
      <c r="F122">
        <f t="shared" si="6"/>
        <v>2.7378214464319525E-2</v>
      </c>
      <c r="G122">
        <f t="shared" si="7"/>
        <v>20.219253989410475</v>
      </c>
      <c r="H122">
        <f t="shared" si="8"/>
        <v>-1.925398941047618E-2</v>
      </c>
      <c r="I122">
        <f t="shared" si="9"/>
        <v>3.7071610821872889E-4</v>
      </c>
    </row>
    <row r="123" spans="3:9" x14ac:dyDescent="0.3">
      <c r="C123">
        <v>120</v>
      </c>
      <c r="D123">
        <v>20.04</v>
      </c>
      <c r="E123">
        <f t="shared" si="5"/>
        <v>20.085567713177277</v>
      </c>
      <c r="F123">
        <f t="shared" si="6"/>
        <v>2.4008432397689402E-2</v>
      </c>
      <c r="G123">
        <f t="shared" si="7"/>
        <v>20.231949012997095</v>
      </c>
      <c r="H123">
        <f t="shared" si="8"/>
        <v>-0.19194901299709599</v>
      </c>
      <c r="I123">
        <f t="shared" si="9"/>
        <v>3.6844423590559325E-2</v>
      </c>
    </row>
    <row r="124" spans="3:9" x14ac:dyDescent="0.3">
      <c r="C124">
        <v>121</v>
      </c>
      <c r="D124">
        <v>20.059999999999999</v>
      </c>
      <c r="E124">
        <f t="shared" si="5"/>
        <v>20.071769123199552</v>
      </c>
      <c r="F124">
        <f t="shared" si="6"/>
        <v>2.3138092906578346E-2</v>
      </c>
      <c r="G124">
        <f t="shared" si="7"/>
        <v>20.109576145574966</v>
      </c>
      <c r="H124">
        <f t="shared" si="8"/>
        <v>-4.9576145574967256E-2</v>
      </c>
      <c r="I124">
        <f t="shared" si="9"/>
        <v>2.4577942100703454E-3</v>
      </c>
    </row>
    <row r="125" spans="3:9" x14ac:dyDescent="0.3">
      <c r="C125">
        <v>122</v>
      </c>
      <c r="D125">
        <v>19.98</v>
      </c>
      <c r="E125">
        <f t="shared" si="5"/>
        <v>20.007278384940708</v>
      </c>
      <c r="F125">
        <f t="shared" si="6"/>
        <v>2.1120826601767052E-2</v>
      </c>
      <c r="G125">
        <f t="shared" si="7"/>
        <v>20.09490721610613</v>
      </c>
      <c r="H125">
        <f t="shared" si="8"/>
        <v>-0.11490721610612908</v>
      </c>
      <c r="I125">
        <f t="shared" si="9"/>
        <v>1.3203668313260652E-2</v>
      </c>
    </row>
    <row r="126" spans="3:9" x14ac:dyDescent="0.3">
      <c r="C126">
        <v>123</v>
      </c>
      <c r="D126">
        <v>20.3</v>
      </c>
      <c r="E126">
        <f t="shared" si="5"/>
        <v>20.235523363033174</v>
      </c>
      <c r="F126">
        <f t="shared" si="6"/>
        <v>2.5888944196831916E-2</v>
      </c>
      <c r="G126">
        <f t="shared" si="7"/>
        <v>20.028399211542474</v>
      </c>
      <c r="H126">
        <f t="shared" si="8"/>
        <v>0.27160078845752622</v>
      </c>
      <c r="I126">
        <f t="shared" si="9"/>
        <v>7.3766988290749902E-2</v>
      </c>
    </row>
    <row r="127" spans="3:9" x14ac:dyDescent="0.3">
      <c r="C127">
        <v>124</v>
      </c>
      <c r="D127">
        <v>20.28</v>
      </c>
      <c r="E127">
        <f t="shared" si="5"/>
        <v>20.275587376879177</v>
      </c>
      <c r="F127">
        <f t="shared" si="6"/>
        <v>2.6215262487185979E-2</v>
      </c>
      <c r="G127">
        <f t="shared" si="7"/>
        <v>20.261412307230007</v>
      </c>
      <c r="H127">
        <f t="shared" si="8"/>
        <v>1.8587692769994391E-2</v>
      </c>
      <c r="I127">
        <f t="shared" si="9"/>
        <v>3.4550232251170172E-4</v>
      </c>
    </row>
    <row r="128" spans="3:9" x14ac:dyDescent="0.3">
      <c r="C128">
        <v>125</v>
      </c>
      <c r="D128">
        <v>20.28</v>
      </c>
      <c r="E128">
        <f t="shared" si="5"/>
        <v>20.285175834986809</v>
      </c>
      <c r="F128">
        <f t="shared" si="6"/>
        <v>2.5832503847301291E-2</v>
      </c>
      <c r="G128">
        <f t="shared" si="7"/>
        <v>20.301802639366361</v>
      </c>
      <c r="H128">
        <f t="shared" si="8"/>
        <v>-2.1802639366359955E-2</v>
      </c>
      <c r="I128">
        <f t="shared" si="9"/>
        <v>4.7535508333954881E-4</v>
      </c>
    </row>
    <row r="129" spans="3:9" x14ac:dyDescent="0.3">
      <c r="C129">
        <v>126</v>
      </c>
      <c r="D129">
        <v>20.3</v>
      </c>
      <c r="E129">
        <f t="shared" si="5"/>
        <v>20.30261332329205</v>
      </c>
      <c r="F129">
        <f t="shared" si="6"/>
        <v>2.5639245740852322E-2</v>
      </c>
      <c r="G129">
        <f t="shared" si="7"/>
        <v>20.31100833883411</v>
      </c>
      <c r="H129">
        <f t="shared" si="8"/>
        <v>-1.1008338834109566E-2</v>
      </c>
      <c r="I129">
        <f t="shared" si="9"/>
        <v>1.2118352388656475E-4</v>
      </c>
    </row>
    <row r="130" spans="3:9" x14ac:dyDescent="0.3">
      <c r="C130">
        <v>127</v>
      </c>
      <c r="D130">
        <v>20.3</v>
      </c>
      <c r="E130">
        <f t="shared" si="5"/>
        <v>20.306707015275105</v>
      </c>
      <c r="F130">
        <f t="shared" si="6"/>
        <v>2.5143254649380872E-2</v>
      </c>
      <c r="G130">
        <f t="shared" si="7"/>
        <v>20.328252569032902</v>
      </c>
      <c r="H130">
        <f t="shared" si="8"/>
        <v>-2.8252569032900965E-2</v>
      </c>
      <c r="I130">
        <f t="shared" si="9"/>
        <v>7.9820765695883455E-4</v>
      </c>
    </row>
    <row r="131" spans="3:9" x14ac:dyDescent="0.3">
      <c r="C131">
        <v>128</v>
      </c>
      <c r="D131">
        <v>20.399999999999999</v>
      </c>
      <c r="E131">
        <f t="shared" si="5"/>
        <v>20.383821602910576</v>
      </c>
      <c r="F131">
        <f t="shared" si="6"/>
        <v>2.6339664751565788E-2</v>
      </c>
      <c r="G131">
        <f t="shared" si="7"/>
        <v>20.331850269924487</v>
      </c>
      <c r="H131">
        <f t="shared" si="8"/>
        <v>6.8149730075511172E-2</v>
      </c>
      <c r="I131">
        <f t="shared" si="9"/>
        <v>4.644385709365032E-3</v>
      </c>
    </row>
    <row r="132" spans="3:9" x14ac:dyDescent="0.3">
      <c r="C132">
        <v>129</v>
      </c>
      <c r="D132">
        <v>20.8</v>
      </c>
      <c r="E132">
        <f t="shared" si="5"/>
        <v>20.7074542803675</v>
      </c>
      <c r="F132">
        <f t="shared" si="6"/>
        <v>3.3183521610208939E-2</v>
      </c>
      <c r="G132">
        <f t="shared" si="7"/>
        <v>20.41016126766214</v>
      </c>
      <c r="H132">
        <f t="shared" si="8"/>
        <v>0.38983873233786071</v>
      </c>
      <c r="I132">
        <f t="shared" si="9"/>
        <v>0.1519742372307902</v>
      </c>
    </row>
    <row r="133" spans="3:9" x14ac:dyDescent="0.3">
      <c r="C133">
        <v>130</v>
      </c>
      <c r="D133">
        <v>20.76</v>
      </c>
      <c r="E133">
        <f t="shared" ref="E133:E182" si="10">$J$3*D133+(1-$J$3)*(E132+F132)</f>
        <v>20.755403513296656</v>
      </c>
      <c r="F133">
        <f t="shared" ref="F133:F182" si="11">$K$3*(E133-E132)+(1-$K$3)*F132</f>
        <v>3.3523436812935459E-2</v>
      </c>
      <c r="G133">
        <f t="shared" ref="G133:G182" si="12">E132+F132</f>
        <v>20.740637801977709</v>
      </c>
      <c r="H133">
        <f t="shared" ref="H133:H182" si="13">D133-G133</f>
        <v>1.9362198022292887E-2</v>
      </c>
      <c r="I133">
        <f t="shared" ref="I133:I182" si="14">(H133)^2</f>
        <v>3.7489471225448257E-4</v>
      </c>
    </row>
    <row r="134" spans="3:9" x14ac:dyDescent="0.3">
      <c r="C134">
        <v>131</v>
      </c>
      <c r="D134">
        <v>20.76</v>
      </c>
      <c r="E134">
        <f t="shared" si="10"/>
        <v>20.766867109890832</v>
      </c>
      <c r="F134">
        <f t="shared" si="11"/>
        <v>3.3015606550098574E-2</v>
      </c>
      <c r="G134">
        <f t="shared" si="12"/>
        <v>20.788926950109591</v>
      </c>
      <c r="H134">
        <f t="shared" si="13"/>
        <v>-2.8926950109589455E-2</v>
      </c>
      <c r="I134">
        <f t="shared" si="14"/>
        <v>8.3676844264267739E-4</v>
      </c>
    </row>
    <row r="135" spans="3:9" x14ac:dyDescent="0.3">
      <c r="C135">
        <v>132</v>
      </c>
      <c r="D135">
        <v>21.28</v>
      </c>
      <c r="E135">
        <f t="shared" si="10"/>
        <v>21.166022614406444</v>
      </c>
      <c r="F135">
        <f t="shared" si="11"/>
        <v>4.1444358471011168E-2</v>
      </c>
      <c r="G135">
        <f t="shared" si="12"/>
        <v>20.79988271644093</v>
      </c>
      <c r="H135">
        <f t="shared" si="13"/>
        <v>0.48011728355907124</v>
      </c>
      <c r="I135">
        <f t="shared" si="14"/>
        <v>0.23051260597214163</v>
      </c>
    </row>
    <row r="136" spans="3:9" x14ac:dyDescent="0.3">
      <c r="C136">
        <v>133</v>
      </c>
      <c r="D136">
        <v>20.74</v>
      </c>
      <c r="E136">
        <f t="shared" si="10"/>
        <v>20.850974266589489</v>
      </c>
      <c r="F136">
        <f t="shared" si="11"/>
        <v>3.3237690474400089E-2</v>
      </c>
      <c r="G136">
        <f t="shared" si="12"/>
        <v>21.207466972877455</v>
      </c>
      <c r="H136">
        <f t="shared" si="13"/>
        <v>-0.46746697287745675</v>
      </c>
      <c r="I136">
        <f t="shared" si="14"/>
        <v>0.21852537073121289</v>
      </c>
    </row>
    <row r="137" spans="3:9" x14ac:dyDescent="0.3">
      <c r="C137">
        <v>134</v>
      </c>
      <c r="D137">
        <v>20.76</v>
      </c>
      <c r="E137">
        <f t="shared" si="10"/>
        <v>20.789487282816928</v>
      </c>
      <c r="F137">
        <f t="shared" si="11"/>
        <v>3.105707376353813E-2</v>
      </c>
      <c r="G137">
        <f t="shared" si="12"/>
        <v>20.88421195706389</v>
      </c>
      <c r="H137">
        <f t="shared" si="13"/>
        <v>-0.12421195706388843</v>
      </c>
      <c r="I137">
        <f t="shared" si="14"/>
        <v>1.5428610277641263E-2</v>
      </c>
    </row>
    <row r="138" spans="3:9" x14ac:dyDescent="0.3">
      <c r="C138">
        <v>135</v>
      </c>
      <c r="D138">
        <v>20.66</v>
      </c>
      <c r="E138">
        <f t="shared" si="10"/>
        <v>20.698112408491518</v>
      </c>
      <c r="F138">
        <f t="shared" si="11"/>
        <v>2.8238619606070169E-2</v>
      </c>
      <c r="G138">
        <f t="shared" si="12"/>
        <v>20.820544356580466</v>
      </c>
      <c r="H138">
        <f t="shared" si="13"/>
        <v>-0.16054435658046629</v>
      </c>
      <c r="I138">
        <f t="shared" si="14"/>
        <v>2.5774490429835907E-2</v>
      </c>
    </row>
    <row r="139" spans="3:9" x14ac:dyDescent="0.3">
      <c r="C139">
        <v>136</v>
      </c>
      <c r="D139">
        <v>20.9</v>
      </c>
      <c r="E139">
        <f t="shared" si="10"/>
        <v>20.858776622908199</v>
      </c>
      <c r="F139">
        <f t="shared" si="11"/>
        <v>3.1287133283055622E-2</v>
      </c>
      <c r="G139">
        <f t="shared" si="12"/>
        <v>20.726351028097589</v>
      </c>
      <c r="H139">
        <f t="shared" si="13"/>
        <v>0.17364897190240924</v>
      </c>
      <c r="I139">
        <f t="shared" si="14"/>
        <v>3.0153965442763716E-2</v>
      </c>
    </row>
    <row r="140" spans="3:9" x14ac:dyDescent="0.3">
      <c r="C140">
        <v>137</v>
      </c>
      <c r="D140">
        <v>21.24</v>
      </c>
      <c r="E140">
        <f t="shared" si="10"/>
        <v>21.156926926899843</v>
      </c>
      <c r="F140">
        <f t="shared" si="11"/>
        <v>3.7430477603708441E-2</v>
      </c>
      <c r="G140">
        <f t="shared" si="12"/>
        <v>20.890063756191253</v>
      </c>
      <c r="H140">
        <f t="shared" si="13"/>
        <v>0.34993624380874522</v>
      </c>
      <c r="I140">
        <f t="shared" si="14"/>
        <v>0.12245537473097358</v>
      </c>
    </row>
    <row r="141" spans="3:9" x14ac:dyDescent="0.3">
      <c r="C141">
        <v>138</v>
      </c>
      <c r="D141">
        <v>21.3</v>
      </c>
      <c r="E141">
        <f t="shared" si="10"/>
        <v>21.274920988570241</v>
      </c>
      <c r="F141">
        <f t="shared" si="11"/>
        <v>3.9285097839664454E-2</v>
      </c>
      <c r="G141">
        <f t="shared" si="12"/>
        <v>21.194357404503553</v>
      </c>
      <c r="H141">
        <f t="shared" si="13"/>
        <v>0.10564259549644817</v>
      </c>
      <c r="I141">
        <f t="shared" si="14"/>
        <v>1.116035798322617E-2</v>
      </c>
    </row>
    <row r="142" spans="3:9" x14ac:dyDescent="0.3">
      <c r="C142">
        <v>139</v>
      </c>
      <c r="D142">
        <v>21.28</v>
      </c>
      <c r="E142">
        <f t="shared" si="10"/>
        <v>21.288120349826791</v>
      </c>
      <c r="F142">
        <f t="shared" si="11"/>
        <v>3.8684589117301577E-2</v>
      </c>
      <c r="G142">
        <f t="shared" si="12"/>
        <v>21.314206086409904</v>
      </c>
      <c r="H142">
        <f t="shared" si="13"/>
        <v>-3.4206086409902525E-2</v>
      </c>
      <c r="I142">
        <f t="shared" si="14"/>
        <v>1.1700563474817181E-3</v>
      </c>
    </row>
    <row r="143" spans="3:9" x14ac:dyDescent="0.3">
      <c r="C143">
        <v>140</v>
      </c>
      <c r="D143">
        <v>21.28</v>
      </c>
      <c r="E143">
        <f t="shared" si="10"/>
        <v>21.291111252930051</v>
      </c>
      <c r="F143">
        <f t="shared" si="11"/>
        <v>3.7862899849819345E-2</v>
      </c>
      <c r="G143">
        <f t="shared" si="12"/>
        <v>21.326804938944093</v>
      </c>
      <c r="H143">
        <f t="shared" si="13"/>
        <v>-4.68049389440921E-2</v>
      </c>
      <c r="I143">
        <f t="shared" si="14"/>
        <v>2.1907023095601892E-3</v>
      </c>
    </row>
    <row r="144" spans="3:9" x14ac:dyDescent="0.3">
      <c r="C144">
        <v>141</v>
      </c>
      <c r="D144">
        <v>21.26</v>
      </c>
      <c r="E144">
        <f t="shared" si="10"/>
        <v>21.276374110819553</v>
      </c>
      <c r="F144">
        <f t="shared" si="11"/>
        <v>3.6652016503927153E-2</v>
      </c>
      <c r="G144">
        <f t="shared" si="12"/>
        <v>21.328974152779871</v>
      </c>
      <c r="H144">
        <f t="shared" si="13"/>
        <v>-6.8974152779869513E-2</v>
      </c>
      <c r="I144">
        <f t="shared" si="14"/>
        <v>4.7574337517007816E-3</v>
      </c>
    </row>
    <row r="145" spans="3:9" x14ac:dyDescent="0.3">
      <c r="C145">
        <v>142</v>
      </c>
      <c r="D145">
        <v>21.28</v>
      </c>
      <c r="E145">
        <f t="shared" si="10"/>
        <v>21.287840233579399</v>
      </c>
      <c r="F145">
        <f t="shared" si="11"/>
        <v>3.6072222683436912E-2</v>
      </c>
      <c r="G145">
        <f t="shared" si="12"/>
        <v>21.313026127323479</v>
      </c>
      <c r="H145">
        <f t="shared" si="13"/>
        <v>-3.3026127323477539E-2</v>
      </c>
      <c r="I145">
        <f t="shared" si="14"/>
        <v>1.0907250859865498E-3</v>
      </c>
    </row>
    <row r="146" spans="3:9" x14ac:dyDescent="0.3">
      <c r="C146">
        <v>143</v>
      </c>
      <c r="D146">
        <v>21.28</v>
      </c>
      <c r="E146">
        <f t="shared" si="10"/>
        <v>21.290424592346952</v>
      </c>
      <c r="F146">
        <f t="shared" si="11"/>
        <v>3.5301312714660846E-2</v>
      </c>
      <c r="G146">
        <f t="shared" si="12"/>
        <v>21.323912456262835</v>
      </c>
      <c r="H146">
        <f t="shared" si="13"/>
        <v>-4.3912456262834354E-2</v>
      </c>
      <c r="I146">
        <f t="shared" si="14"/>
        <v>1.9283038150353401E-3</v>
      </c>
    </row>
    <row r="147" spans="3:9" x14ac:dyDescent="0.3">
      <c r="C147">
        <v>144</v>
      </c>
      <c r="D147">
        <v>21.3</v>
      </c>
      <c r="E147">
        <f t="shared" si="10"/>
        <v>21.306107198181273</v>
      </c>
      <c r="F147">
        <f t="shared" si="11"/>
        <v>3.4849678751188613E-2</v>
      </c>
      <c r="G147">
        <f t="shared" si="12"/>
        <v>21.325725905061613</v>
      </c>
      <c r="H147">
        <f t="shared" si="13"/>
        <v>-2.5725905061612764E-2</v>
      </c>
      <c r="I147">
        <f t="shared" si="14"/>
        <v>6.6182219123911326E-4</v>
      </c>
    </row>
    <row r="148" spans="3:9" x14ac:dyDescent="0.3">
      <c r="C148">
        <v>145</v>
      </c>
      <c r="D148">
        <v>21.3</v>
      </c>
      <c r="E148">
        <f t="shared" si="10"/>
        <v>21.30972295294232</v>
      </c>
      <c r="F148">
        <f t="shared" si="11"/>
        <v>3.4130655781300895E-2</v>
      </c>
      <c r="G148">
        <f t="shared" si="12"/>
        <v>21.340956876932463</v>
      </c>
      <c r="H148">
        <f t="shared" si="13"/>
        <v>-4.0956876932462194E-2</v>
      </c>
      <c r="I148">
        <f t="shared" si="14"/>
        <v>1.6774657680608538E-3</v>
      </c>
    </row>
    <row r="149" spans="3:9" x14ac:dyDescent="0.3">
      <c r="C149">
        <v>146</v>
      </c>
      <c r="D149">
        <v>21.28</v>
      </c>
      <c r="E149">
        <f t="shared" si="10"/>
        <v>21.295158519870565</v>
      </c>
      <c r="F149">
        <f t="shared" si="11"/>
        <v>3.300966671130378E-2</v>
      </c>
      <c r="G149">
        <f t="shared" si="12"/>
        <v>21.34385360872362</v>
      </c>
      <c r="H149">
        <f t="shared" si="13"/>
        <v>-6.3853608723619004E-2</v>
      </c>
      <c r="I149">
        <f t="shared" si="14"/>
        <v>4.0772833470290332E-3</v>
      </c>
    </row>
    <row r="150" spans="3:9" x14ac:dyDescent="0.3">
      <c r="C150">
        <v>147</v>
      </c>
      <c r="D150">
        <v>21.22</v>
      </c>
      <c r="E150">
        <f t="shared" si="10"/>
        <v>21.245678573825973</v>
      </c>
      <c r="F150">
        <f t="shared" si="11"/>
        <v>3.111070818251465E-2</v>
      </c>
      <c r="G150">
        <f t="shared" si="12"/>
        <v>21.32816818658187</v>
      </c>
      <c r="H150">
        <f t="shared" si="13"/>
        <v>-0.10816818658187088</v>
      </c>
      <c r="I150">
        <f t="shared" si="14"/>
        <v>1.1700356588410432E-2</v>
      </c>
    </row>
    <row r="151" spans="3:9" x14ac:dyDescent="0.3">
      <c r="C151">
        <v>148</v>
      </c>
      <c r="D151">
        <v>21.38</v>
      </c>
      <c r="E151">
        <f t="shared" si="10"/>
        <v>21.355498303842126</v>
      </c>
      <c r="F151">
        <f t="shared" si="11"/>
        <v>3.2922635324734786E-2</v>
      </c>
      <c r="G151">
        <f t="shared" si="12"/>
        <v>21.276789282008487</v>
      </c>
      <c r="H151">
        <f t="shared" si="13"/>
        <v>0.10321071799151227</v>
      </c>
      <c r="I151">
        <f t="shared" si="14"/>
        <v>1.0652452308323474E-2</v>
      </c>
    </row>
    <row r="152" spans="3:9" x14ac:dyDescent="0.3">
      <c r="C152">
        <v>149</v>
      </c>
      <c r="D152">
        <v>21.32</v>
      </c>
      <c r="E152">
        <f t="shared" si="10"/>
        <v>21.3362427807395</v>
      </c>
      <c r="F152">
        <f t="shared" si="11"/>
        <v>3.1721463981436604E-2</v>
      </c>
      <c r="G152">
        <f t="shared" si="12"/>
        <v>21.38842093916686</v>
      </c>
      <c r="H152">
        <f t="shared" si="13"/>
        <v>-6.842093916685954E-2</v>
      </c>
      <c r="I152">
        <f t="shared" si="14"/>
        <v>4.6814249164750937E-3</v>
      </c>
    </row>
    <row r="153" spans="3:9" x14ac:dyDescent="0.3">
      <c r="C153">
        <v>150</v>
      </c>
      <c r="D153">
        <v>21.14</v>
      </c>
      <c r="E153">
        <f t="shared" si="10"/>
        <v>21.194117544841326</v>
      </c>
      <c r="F153">
        <f t="shared" si="11"/>
        <v>2.7719412542364531E-2</v>
      </c>
      <c r="G153">
        <f t="shared" si="12"/>
        <v>21.367964244720937</v>
      </c>
      <c r="H153">
        <f t="shared" si="13"/>
        <v>-0.2279642447209369</v>
      </c>
      <c r="I153">
        <f t="shared" si="14"/>
        <v>5.1967696871187206E-2</v>
      </c>
    </row>
    <row r="154" spans="3:9" x14ac:dyDescent="0.3">
      <c r="C154">
        <v>151</v>
      </c>
      <c r="D154">
        <v>20.96</v>
      </c>
      <c r="E154">
        <f t="shared" si="10"/>
        <v>21.022158753446945</v>
      </c>
      <c r="F154">
        <f t="shared" si="11"/>
        <v>2.3122704960513538E-2</v>
      </c>
      <c r="G154">
        <f t="shared" si="12"/>
        <v>21.22183695738369</v>
      </c>
      <c r="H154">
        <f t="shared" si="13"/>
        <v>-0.26183695738368939</v>
      </c>
      <c r="I154">
        <f t="shared" si="14"/>
        <v>6.8558592251947978E-2</v>
      </c>
    </row>
    <row r="155" spans="3:9" x14ac:dyDescent="0.3">
      <c r="C155">
        <v>152</v>
      </c>
      <c r="D155">
        <v>20.98</v>
      </c>
      <c r="E155">
        <f t="shared" si="10"/>
        <v>20.995497484076935</v>
      </c>
      <c r="F155">
        <f t="shared" si="11"/>
        <v>2.1976649117922506E-2</v>
      </c>
      <c r="G155">
        <f t="shared" si="12"/>
        <v>21.045281458407459</v>
      </c>
      <c r="H155">
        <f t="shared" si="13"/>
        <v>-6.5281458407458359E-2</v>
      </c>
      <c r="I155">
        <f t="shared" si="14"/>
        <v>4.261668811804716E-3</v>
      </c>
    </row>
    <row r="156" spans="3:9" x14ac:dyDescent="0.3">
      <c r="C156">
        <v>153</v>
      </c>
      <c r="D156">
        <v>20.98</v>
      </c>
      <c r="E156">
        <f t="shared" si="10"/>
        <v>20.988896167405748</v>
      </c>
      <c r="F156">
        <f t="shared" si="11"/>
        <v>2.1318767839812194E-2</v>
      </c>
      <c r="G156">
        <f t="shared" si="12"/>
        <v>21.017474133194856</v>
      </c>
      <c r="H156">
        <f t="shared" si="13"/>
        <v>-3.7474133194855597E-2</v>
      </c>
      <c r="I156">
        <f t="shared" si="14"/>
        <v>1.4043106587057781E-3</v>
      </c>
    </row>
    <row r="157" spans="3:9" x14ac:dyDescent="0.3">
      <c r="C157">
        <v>154</v>
      </c>
      <c r="D157">
        <v>20.96</v>
      </c>
      <c r="E157">
        <f t="shared" si="10"/>
        <v>20.971920768597649</v>
      </c>
      <c r="F157">
        <f t="shared" si="11"/>
        <v>2.043721400619055E-2</v>
      </c>
      <c r="G157">
        <f t="shared" si="12"/>
        <v>21.01021493524556</v>
      </c>
      <c r="H157">
        <f t="shared" si="13"/>
        <v>-5.0214935245559644E-2</v>
      </c>
      <c r="I157">
        <f t="shared" si="14"/>
        <v>2.5215397217157481E-3</v>
      </c>
    </row>
    <row r="158" spans="3:9" x14ac:dyDescent="0.3">
      <c r="C158">
        <v>155</v>
      </c>
      <c r="D158">
        <v>20.88</v>
      </c>
      <c r="E158">
        <f t="shared" si="10"/>
        <v>20.906673209955741</v>
      </c>
      <c r="F158">
        <f t="shared" si="11"/>
        <v>1.8464701051269045E-2</v>
      </c>
      <c r="G158">
        <f t="shared" si="12"/>
        <v>20.992357982603838</v>
      </c>
      <c r="H158">
        <f t="shared" si="13"/>
        <v>-0.11235798260383945</v>
      </c>
      <c r="I158">
        <f t="shared" si="14"/>
        <v>1.2624316254804688E-2</v>
      </c>
    </row>
    <row r="159" spans="3:9" x14ac:dyDescent="0.3">
      <c r="C159">
        <v>156</v>
      </c>
      <c r="D159">
        <v>20.84</v>
      </c>
      <c r="E159">
        <f t="shared" si="10"/>
        <v>20.860211304287034</v>
      </c>
      <c r="F159">
        <f t="shared" si="11"/>
        <v>1.6970053065211866E-2</v>
      </c>
      <c r="G159">
        <f t="shared" si="12"/>
        <v>20.92513791100701</v>
      </c>
      <c r="H159">
        <f t="shared" si="13"/>
        <v>-8.5137911007009848E-2</v>
      </c>
      <c r="I159">
        <f t="shared" si="14"/>
        <v>7.2484638906375283E-3</v>
      </c>
    </row>
    <row r="160" spans="3:9" x14ac:dyDescent="0.3">
      <c r="C160">
        <v>157</v>
      </c>
      <c r="D160">
        <v>20.9</v>
      </c>
      <c r="E160">
        <f t="shared" si="10"/>
        <v>20.894582971034691</v>
      </c>
      <c r="F160">
        <f t="shared" si="11"/>
        <v>1.7370648262752173E-2</v>
      </c>
      <c r="G160">
        <f t="shared" si="12"/>
        <v>20.877181357352246</v>
      </c>
      <c r="H160">
        <f t="shared" si="13"/>
        <v>2.2818642647752796E-2</v>
      </c>
      <c r="I160">
        <f t="shared" si="14"/>
        <v>5.2069045228584276E-4</v>
      </c>
    </row>
    <row r="161" spans="3:9" x14ac:dyDescent="0.3">
      <c r="C161">
        <v>158</v>
      </c>
      <c r="D161">
        <v>20.92</v>
      </c>
      <c r="E161">
        <f t="shared" si="10"/>
        <v>20.918089830407336</v>
      </c>
      <c r="F161">
        <f t="shared" si="11"/>
        <v>1.7511907386565301E-2</v>
      </c>
      <c r="G161">
        <f t="shared" si="12"/>
        <v>20.911953619297442</v>
      </c>
      <c r="H161">
        <f t="shared" si="13"/>
        <v>8.0463807025594747E-3</v>
      </c>
      <c r="I161">
        <f t="shared" si="14"/>
        <v>6.4744242410521508E-5</v>
      </c>
    </row>
    <row r="162" spans="3:9" x14ac:dyDescent="0.3">
      <c r="C162">
        <v>159</v>
      </c>
      <c r="D162">
        <v>20.8</v>
      </c>
      <c r="E162">
        <f t="shared" si="10"/>
        <v>20.832191158462621</v>
      </c>
      <c r="F162">
        <f t="shared" si="11"/>
        <v>1.5131336123983824E-2</v>
      </c>
      <c r="G162">
        <f t="shared" si="12"/>
        <v>20.935601737793903</v>
      </c>
      <c r="H162">
        <f t="shared" si="13"/>
        <v>-0.13560173779390183</v>
      </c>
      <c r="I162">
        <f t="shared" si="14"/>
        <v>1.8387831292726104E-2</v>
      </c>
    </row>
    <row r="163" spans="3:9" x14ac:dyDescent="0.3">
      <c r="C163">
        <v>160</v>
      </c>
      <c r="D163">
        <v>20.64</v>
      </c>
      <c r="E163">
        <f t="shared" si="10"/>
        <v>20.689217299016082</v>
      </c>
      <c r="F163">
        <f t="shared" si="11"/>
        <v>1.1491663205855623E-2</v>
      </c>
      <c r="G163">
        <f t="shared" si="12"/>
        <v>20.847322494586603</v>
      </c>
      <c r="H163">
        <f t="shared" si="13"/>
        <v>-0.20732249458660235</v>
      </c>
      <c r="I163">
        <f t="shared" si="14"/>
        <v>4.2982616761611761E-2</v>
      </c>
    </row>
    <row r="164" spans="3:9" x14ac:dyDescent="0.3">
      <c r="C164">
        <v>161</v>
      </c>
      <c r="D164">
        <v>20.78</v>
      </c>
      <c r="E164">
        <f t="shared" si="10"/>
        <v>20.761176713489775</v>
      </c>
      <c r="F164">
        <f t="shared" si="11"/>
        <v>1.28836657641238E-2</v>
      </c>
      <c r="G164">
        <f t="shared" si="12"/>
        <v>20.700708962221938</v>
      </c>
      <c r="H164">
        <f t="shared" si="13"/>
        <v>7.9291037778062901E-2</v>
      </c>
      <c r="I164">
        <f t="shared" si="14"/>
        <v>6.2870686719221983E-3</v>
      </c>
    </row>
    <row r="165" spans="3:9" x14ac:dyDescent="0.3">
      <c r="C165">
        <v>162</v>
      </c>
      <c r="D165">
        <v>20.72</v>
      </c>
      <c r="E165">
        <f t="shared" si="10"/>
        <v>20.732833657321976</v>
      </c>
      <c r="F165">
        <f t="shared" si="11"/>
        <v>1.1934602814121686E-2</v>
      </c>
      <c r="G165">
        <f t="shared" si="12"/>
        <v>20.7740603792539</v>
      </c>
      <c r="H165">
        <f t="shared" si="13"/>
        <v>-5.4060379253900948E-2</v>
      </c>
      <c r="I165">
        <f t="shared" si="14"/>
        <v>2.9225246050756039E-3</v>
      </c>
    </row>
    <row r="166" spans="3:9" x14ac:dyDescent="0.3">
      <c r="C166">
        <v>163</v>
      </c>
      <c r="D166">
        <v>20.7</v>
      </c>
      <c r="E166">
        <f t="shared" si="10"/>
        <v>20.710627755805955</v>
      </c>
      <c r="F166">
        <f t="shared" si="11"/>
        <v>1.1148668686066851E-2</v>
      </c>
      <c r="G166">
        <f t="shared" si="12"/>
        <v>20.744768260136098</v>
      </c>
      <c r="H166">
        <f t="shared" si="13"/>
        <v>-4.4768260136098803E-2</v>
      </c>
      <c r="I166">
        <f t="shared" si="14"/>
        <v>2.004197115613413E-3</v>
      </c>
    </row>
    <row r="167" spans="3:9" x14ac:dyDescent="0.3">
      <c r="C167">
        <v>164</v>
      </c>
      <c r="D167">
        <v>20.78</v>
      </c>
      <c r="E167">
        <f t="shared" si="10"/>
        <v>20.766178021197</v>
      </c>
      <c r="F167">
        <f t="shared" si="11"/>
        <v>1.2170819087042591E-2</v>
      </c>
      <c r="G167">
        <f t="shared" si="12"/>
        <v>20.72177642449202</v>
      </c>
      <c r="H167">
        <f t="shared" si="13"/>
        <v>5.822357550798074E-2</v>
      </c>
      <c r="I167">
        <f t="shared" si="14"/>
        <v>3.3899847449335345E-3</v>
      </c>
    </row>
    <row r="168" spans="3:9" x14ac:dyDescent="0.3">
      <c r="C168">
        <v>165</v>
      </c>
      <c r="D168">
        <v>20.8</v>
      </c>
      <c r="E168">
        <f t="shared" si="10"/>
        <v>20.794860125506837</v>
      </c>
      <c r="F168">
        <f t="shared" si="11"/>
        <v>1.2550918409218818E-2</v>
      </c>
      <c r="G168">
        <f t="shared" si="12"/>
        <v>20.778348840284043</v>
      </c>
      <c r="H168">
        <f t="shared" si="13"/>
        <v>2.1651159715958102E-2</v>
      </c>
      <c r="I168">
        <f t="shared" si="14"/>
        <v>4.6877271704592692E-4</v>
      </c>
    </row>
    <row r="169" spans="3:9" x14ac:dyDescent="0.3">
      <c r="C169">
        <v>166</v>
      </c>
      <c r="D169">
        <v>20.68</v>
      </c>
      <c r="E169">
        <f t="shared" si="10"/>
        <v>20.71024672966082</v>
      </c>
      <c r="F169">
        <f t="shared" si="11"/>
        <v>1.0314139776314657E-2</v>
      </c>
      <c r="G169">
        <f t="shared" si="12"/>
        <v>20.807411043916055</v>
      </c>
      <c r="H169">
        <f t="shared" si="13"/>
        <v>-0.12741104391605518</v>
      </c>
      <c r="I169">
        <f t="shared" si="14"/>
        <v>1.6233574111778941E-2</v>
      </c>
    </row>
    <row r="170" spans="3:9" x14ac:dyDescent="0.3">
      <c r="C170">
        <v>167</v>
      </c>
      <c r="D170">
        <v>20.7</v>
      </c>
      <c r="E170">
        <f t="shared" si="10"/>
        <v>20.704881045161724</v>
      </c>
      <c r="F170">
        <f t="shared" si="11"/>
        <v>9.9531811653702819E-3</v>
      </c>
      <c r="G170">
        <f t="shared" si="12"/>
        <v>20.720560869437136</v>
      </c>
      <c r="H170">
        <f t="shared" si="13"/>
        <v>-2.0560869437137086E-2</v>
      </c>
      <c r="I170">
        <f t="shared" si="14"/>
        <v>4.2274935201099792E-4</v>
      </c>
    </row>
    <row r="171" spans="3:9" x14ac:dyDescent="0.3">
      <c r="C171">
        <v>168</v>
      </c>
      <c r="D171">
        <v>20.72</v>
      </c>
      <c r="E171">
        <f t="shared" si="10"/>
        <v>20.71877367177153</v>
      </c>
      <c r="F171">
        <f t="shared" si="11"/>
        <v>1.0043869474788683E-2</v>
      </c>
      <c r="G171">
        <f t="shared" si="12"/>
        <v>20.714834226327095</v>
      </c>
      <c r="H171">
        <f t="shared" si="13"/>
        <v>5.1657736729033843E-3</v>
      </c>
      <c r="I171">
        <f t="shared" si="14"/>
        <v>2.6685217639661721E-5</v>
      </c>
    </row>
    <row r="172" spans="3:9" x14ac:dyDescent="0.3">
      <c r="C172">
        <v>169</v>
      </c>
      <c r="D172">
        <v>20.68</v>
      </c>
      <c r="E172">
        <f t="shared" si="10"/>
        <v>20.691589034414914</v>
      </c>
      <c r="F172">
        <f t="shared" si="11"/>
        <v>9.1868477456313151E-3</v>
      </c>
      <c r="G172">
        <f t="shared" si="12"/>
        <v>20.728817541246318</v>
      </c>
      <c r="H172">
        <f t="shared" si="13"/>
        <v>-4.8817541246318541E-2</v>
      </c>
      <c r="I172">
        <f t="shared" si="14"/>
        <v>2.3831523333360119E-3</v>
      </c>
    </row>
    <row r="173" spans="3:9" x14ac:dyDescent="0.3">
      <c r="C173">
        <v>170</v>
      </c>
      <c r="D173">
        <v>20.64</v>
      </c>
      <c r="E173">
        <f t="shared" si="10"/>
        <v>20.654427883338112</v>
      </c>
      <c r="F173">
        <f t="shared" si="11"/>
        <v>8.1198900437371747E-3</v>
      </c>
      <c r="G173">
        <f t="shared" si="12"/>
        <v>20.700775882160546</v>
      </c>
      <c r="H173">
        <f t="shared" si="13"/>
        <v>-6.0775882160545081E-2</v>
      </c>
      <c r="I173">
        <f t="shared" si="14"/>
        <v>3.6937078523924618E-3</v>
      </c>
    </row>
    <row r="174" spans="3:9" x14ac:dyDescent="0.3">
      <c r="C174">
        <v>171</v>
      </c>
      <c r="D174">
        <v>20.7</v>
      </c>
      <c r="E174">
        <f t="shared" si="10"/>
        <v>20.69110903310343</v>
      </c>
      <c r="F174">
        <f t="shared" si="11"/>
        <v>8.7773867385241323E-3</v>
      </c>
      <c r="G174">
        <f t="shared" si="12"/>
        <v>20.662547773381849</v>
      </c>
      <c r="H174">
        <f t="shared" si="13"/>
        <v>3.7452226618150064E-2</v>
      </c>
      <c r="I174">
        <f t="shared" si="14"/>
        <v>1.4026692786572681E-3</v>
      </c>
    </row>
    <row r="175" spans="3:9" x14ac:dyDescent="0.3">
      <c r="C175">
        <v>172</v>
      </c>
      <c r="D175">
        <v>20.74</v>
      </c>
      <c r="E175">
        <f t="shared" si="10"/>
        <v>20.730477241395434</v>
      </c>
      <c r="F175">
        <f t="shared" si="11"/>
        <v>9.4816051188861411E-3</v>
      </c>
      <c r="G175">
        <f t="shared" si="12"/>
        <v>20.699886419841956</v>
      </c>
      <c r="H175">
        <f t="shared" si="13"/>
        <v>4.0113580158042339E-2</v>
      </c>
      <c r="I175">
        <f t="shared" si="14"/>
        <v>1.609099313095688E-3</v>
      </c>
    </row>
    <row r="176" spans="3:9" x14ac:dyDescent="0.3">
      <c r="C176">
        <v>173</v>
      </c>
      <c r="D176">
        <v>20.66</v>
      </c>
      <c r="E176">
        <f t="shared" si="10"/>
        <v>20.678981820885973</v>
      </c>
      <c r="F176">
        <f t="shared" si="11"/>
        <v>8.077878770699749E-3</v>
      </c>
      <c r="G176">
        <f t="shared" si="12"/>
        <v>20.73995884651432</v>
      </c>
      <c r="H176">
        <f t="shared" si="13"/>
        <v>-7.9958846514319504E-2</v>
      </c>
      <c r="I176">
        <f t="shared" si="14"/>
        <v>6.3934171359005046E-3</v>
      </c>
    </row>
    <row r="177" spans="3:9" x14ac:dyDescent="0.3">
      <c r="C177">
        <v>174</v>
      </c>
      <c r="D177">
        <v>20.64</v>
      </c>
      <c r="E177">
        <f t="shared" si="10"/>
        <v>20.651171731819204</v>
      </c>
      <c r="F177">
        <f t="shared" si="11"/>
        <v>7.2517170234317578E-3</v>
      </c>
      <c r="G177">
        <f t="shared" si="12"/>
        <v>20.687059699656672</v>
      </c>
      <c r="H177">
        <f t="shared" si="13"/>
        <v>-4.7059699656671228E-2</v>
      </c>
      <c r="I177">
        <f t="shared" si="14"/>
        <v>2.2146153317761019E-3</v>
      </c>
    </row>
    <row r="178" spans="3:9" x14ac:dyDescent="0.3">
      <c r="C178">
        <v>175</v>
      </c>
      <c r="D178">
        <v>20.7</v>
      </c>
      <c r="E178">
        <f t="shared" si="10"/>
        <v>20.690129939568546</v>
      </c>
      <c r="F178">
        <f t="shared" si="11"/>
        <v>7.9816187525150687E-3</v>
      </c>
      <c r="G178">
        <f t="shared" si="12"/>
        <v>20.658423448842637</v>
      </c>
      <c r="H178">
        <f t="shared" si="13"/>
        <v>4.1576551157362474E-2</v>
      </c>
      <c r="I178">
        <f t="shared" si="14"/>
        <v>1.7286096061407789E-3</v>
      </c>
    </row>
    <row r="179" spans="3:9" x14ac:dyDescent="0.3">
      <c r="C179">
        <v>176</v>
      </c>
      <c r="D179">
        <v>20.7</v>
      </c>
      <c r="E179">
        <f t="shared" si="10"/>
        <v>20.699551693611578</v>
      </c>
      <c r="F179">
        <f t="shared" si="11"/>
        <v>8.0147714986751259E-3</v>
      </c>
      <c r="G179">
        <f t="shared" si="12"/>
        <v>20.698111558321063</v>
      </c>
      <c r="H179">
        <f t="shared" si="13"/>
        <v>1.8884416789362035E-3</v>
      </c>
      <c r="I179">
        <f t="shared" si="14"/>
        <v>3.5662119747433873E-6</v>
      </c>
    </row>
    <row r="180" spans="3:9" x14ac:dyDescent="0.3">
      <c r="C180">
        <v>177</v>
      </c>
      <c r="D180">
        <v>20.6</v>
      </c>
      <c r="E180">
        <f t="shared" si="10"/>
        <v>20.625535728228577</v>
      </c>
      <c r="F180">
        <f t="shared" si="11"/>
        <v>6.1263765575413683E-3</v>
      </c>
      <c r="G180">
        <f t="shared" si="12"/>
        <v>20.707566465110254</v>
      </c>
      <c r="H180">
        <f t="shared" si="13"/>
        <v>-0.10756646511025281</v>
      </c>
      <c r="I180">
        <f t="shared" si="14"/>
        <v>1.1570544416315234E-2</v>
      </c>
    </row>
    <row r="181" spans="3:9" x14ac:dyDescent="0.3">
      <c r="C181">
        <v>178</v>
      </c>
      <c r="D181">
        <v>20.5</v>
      </c>
      <c r="E181">
        <f t="shared" si="10"/>
        <v>20.531255909751938</v>
      </c>
      <c r="F181">
        <f t="shared" si="11"/>
        <v>3.8149679567076222E-3</v>
      </c>
      <c r="G181">
        <f t="shared" si="12"/>
        <v>20.63166210478612</v>
      </c>
      <c r="H181">
        <f t="shared" si="13"/>
        <v>-0.13166210478611973</v>
      </c>
      <c r="I181">
        <f t="shared" si="14"/>
        <v>1.7334909836711172E-2</v>
      </c>
    </row>
    <row r="182" spans="3:9" x14ac:dyDescent="0.3">
      <c r="C182">
        <v>179</v>
      </c>
      <c r="D182">
        <v>20.5</v>
      </c>
      <c r="E182">
        <f t="shared" si="10"/>
        <v>20.508325646854601</v>
      </c>
      <c r="F182">
        <f t="shared" si="11"/>
        <v>3.199277295326851E-3</v>
      </c>
      <c r="G182">
        <f t="shared" si="12"/>
        <v>20.535070877708645</v>
      </c>
      <c r="H182">
        <f t="shared" si="13"/>
        <v>-3.5070877708644588E-2</v>
      </c>
      <c r="I182">
        <f t="shared" si="14"/>
        <v>1.2299664632547038E-3</v>
      </c>
    </row>
    <row r="183" spans="3:9" x14ac:dyDescent="0.3">
      <c r="H183" t="s">
        <v>34</v>
      </c>
      <c r="I183">
        <f>SUM(I4:I182)</f>
        <v>3.987544743315738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2019-12-17T17:25:11Z</dcterms:created>
  <dcterms:modified xsi:type="dcterms:W3CDTF">2019-12-21T13:19:42Z</dcterms:modified>
</cp:coreProperties>
</file>