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59764E0-3D68-4B70-8B45-362D12012664}"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338" i="1" l="1"/>
  <c r="BB339" i="1"/>
  <c r="BB340" i="1"/>
  <c r="BB341" i="1"/>
  <c r="BB342" i="1"/>
  <c r="BB337" i="1"/>
  <c r="BB374" i="1"/>
  <c r="BB375" i="1"/>
  <c r="BB376" i="1"/>
  <c r="BB377" i="1"/>
  <c r="BB378" i="1"/>
  <c r="BB373" i="1"/>
  <c r="BB1049" i="1"/>
  <c r="BB1048" i="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G375" i="1"/>
  <c r="G374"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<sst xmlns="http://schemas.openxmlformats.org/spreadsheetml/2006/main" count="6138" uniqueCount="1422">
  <si>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</si>
  <si>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</si>
  <si>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</si>
  <si>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</si>
  <si>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</si>
  <si>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</si>
  <si>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</si>
  <si>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</si>
  <si>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</si>
  <si>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</si>
  <si>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</si>
  <si>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</si>
  <si>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</si>
  <si>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</si>
  <si>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</si>
  <si>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</si>
  <si>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</si>
  <si>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</si>
  <si>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</si>
  <si>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</si>
  <si>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</si>
  <si>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</si>
  <si>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</si>
  <si>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</si>
  <si>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</si>
  <si>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</si>
  <si>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</si>
  <si>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</si>
  <si>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</si>
  <si>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</si>
  <si>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</si>
  <si>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</si>
  <si>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</si>
  <si>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</si>
  <si>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</si>
  <si>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</si>
  <si>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</si>
  <si>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</si>
  <si>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</si>
  <si>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</si>
  <si>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</si>
  <si>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</si>
  <si>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</si>
  <si>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</si>
  <si>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</si>
  <si>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</si>
  <si>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</si>
  <si>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</si>
  <si>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</si>
  <si>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</si>
  <si>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</si>
  <si>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</si>
  <si>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</si>
  <si>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</si>
  <si>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</si>
  <si>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</si>
  <si>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</si>
  <si>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</si>
  <si>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</si>
  <si>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</si>
  <si>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</si>
  <si>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</si>
  <si>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</si>
  <si>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</si>
  <si>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</si>
  <si>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</si>
  <si>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</si>
  <si>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</si>
  <si>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</si>
  <si>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</si>
  <si>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</si>
  <si>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</si>
  <si>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</si>
  <si>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</si>
  <si>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</si>
  <si>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</si>
  <si>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</si>
  <si>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</si>
  <si>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</si>
  <si>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</si>
  <si>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</si>
  <si>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</si>
  <si>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</si>
  <si>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</si>
  <si>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</si>
  <si>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</si>
  <si>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</si>
  <si>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</si>
  <si>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</si>
  <si>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</si>
  <si>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</si>
  <si>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</si>
  <si>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</si>
  <si>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</si>
  <si>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</si>
  <si>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</si>
  <si>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</si>
  <si>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</si>
  <si>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</si>
  <si>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</si>
  <si>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</si>
  <si>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</si>
  <si>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</si>
  <si>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</si>
  <si>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</si>
  <si>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</si>
  <si>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</si>
  <si>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</si>
  <si>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</si>
  <si>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</si>
  <si>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</si>
  <si>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</si>
  <si>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</si>
  <si>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</si>
  <si>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</si>
  <si>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</si>
  <si>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</si>
  <si>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</si>
  <si>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</si>
  <si>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</si>
  <si>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</si>
  <si>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</si>
  <si>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</si>
  <si>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</si>
  <si>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</si>
  <si>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</si>
  <si>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</si>
  <si>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</si>
  <si>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</si>
  <si>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</si>
  <si>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</si>
  <si>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</si>
  <si>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</si>
  <si>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</si>
  <si>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</si>
  <si>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</si>
  <si>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</si>
  <si>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</si>
  <si>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</si>
  <si>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</si>
  <si>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</si>
  <si>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</si>
  <si>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</si>
  <si>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</si>
  <si>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</si>
  <si>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</si>
  <si>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</si>
  <si>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</si>
  <si>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</si>
  <si>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</si>
  <si>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</si>
  <si>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</si>
  <si>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</si>
  <si>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</si>
  <si>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</si>
  <si>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</si>
  <si>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</si>
  <si>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</si>
  <si>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</si>
  <si>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</si>
  <si>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</si>
  <si>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</si>
  <si>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</si>
  <si>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</si>
  <si>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</si>
  <si>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</si>
  <si>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</si>
  <si>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</si>
  <si>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</si>
  <si>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</si>
  <si>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</si>
  <si>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</si>
  <si>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</si>
  <si>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</si>
  <si>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</si>
  <si>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</si>
  <si>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</si>
  <si>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</si>
  <si>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</si>
  <si>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</si>
  <si>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</si>
  <si>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</si>
  <si>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</si>
  <si>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</si>
  <si>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</si>
  <si>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</si>
  <si>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</si>
  <si>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</si>
  <si>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</si>
  <si>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</si>
  <si>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</si>
  <si>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</si>
  <si>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</si>
  <si>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</si>
  <si>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</si>
  <si>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</si>
  <si>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</si>
  <si>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</si>
  <si>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</si>
  <si>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</si>
  <si>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</si>
  <si>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</si>
  <si>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</si>
  <si>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</si>
  <si>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</si>
  <si>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</si>
  <si>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</si>
  <si>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</si>
  <si>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</si>
  <si>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</si>
  <si>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</si>
  <si>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</si>
  <si>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</si>
  <si>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</si>
  <si>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</si>
  <si>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</si>
  <si>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</si>
  <si>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</si>
  <si>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</si>
  <si>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</si>
  <si>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</si>
  <si>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</si>
  <si>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</si>
  <si>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</si>
  <si>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</si>
  <si>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</si>
  <si>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</si>
  <si>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</si>
  <si>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</si>
  <si>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</si>
  <si>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</si>
  <si>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</si>
  <si>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</si>
  <si>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</si>
  <si>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</si>
  <si>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</si>
  <si>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</si>
  <si>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</si>
  <si>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</si>
  <si>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</si>
  <si>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</si>
  <si>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</si>
  <si>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</si>
  <si>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</si>
  <si>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</si>
  <si>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</si>
  <si>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</si>
  <si>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</si>
  <si>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</si>
  <si>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</si>
  <si>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</si>
  <si>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</si>
  <si>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</si>
  <si>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</si>
  <si>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</si>
  <si>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</si>
  <si>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</si>
  <si>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</si>
  <si>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</si>
  <si>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</si>
  <si>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</si>
  <si>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</si>
  <si>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</si>
  <si>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</si>
  <si>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</si>
  <si>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</si>
  <si>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</si>
  <si>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</si>
  <si>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</si>
  <si>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</si>
  <si>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</si>
  <si>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</si>
  <si>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</si>
  <si>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</si>
  <si>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</si>
  <si>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</si>
  <si>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</si>
  <si>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</si>
  <si>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</si>
  <si>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</si>
  <si>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</si>
  <si>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</si>
  <si>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</si>
  <si>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</si>
  <si>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</si>
  <si>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</si>
  <si>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</si>
  <si>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</si>
  <si>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</si>
  <si>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</si>
  <si>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</si>
  <si>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</si>
  <si>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</si>
  <si>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</si>
  <si>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</si>
  <si>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</si>
  <si>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</si>
  <si>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</si>
  <si>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</si>
  <si>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</si>
  <si>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</si>
  <si>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</si>
  <si>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</si>
  <si>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</si>
  <si>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</si>
  <si>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</si>
  <si>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</si>
  <si>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</si>
  <si>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</si>
  <si>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</si>
  <si>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</si>
  <si>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</si>
  <si>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</si>
  <si>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</si>
  <si>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</si>
  <si>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</si>
  <si>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</si>
  <si>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</si>
  <si>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</si>
  <si>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</si>
  <si>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</si>
  <si>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</si>
  <si>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</si>
  <si>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</si>
  <si>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</si>
  <si>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</si>
  <si>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</si>
  <si>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</si>
  <si>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</si>
  <si>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</si>
  <si>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</si>
  <si>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</si>
  <si>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</si>
  <si>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</si>
  <si>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</si>
  <si>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</si>
  <si>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</si>
  <si>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</si>
  <si>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</si>
  <si>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</si>
  <si>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</si>
  <si>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</si>
  <si>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</si>
  <si>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</si>
  <si>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</si>
  <si>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</si>
  <si>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</si>
  <si>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</si>
  <si>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</si>
  <si>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</si>
  <si>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</si>
  <si>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</si>
  <si>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</si>
  <si>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</si>
  <si>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</si>
  <si>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</si>
  <si>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</si>
  <si>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</si>
  <si>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</si>
  <si>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</si>
  <si>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</si>
  <si>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</si>
  <si>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</si>
  <si>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</si>
  <si>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</si>
  <si>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</si>
  <si>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</si>
  <si>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</si>
  <si>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</si>
  <si>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</si>
  <si>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</si>
  <si>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</si>
  <si>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</si>
  <si>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</si>
  <si>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</si>
  <si>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</si>
  <si>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</si>
  <si>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</si>
  <si>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</si>
  <si>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</si>
  <si>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</si>
  <si>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</si>
  <si>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</si>
  <si>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</si>
  <si>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</si>
  <si>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</si>
  <si>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</si>
  <si>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</si>
  <si>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</si>
  <si>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</si>
  <si>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</si>
  <si>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</si>
  <si>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</si>
  <si>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</si>
  <si>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</si>
  <si>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</si>
  <si>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</si>
  <si>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</si>
  <si>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</si>
  <si>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</si>
  <si>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</si>
  <si>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</si>
  <si>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</si>
  <si>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</si>
  <si>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</si>
  <si>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</si>
  <si>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</si>
  <si>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</si>
  <si>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</si>
  <si>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</si>
  <si>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</si>
  <si>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</si>
  <si>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</si>
  <si>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</si>
  <si>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</si>
  <si>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</si>
  <si>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</si>
  <si>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</si>
  <si>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</si>
  <si>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</si>
  <si>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</si>
  <si>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</si>
  <si>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</si>
  <si>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</si>
  <si>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</si>
  <si>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</si>
  <si>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</si>
  <si>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</si>
  <si>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</si>
  <si>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</si>
  <si>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</si>
  <si>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</si>
  <si>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</si>
  <si>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</si>
  <si>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</si>
  <si>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</si>
  <si>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</si>
  <si>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</si>
  <si>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</si>
  <si>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</si>
  <si>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</si>
  <si>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</si>
  <si>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</si>
  <si>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</si>
  <si>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</si>
  <si>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</si>
  <si>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</si>
  <si>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</si>
  <si>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</si>
  <si>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</si>
  <si>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</si>
  <si>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</si>
  <si>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</si>
  <si>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</si>
  <si>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</si>
  <si>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</si>
  <si>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</si>
  <si>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</si>
  <si>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</si>
  <si>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</si>
  <si>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</si>
  <si>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</si>
  <si>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</si>
  <si>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</si>
  <si>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</si>
  <si>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</si>
  <si>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</si>
  <si>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</si>
  <si>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</si>
  <si>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</si>
  <si>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</si>
  <si>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</si>
  <si>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</si>
  <si>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</si>
  <si>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</si>
  <si>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</si>
  <si>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</si>
  <si>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</si>
  <si>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</si>
  <si>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</si>
  <si>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</si>
  <si>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</si>
  <si>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</si>
  <si>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</si>
  <si>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</si>
  <si>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</si>
  <si>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</si>
  <si>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</si>
  <si>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</si>
  <si>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</si>
  <si>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</si>
  <si>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</si>
  <si>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</si>
  <si>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</si>
  <si>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</si>
  <si>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</si>
  <si>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</si>
  <si>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</si>
  <si>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</si>
  <si>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</si>
  <si>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</si>
  <si>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</si>
  <si>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</si>
  <si>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</si>
  <si>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</si>
  <si>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</si>
  <si>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</si>
  <si>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</si>
  <si>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</si>
  <si>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</si>
  <si>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</si>
  <si>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</si>
  <si>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</si>
  <si>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</si>
  <si>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</si>
  <si>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</si>
  <si>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</si>
  <si>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</si>
  <si>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</si>
  <si>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nuhou</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</si>
  <si>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</si>
  <si>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</si>
  <si>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</si>
  <si>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</si>
  <si>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</si>
  <si>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</si>
  <si>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</si>
  <si>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</si>
  <si>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</si>
  <si>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</si>
  <si>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</si>
  <si>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</si>
  <si>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</si>
  <si>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</si>
  <si>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</si>
  <si>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</si>
  <si>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</si>
  <si>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</si>
  <si>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</si>
  <si>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</si>
  <si>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</si>
  <si>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</si>
  <si>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</si>
  <si>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</si>
  <si>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</si>
  <si>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</si>
  <si>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</si>
  <si>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</si>
  <si>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</si>
  <si>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</si>
  <si>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</si>
  <si>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</si>
  <si>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</si>
  <si>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</si>
  <si>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</si>
  <si>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</si>
  <si>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</si>
  <si>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</si>
  <si>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</si>
  <si>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</si>
  <si>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</si>
  <si>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</si>
  <si>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</si>
  <si>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</si>
  <si>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</si>
  <si>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</si>
  <si>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</si>
  <si>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</si>
  <si>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</si>
  <si>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</si>
  <si>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</si>
  <si>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</si>
  <si>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</si>
  <si>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</si>
  <si>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</si>
  <si>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</si>
  <si>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</si>
  <si>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</si>
  <si>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</si>
  <si>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</si>
  <si>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</si>
  <si>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</si>
  <si>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</si>
  <si>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</si>
  <si>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</si>
  <si>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</si>
  <si>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</si>
  <si>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</si>
  <si>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</si>
  <si>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</si>
  <si>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</si>
  <si>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</si>
  <si>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</si>
  <si>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</si>
  <si>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</si>
  <si>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</si>
  <si>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</si>
  <si>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</si>
  <si>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</si>
  <si>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</si>
  <si>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</si>
  <si>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</si>
  <si>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</si>
  <si>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</si>
  <si>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</si>
  <si>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</si>
  <si>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</si>
  <si>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</si>
  <si>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</si>
  <si>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</si>
  <si>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</si>
  <si>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</si>
  <si>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</si>
  <si>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</si>
  <si>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</si>
  <si>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</si>
  <si>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</si>
  <si>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</si>
  <si>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</si>
  <si>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</si>
  <si>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</si>
  <si>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</si>
  <si>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</si>
  <si>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</si>
  <si>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</si>
  <si>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</si>
  <si>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</si>
  <si>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</si>
  <si>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</si>
  <si>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</si>
  <si>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</si>
  <si>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</si>
  <si>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</si>
  <si>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</si>
  <si>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</si>
  <si>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</si>
  <si>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</si>
  <si>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</si>
  <si>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</si>
  <si>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</si>
  <si>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</si>
  <si>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</si>
  <si>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</si>
  <si>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</si>
  <si>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</si>
  <si>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</si>
  <si>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</si>
  <si>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</si>
  <si>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</si>
  <si>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</si>
  <si>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</si>
  <si>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</si>
  <si>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</si>
  <si>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</si>
  <si>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</si>
  <si>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</si>
  <si>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</si>
  <si>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</si>
  <si>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</si>
  <si>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</si>
  <si>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</si>
  <si>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</si>
  <si>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</si>
  <si>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</si>
  <si>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</si>
  <si>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</si>
  <si>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</si>
  <si>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</si>
  <si>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</si>
  <si>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</si>
  <si>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</si>
  <si>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</si>
  <si>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</si>
  <si>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</si>
  <si>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</si>
  <si>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</si>
  <si>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</si>
  <si>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</si>
  <si>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</si>
  <si>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</si>
  <si>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</si>
  <si>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</si>
  <si>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</si>
  <si>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</si>
  <si>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</si>
  <si>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</si>
  <si>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</si>
  <si>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</si>
  <si>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</si>
  <si>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</si>
  <si>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</si>
  <si>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</si>
  <si>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</si>
  <si>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</si>
  <si>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</si>
  <si>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</si>
  <si>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</si>
  <si>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</si>
  <si>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</si>
  <si>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</si>
  <si>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</si>
  <si>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</si>
  <si>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</si>
  <si>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</si>
  <si>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</si>
  <si>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</si>
  <si>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</si>
  <si>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</si>
  <si>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</si>
  <si>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</si>
  <si>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</si>
  <si>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</si>
  <si>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</si>
  <si>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</si>
  <si>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</si>
  <si>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</si>
  <si>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</si>
  <si>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</si>
  <si>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</si>
  <si>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</si>
  <si>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</si>
  <si>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</si>
  <si>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</si>
  <si>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</si>
  <si>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</si>
  <si>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</si>
  <si>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</si>
  <si>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</si>
  <si>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</si>
  <si>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</si>
  <si>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</si>
  <si>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</si>
  <si>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</si>
  <si>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</si>
  <si>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</si>
  <si>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</si>
  <si>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</si>
  <si>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</si>
  <si>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</si>
  <si>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</si>
  <si>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</si>
  <si>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</si>
  <si>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</si>
  <si>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</si>
  <si>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</si>
  <si>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</si>
  <si>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</si>
  <si>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</si>
  <si>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</si>
  <si>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</si>
  <si>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</si>
  <si>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</si>
  <si>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</si>
  <si>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</si>
  <si>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</si>
  <si>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</si>
  <si>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</si>
  <si>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</si>
  <si>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</si>
  <si>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</si>
  <si>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</si>
  <si>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</si>
  <si>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</si>
  <si>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</si>
  <si>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</si>
  <si>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</si>
  <si>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</si>
  <si>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</si>
  <si>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</si>
  <si>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</si>
  <si>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</si>
  <si>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</si>
  <si>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</si>
  <si>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</si>
  <si>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</si>
  <si>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</si>
  <si>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</si>
  <si>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</si>
  <si>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</si>
  <si>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</si>
  <si>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</si>
  <si>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</si>
  <si>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</si>
  <si>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</si>
  <si>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</si>
  <si>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</si>
  <si>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</si>
  <si>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</si>
  <si>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</si>
  <si>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</si>
  <si>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</si>
  <si>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</si>
  <si>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</si>
  <si>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</si>
  <si>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</si>
  <si>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</si>
  <si>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</si>
  <si>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</si>
  <si>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</si>
  <si>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</si>
  <si>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</si>
  <si>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</si>
  <si>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</si>
  <si>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</si>
  <si>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</si>
  <si>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</si>
  <si>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</si>
  <si>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</si>
  <si>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</si>
  <si>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</si>
  <si>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</si>
  <si>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</si>
  <si>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</si>
  <si>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</si>
  <si>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</si>
  <si>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</si>
  <si>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</si>
  <si>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</si>
  <si>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</si>
  <si>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</si>
  <si>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</si>
  <si>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</si>
  <si>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</si>
  <si>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</si>
  <si>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</si>
  <si>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</si>
  <si>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</si>
  <si>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</si>
  <si>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</si>
  <si>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</si>
  <si>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</si>
  <si>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</si>
  <si>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</si>
  <si>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</si>
  <si>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</si>
  <si>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</si>
  <si>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</si>
  <si>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</si>
  <si>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</si>
  <si>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</si>
  <si>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</si>
  <si>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</si>
  <si>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</si>
  <si>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</si>
  <si>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</si>
  <si>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</si>
  <si>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</si>
  <si>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</si>
  <si>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</si>
  <si>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</si>
  <si>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</si>
  <si>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</si>
  <si>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</si>
  <si>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</si>
  <si>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</si>
  <si>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</si>
  <si>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</si>
  <si>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</si>
  <si>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</si>
  <si>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</si>
  <si>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</si>
  <si>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</si>
  <si>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</si>
  <si>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</si>
  <si>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</si>
  <si>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</si>
  <si>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</si>
  <si>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</si>
  <si>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</si>
  <si>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</si>
  <si>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</si>
  <si>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</si>
  <si>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</si>
  <si>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</si>
  <si>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</si>
  <si>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</si>
  <si>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</si>
  <si>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</si>
  <si>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</si>
  <si>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</si>
  <si>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</si>
  <si>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</si>
  <si>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</si>
  <si>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</si>
  <si>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</si>
  <si>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</si>
  <si>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</si>
  <si>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</si>
  <si>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</si>
  <si>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</si>
  <si>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</si>
  <si>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</si>
  <si>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</si>
  <si>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</si>
  <si>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</si>
  <si>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</si>
  <si>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</si>
  <si>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</si>
  <si>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</si>
  <si>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</si>
  <si>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</si>
  <si>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</si>
  <si>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</si>
  <si>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</si>
  <si>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</si>
  <si>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</si>
  <si>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</si>
  <si>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</si>
  <si>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</si>
  <si>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</si>
  <si>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</si>
  <si>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</si>
  <si>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</si>
  <si>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</si>
  <si>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</si>
  <si>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</si>
  <si>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</si>
  <si>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</si>
  <si>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</si>
  <si>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</si>
  <si>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</si>
  <si>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</si>
  <si>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</si>
  <si>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</si>
  <si>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</si>
  <si>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</si>
  <si>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</si>
  <si>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</si>
  <si>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</si>
  <si>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</si>
  <si>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</si>
  <si>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</si>
  <si>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</si>
  <si>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</si>
  <si>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</si>
  <si>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</si>
  <si>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</si>
  <si>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</si>
  <si>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</si>
  <si>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</si>
  <si>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</si>
  <si>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</si>
  <si>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</si>
  <si>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</si>
  <si>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</si>
  <si>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</si>
  <si>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</si>
  <si>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</si>
  <si>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</si>
  <si>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</si>
  <si>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</si>
  <si>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</si>
  <si>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</si>
  <si>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</si>
  <si>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</si>
  <si>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</si>
  <si>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</si>
  <si>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</si>
  <si>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</si>
  <si>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</si>
  <si>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</si>
  <si>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</si>
  <si>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</si>
  <si>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</si>
  <si>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</si>
  <si>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</si>
  <si>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</si>
  <si>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</si>
  <si>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</si>
  <si>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</si>
  <si>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</si>
  <si>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</si>
  <si>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</si>
  <si>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</si>
  <si>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</si>
  <si>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</si>
  <si>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</si>
  <si>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</si>
  <si>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</si>
  <si>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</si>
  <si>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</si>
  <si>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</si>
  <si>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</si>
  <si>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</si>
  <si>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</si>
  <si>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</si>
  <si>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</si>
  <si>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</si>
  <si>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</si>
  <si>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</si>
  <si>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</si>
  <si>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</si>
  <si>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</si>
  <si>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</si>
  <si>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</si>
  <si>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</si>
  <si>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</si>
  <si>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</si>
  <si>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</si>
  <si>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</si>
  <si>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</si>
  <si>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</si>
  <si>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</si>
  <si>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</si>
  <si>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</si>
  <si>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</si>
  <si>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</si>
  <si>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</si>
  <si>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</si>
  <si>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</si>
  <si>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</si>
  <si>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</si>
  <si>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</si>
  <si>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</si>
  <si>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</si>
  <si>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</si>
  <si>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</si>
  <si>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</si>
  <si>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</si>
  <si>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</si>
  <si>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</si>
  <si>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</si>
  <si>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</si>
  <si>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</si>
  <si>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</si>
  <si>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</si>
  <si>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</si>
  <si>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</si>
  <si>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</si>
  <si>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</si>
  <si>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</si>
  <si>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</si>
  <si>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</si>
  <si>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</si>
  <si>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</si>
  <si>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</si>
  <si>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</si>
  <si>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</si>
  <si>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</si>
  <si>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</si>
  <si>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</si>
  <si>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</si>
  <si>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</si>
  <si>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</si>
  <si>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</si>
  <si>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</si>
  <si>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</si>
  <si>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</si>
  <si>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</si>
  <si>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</si>
  <si>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</si>
  <si>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</si>
  <si>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</si>
  <si>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</si>
  <si>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</si>
  <si>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</si>
  <si>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</si>
  <si>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</si>
  <si>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</si>
  <si>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</si>
  <si>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</si>
  <si>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</si>
  <si>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</si>
  <si>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</si>
  <si>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</si>
  <si>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</si>
  <si>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</si>
  <si>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</si>
  <si>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</si>
  <si>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</si>
  <si>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</si>
  <si>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</si>
  <si>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</si>
  <si>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</si>
  <si>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</si>
  <si>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</si>
  <si>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</si>
  <si>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</si>
  <si>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</si>
  <si>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</si>
  <si>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</si>
  <si>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</si>
  <si>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</si>
  <si>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</si>
  <si>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</si>
  <si>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</si>
  <si>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</si>
  <si>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</si>
  <si>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</si>
  <si>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</si>
  <si>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</si>
  <si>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</si>
  <si>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</si>
  <si>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</si>
  <si>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</si>
  <si>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</si>
  <si>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</si>
  <si>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</si>
  <si>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</si>
  <si>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</si>
  <si>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</si>
  <si>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</si>
  <si>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</si>
  <si>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</si>
  <si>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</si>
  <si>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</si>
  <si>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</si>
  <si>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</si>
  <si>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</si>
  <si>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</si>
  <si>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</si>
  <si>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</si>
  <si>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</si>
  <si>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</si>
  <si>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</si>
  <si>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</si>
  <si>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</si>
  <si>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</si>
  <si>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</si>
  <si>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</si>
  <si>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</si>
  <si>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</si>
  <si>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</si>
  <si>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</si>
  <si>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</si>
  <si>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</si>
  <si>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</si>
  <si>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</si>
  <si>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</si>
  <si>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</si>
  <si>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</si>
  <si>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</si>
  <si>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</si>
  <si>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</si>
  <si>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</si>
  <si>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</si>
  <si>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</si>
  <si>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</si>
  <si>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</si>
  <si>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</si>
  <si>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</si>
  <si>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</si>
  <si>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</si>
  <si>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</si>
  <si>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</si>
  <si>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</si>
  <si>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</si>
  <si>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</si>
  <si>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</si>
  <si>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</si>
  <si>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</si>
  <si>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</si>
  <si>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</si>
  <si>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</si>
  <si>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</si>
  <si>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</si>
  <si>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</si>
  <si>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</si>
  <si>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</si>
  <si>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</si>
  <si>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</si>
  <si>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</si>
  <si>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</si>
  <si>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</si>
  <si>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</si>
  <si>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</si>
  <si>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</si>
  <si>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</si>
  <si>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</si>
  <si>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</si>
  <si>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</si>
  <si>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</si>
  <si>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</si>
  <si>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</si>
  <si>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</si>
  <si>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</si>
  <si>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</si>
  <si>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</si>
  <si>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</si>
  <si>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</si>
  <si>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</si>
  <si>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</si>
  <si>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</si>
  <si>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</si>
  <si>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</si>
  <si>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</si>
  <si>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</si>
  <si>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</si>
  <si>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</si>
  <si>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</si>
  <si>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</si>
  <si>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</si>
  <si>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</si>
  <si>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</si>
  <si>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</si>
  <si>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</si>
  <si>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</si>
  <si>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</si>
  <si>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</si>
  <si>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</si>
  <si>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</si>
  <si>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</si>
  <si>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</si>
  <si>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</si>
  <si>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</si>
  <si>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</si>
  <si>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</si>
  <si>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</si>
  <si>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</si>
  <si>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</si>
  <si>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</si>
  <si>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</si>
  <si>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</si>
  <si>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</si>
  <si>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</si>
  <si>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</si>
  <si>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</si>
  <si>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</si>
  <si>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</si>
  <si>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</si>
  <si>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</si>
  <si>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</si>
  <si>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</si>
  <si>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</si>
  <si>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</si>
  <si>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</si>
  <si>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</si>
  <si>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</si>
  <si>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</si>
  <si>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</si>
  <si>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</si>
  <si>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</si>
  <si>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</si>
  <si>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</si>
  <si>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</si>
  <si>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</si>
  <si>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</si>
  <si>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</si>
  <si>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</si>
  <si>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</si>
  <si>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</si>
  <si>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</si>
  <si>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</si>
  <si>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</si>
  <si>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</si>
  <si>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</si>
  <si>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</si>
  <si>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</si>
  <si>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</si>
  <si>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</si>
  <si>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</si>
  <si>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</si>
  <si>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</si>
  <si>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</si>
  <si>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</si>
  <si>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</si>
  <si>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</si>
  <si>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</si>
  <si>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</si>
  <si>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</si>
  <si>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</si>
  <si>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</si>
  <si>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</si>
  <si>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</si>
  <si>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</si>
  <si>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</si>
  <si>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</si>
  <si>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</si>
  <si>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</si>
  <si>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</si>
  <si>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</si>
  <si>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</si>
  <si>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</si>
  <si>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</si>
  <si>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</si>
  <si>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</si>
  <si>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</si>
  <si>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</si>
  <si>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</si>
  <si>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</si>
  <si>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</si>
  <si>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</si>
  <si>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</si>
  <si>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</si>
  <si>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</si>
  <si>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</si>
  <si>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</si>
  <si>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</si>
  <si>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</si>
  <si>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</si>
  <si>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</si>
  <si>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</si>
  <si>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</si>
  <si>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</si>
  <si>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</si>
  <si>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</si>
  <si>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</si>
  <si>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</si>
  <si>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</si>
  <si>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</si>
  <si>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</si>
  <si>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</si>
  <si>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</si>
  <si>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</si>
  <si>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</si>
  <si>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</si>
  <si>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</si>
  <si>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</si>
  <si>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</si>
  <si>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</si>
  <si>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</si>
  <si>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</si>
  <si>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</si>
  <si>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</si>
  <si>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</si>
  <si>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</si>
  <si>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</si>
  <si>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</si>
  <si>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</si>
  <si>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</si>
  <si>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</si>
  <si>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</si>
  <si>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</si>
  <si>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</si>
  <si>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</si>
  <si>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</si>
  <si>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</si>
  <si>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</si>
  <si>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</si>
  <si>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</si>
  <si>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</si>
  <si>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</si>
  <si>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</si>
  <si>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</si>
  <si>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</si>
  <si>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</si>
  <si>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</si>
  <si>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</si>
  <si>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</si>
  <si>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</si>
  <si>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</si>
  <si>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</si>
  <si>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</si>
  <si>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</si>
  <si>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</si>
  <si>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</si>
  <si>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</si>
  <si>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</si>
  <si>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</si>
  <si>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</si>
  <si>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</si>
  <si>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</si>
  <si>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</si>
  <si>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</si>
  <si>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</si>
  <si>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</si>
  <si>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</si>
  <si>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</si>
  <si>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</si>
  <si>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</si>
  <si>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</si>
  <si>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</si>
  <si>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</si>
  <si>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</si>
  <si>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</si>
  <si>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</si>
  <si>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</si>
  <si>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</si>
  <si>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</si>
  <si>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</si>
  <si>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</si>
  <si>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</si>
  <si>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</si>
  <si>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</si>
  <si>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</si>
  <si>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</si>
  <si>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</si>
  <si>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</si>
  <si>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</si>
  <si>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</si>
  <si>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</si>
  <si>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</si>
  <si>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</si>
  <si>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</si>
  <si>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</si>
  <si>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</si>
  <si>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</si>
  <si>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</si>
  <si>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</si>
  <si>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</si>
  <si>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</si>
  <si>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</si>
  <si>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</si>
  <si>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</si>
  <si>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</si>
  <si>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</si>
  <si>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</si>
  <si>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</si>
  <si>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</si>
  <si>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</si>
  <si>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</si>
  <si>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</si>
  <si>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</si>
  <si>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</si>
  <si>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</si>
  <si>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</si>
  <si>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</si>
  <si>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</si>
  <si>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</si>
  <si>
    <t>立即给自己的武器附带光电效果,普通攻击提升30%,攻击提升25%+600点攻击,攻击速度提升50%且自身免疫一切减益状态,并使自身攻击时有概率触发闪电链,持续20秒</t>
    <phoneticPr fontId="39" type="noConversion"/>
  </si>
  <si>
    <t>立即给自己的武器附带光电效果,普通攻击提升30%,攻击提升25%+900点攻击,攻击速度提升50%且自身免疫一切减益状态,并使自身攻击时有概率触发闪电链,持续20秒</t>
    <phoneticPr fontId="39" type="noConversion"/>
  </si>
  <si>
    <t>立即给自己的武器附带光电效果,普通攻击提升30%,攻击提升25%+1200点攻击,攻击速度提升50%且自身免疫一切减益状态,并使自身攻击时有概率触发闪电链,持续20秒</t>
    <phoneticPr fontId="39" type="noConversion"/>
  </si>
  <si>
    <t>立即给自己的武器附带光电效果,普通攻击提升30%,攻击提升25%+1500点攻击,攻击速度提升50%且自身免疫一切减益状态,并使自身攻击时有概率触发闪电链,持续20秒</t>
    <phoneticPr fontId="39" type="noConversion"/>
  </si>
  <si>
    <t>立即给自己的武器附带光电效果,普通攻击提升30%,攻击提升25%+1800点攻击,攻击速度提升50%且自身免疫一切减益状态,并使自身攻击时有概率触发闪电链,持续20秒</t>
    <phoneticPr fontId="39" type="noConversion"/>
  </si>
  <si>
    <t>90001041,90001042,90001047,90001048,90001049,90001050</t>
    <phoneticPr fontId="39" type="noConversion"/>
  </si>
  <si>
    <t>90001041,90001042,90001047,90001048,90001049,90001050</t>
    <phoneticPr fontId="39" type="noConversion"/>
  </si>
  <si>
    <t>90001041,90001043,90001047,90001048,90001049,90001050</t>
    <phoneticPr fontId="39" type="noConversion"/>
  </si>
  <si>
    <t>90001041,90001044,90001047,90001048,90001049,90001050</t>
    <phoneticPr fontId="39" type="noConversion"/>
  </si>
  <si>
    <t>90001041,90001045,90001047,90001048,90001049,90001050</t>
    <phoneticPr fontId="39" type="noConversion"/>
  </si>
  <si>
    <t>90001041,90001046,90001047,90001048,90001049,90001050</t>
    <phoneticPr fontId="39" type="noConversion"/>
  </si>
  <si>
    <t>Skill_Pull_Monster_2</t>
  </si>
  <si>
    <t>Skill_Pull_Monster_3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</si>
</sst>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49"/>
  <sheetViews>
    <sheetView showGridLines="0" tabSelected="1" workbookViewId="0">
      <pane xSplit="4" ySplit="5" topLeftCell="AT361" activePane="bottomRight" state="frozen"/>
      <selection pane="topRight"/>
      <selection pane="bottomLeft"/>
      <selection pane="bottomRight" activeCell="AX370" sqref="AX37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1402</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1401</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1381</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1385</v>
      </c>
      <c r="AH4" s="4" t="s">
        <v>1405</v>
      </c>
      <c r="AI4" s="4" t="s">
        <v>1400</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1382</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1383</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1384</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1399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90001035</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90001035</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90001035</v>
      </c>
      <c r="AS339" s="11" t="s">
        <v>136</v>
      </c>
      <c r="AT339" s="12" t="s">
        <v>502</v>
      </c>
      <c r="AU339" s="11" t="s">
        <v>373</v>
      </c>
      <c r="AV339" s="18">
        <v>10000001</v>
      </c>
      <c r="AW339" s="18">
        <v>21000120</v>
      </c>
      <c r="AX339" s="12" t="s">
        <v>503</v>
      </c>
      <c r="AY339" s="11">
        <v>0</v>
      </c>
      <c r="AZ339" s="13">
        <v>0</v>
      </c>
      <c r="BA339" s="13">
        <v>0</v>
      </c>
      <c r="BB339" s="59"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90001035</v>
      </c>
      <c r="AS340" s="11" t="s">
        <v>136</v>
      </c>
      <c r="AT340" s="12" t="s">
        <v>502</v>
      </c>
      <c r="AU340" s="11" t="s">
        <v>373</v>
      </c>
      <c r="AV340" s="18">
        <v>10000001</v>
      </c>
      <c r="AW340" s="18">
        <v>21000120</v>
      </c>
      <c r="AX340" s="12" t="s">
        <v>503</v>
      </c>
      <c r="AY340" s="11">
        <v>0</v>
      </c>
      <c r="AZ340" s="13">
        <v>0</v>
      </c>
      <c r="BA340" s="13">
        <v>0</v>
      </c>
      <c r="BB340" s="59"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90001035</v>
      </c>
      <c r="AS341" s="11" t="s">
        <v>136</v>
      </c>
      <c r="AT341" s="12" t="s">
        <v>502</v>
      </c>
      <c r="AU341" s="11" t="s">
        <v>373</v>
      </c>
      <c r="AV341" s="18">
        <v>10000001</v>
      </c>
      <c r="AW341" s="18">
        <v>21000120</v>
      </c>
      <c r="AX341" s="12" t="s">
        <v>503</v>
      </c>
      <c r="AY341" s="11">
        <v>0</v>
      </c>
      <c r="AZ341" s="13">
        <v>0</v>
      </c>
      <c r="BA341" s="13">
        <v>0</v>
      </c>
      <c r="BB341" s="59"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90001035</v>
      </c>
      <c r="AS342" s="11" t="s">
        <v>136</v>
      </c>
      <c r="AT342" s="12" t="s">
        <v>502</v>
      </c>
      <c r="AU342" s="11" t="s">
        <v>373</v>
      </c>
      <c r="AV342" s="18">
        <v>10000001</v>
      </c>
      <c r="AW342" s="18">
        <v>21000120</v>
      </c>
      <c r="AX342" s="12" t="s">
        <v>503</v>
      </c>
      <c r="AY342" s="11">
        <v>0</v>
      </c>
      <c r="AZ342" s="13">
        <v>0</v>
      </c>
      <c r="BA342" s="13">
        <v>0</v>
      </c>
      <c r="BB342" s="59"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1379</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1346</v>
      </c>
      <c r="AS349" s="18" t="s">
        <v>136</v>
      </c>
      <c r="AT349" s="19" t="s">
        <v>137</v>
      </c>
      <c r="AU349" s="18" t="s">
        <v>228</v>
      </c>
      <c r="AV349" s="18">
        <v>0</v>
      </c>
      <c r="AW349" s="18">
        <v>0</v>
      </c>
      <c r="AX349" s="19" t="s">
        <v>138</v>
      </c>
      <c r="AY349" s="19" t="s">
        <v>136</v>
      </c>
      <c r="AZ349" s="13">
        <v>0</v>
      </c>
      <c r="BA349" s="13">
        <v>0</v>
      </c>
      <c r="BB349" s="61" t="s">
        <v>1341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1346</v>
      </c>
      <c r="AS350" s="18" t="s">
        <v>136</v>
      </c>
      <c r="AT350" s="19" t="s">
        <v>137</v>
      </c>
      <c r="AU350" s="18" t="s">
        <v>228</v>
      </c>
      <c r="AV350" s="18">
        <v>0</v>
      </c>
      <c r="AW350" s="18">
        <v>0</v>
      </c>
      <c r="AX350" s="19" t="s">
        <v>138</v>
      </c>
      <c r="AY350" s="19" t="s">
        <v>136</v>
      </c>
      <c r="AZ350" s="13">
        <v>0</v>
      </c>
      <c r="BA350" s="13">
        <v>0</v>
      </c>
      <c r="BB350" s="61" t="s">
        <v>1341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1347</v>
      </c>
      <c r="AS351" s="18" t="s">
        <v>136</v>
      </c>
      <c r="AT351" s="19" t="s">
        <v>137</v>
      </c>
      <c r="AU351" s="18" t="s">
        <v>228</v>
      </c>
      <c r="AV351" s="18">
        <v>0</v>
      </c>
      <c r="AW351" s="18">
        <v>0</v>
      </c>
      <c r="AX351" s="19" t="s">
        <v>138</v>
      </c>
      <c r="AY351" s="19" t="s">
        <v>136</v>
      </c>
      <c r="AZ351" s="13">
        <v>0</v>
      </c>
      <c r="BA351" s="13">
        <v>0</v>
      </c>
      <c r="BB351" s="61" t="s">
        <v>1342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1348</v>
      </c>
      <c r="AS352" s="18" t="s">
        <v>136</v>
      </c>
      <c r="AT352" s="19" t="s">
        <v>137</v>
      </c>
      <c r="AU352" s="18" t="s">
        <v>228</v>
      </c>
      <c r="AV352" s="18">
        <v>0</v>
      </c>
      <c r="AW352" s="18">
        <v>0</v>
      </c>
      <c r="AX352" s="19" t="s">
        <v>138</v>
      </c>
      <c r="AY352" s="19" t="s">
        <v>136</v>
      </c>
      <c r="AZ352" s="13">
        <v>0</v>
      </c>
      <c r="BA352" s="13">
        <v>0</v>
      </c>
      <c r="BB352" s="61" t="s">
        <v>1343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1349</v>
      </c>
      <c r="AS353" s="18" t="s">
        <v>136</v>
      </c>
      <c r="AT353" s="19" t="s">
        <v>137</v>
      </c>
      <c r="AU353" s="18" t="s">
        <v>228</v>
      </c>
      <c r="AV353" s="18">
        <v>0</v>
      </c>
      <c r="AW353" s="18">
        <v>0</v>
      </c>
      <c r="AX353" s="19" t="s">
        <v>138</v>
      </c>
      <c r="AY353" s="19" t="s">
        <v>136</v>
      </c>
      <c r="AZ353" s="13">
        <v>0</v>
      </c>
      <c r="BA353" s="13">
        <v>0</v>
      </c>
      <c r="BB353" s="61" t="s">
        <v>1344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1350</v>
      </c>
      <c r="AS354" s="18" t="s">
        <v>136</v>
      </c>
      <c r="AT354" s="19" t="s">
        <v>137</v>
      </c>
      <c r="AU354" s="18" t="s">
        <v>228</v>
      </c>
      <c r="AV354" s="18">
        <v>0</v>
      </c>
      <c r="AW354" s="18">
        <v>0</v>
      </c>
      <c r="AX354" s="19" t="s">
        <v>138</v>
      </c>
      <c r="AY354" s="19" t="s">
        <v>136</v>
      </c>
      <c r="AZ354" s="13">
        <v>0</v>
      </c>
      <c r="BA354" s="13">
        <v>0</v>
      </c>
      <c r="BB354" s="61" t="s">
        <v>1345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1420</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1420</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1420</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1420</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1420</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1420</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1">"立即对目标范围内的怪物造成"&amp;W362*100&amp;"%攻击伤害+"&amp;X362&amp;"点固定伤害,并使目标冰冻2秒"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I357+5</f>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1"/>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1"/>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1"/>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1"/>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1357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2" t="s">
        <v>1421</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2">C369</f>
        <v>61021403</v>
      </c>
      <c r="H368" s="13">
        <v>0</v>
      </c>
      <c r="I368" s="11">
        <f t="shared" ref="I368:I369" si="23">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2" t="s">
        <v>1421</v>
      </c>
      <c r="AY368" s="19">
        <v>0</v>
      </c>
      <c r="AZ368" s="13">
        <v>0</v>
      </c>
      <c r="BA368" s="13">
        <v>0</v>
      </c>
      <c r="BB368" s="61" t="str">
        <f t="shared" ref="BB368:BB372" si="24">"立即对目标范围内的怪物造成"&amp;W368*100&amp;"%攻击伤害+"&amp;X368&amp;"点固定伤害,并使目标移动速度降低50%且沉默,持续3秒"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2"/>
        <v>61021404</v>
      </c>
      <c r="H369" s="13">
        <v>0</v>
      </c>
      <c r="I369" s="11">
        <f t="shared" si="23"/>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2" t="s">
        <v>1421</v>
      </c>
      <c r="AY369" s="19">
        <v>0</v>
      </c>
      <c r="AZ369" s="13">
        <v>0</v>
      </c>
      <c r="BA369" s="13">
        <v>0</v>
      </c>
      <c r="BB369" s="61" t="str">
        <f t="shared" si="24"/>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2" t="s">
        <v>1421</v>
      </c>
      <c r="AY370" s="19">
        <v>0</v>
      </c>
      <c r="AZ370" s="13">
        <v>0</v>
      </c>
      <c r="BA370" s="13">
        <v>0</v>
      </c>
      <c r="BB370" s="61" t="str">
        <f t="shared" si="24"/>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2" t="s">
        <v>1421</v>
      </c>
      <c r="AY371" s="19">
        <v>0</v>
      </c>
      <c r="AZ371" s="13">
        <v>0</v>
      </c>
      <c r="BA371" s="13">
        <v>0</v>
      </c>
      <c r="BB371" s="61" t="str">
        <f t="shared" si="24"/>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2" t="s">
        <v>1421</v>
      </c>
      <c r="AY372" s="19">
        <v>0</v>
      </c>
      <c r="AZ372" s="13">
        <v>0</v>
      </c>
      <c r="BA372" s="13">
        <v>0</v>
      </c>
      <c r="BB372" s="61" t="str">
        <f t="shared" si="24"/>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4</v>
      </c>
      <c r="X373" s="18">
        <v>2500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90001034</v>
      </c>
      <c r="AS373" s="18" t="s">
        <v>136</v>
      </c>
      <c r="AT373" s="19" t="s">
        <v>334</v>
      </c>
      <c r="AU373" s="18" t="s">
        <v>366</v>
      </c>
      <c r="AV373" s="18">
        <v>10001005</v>
      </c>
      <c r="AW373" s="18">
        <v>21020010</v>
      </c>
      <c r="AX373" s="19" t="s">
        <v>138</v>
      </c>
      <c r="AY373" s="19">
        <v>0</v>
      </c>
      <c r="AZ373" s="13">
        <v>0</v>
      </c>
      <c r="BA373" s="13">
        <v>0</v>
      </c>
      <c r="BB373" s="61" t="str">
        <f>"吟唱1秒(吟唱时自身状态为无敌),立即对目标范围内的怪物造成"&amp;W373*100&amp;"%攻击伤害+"&amp;X373&amp;"点固定伤害"</f>
        <v>吟唱1秒(吟唱时自身状态为无敌),立即对目标范围内的怪物造成400%攻击伤害+2500点固定伤害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5">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4</v>
      </c>
      <c r="X374" s="18">
        <v>2500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90001034</v>
      </c>
      <c r="AS374" s="18" t="s">
        <v>136</v>
      </c>
      <c r="AT374" s="19" t="s">
        <v>334</v>
      </c>
      <c r="AU374" s="18" t="s">
        <v>366</v>
      </c>
      <c r="AV374" s="18">
        <v>10001005</v>
      </c>
      <c r="AW374" s="18">
        <v>21020010</v>
      </c>
      <c r="AX374" s="19" t="s">
        <v>138</v>
      </c>
      <c r="AY374" s="19">
        <v>0</v>
      </c>
      <c r="AZ374" s="13">
        <v>0</v>
      </c>
      <c r="BA374" s="13">
        <v>0</v>
      </c>
      <c r="BB374" s="61" t="str">
        <f t="shared" ref="BB374:BB378" si="26">"吟唱1秒(吟唱时自身状态为无敌),立即对目标范围内的怪物造成"&amp;W374*100&amp;"%攻击伤害+"&amp;X374&amp;"点固定伤害"</f>
        <v>吟唱1秒(吟唱时自身状态为无敌),立即对目标范围内的怪物造成400%攻击伤害+2500点固定伤害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5"/>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4</v>
      </c>
      <c r="X375" s="18">
        <v>3250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90001034</v>
      </c>
      <c r="AS375" s="18" t="s">
        <v>136</v>
      </c>
      <c r="AT375" s="19" t="s">
        <v>334</v>
      </c>
      <c r="AU375" s="18" t="s">
        <v>366</v>
      </c>
      <c r="AV375" s="18">
        <v>10001005</v>
      </c>
      <c r="AW375" s="18">
        <v>21020010</v>
      </c>
      <c r="AX375" s="19" t="s">
        <v>138</v>
      </c>
      <c r="AY375" s="19">
        <v>0</v>
      </c>
      <c r="AZ375" s="13">
        <v>0</v>
      </c>
      <c r="BA375" s="13">
        <v>0</v>
      </c>
      <c r="BB375" s="61" t="str">
        <f t="shared" si="26"/>
        <v>吟唱1秒(吟唱时自身状态为无敌),立即对目标范围内的怪物造成400%攻击伤害+3250点固定伤害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4</v>
      </c>
      <c r="X376" s="18">
        <v>4000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90001034</v>
      </c>
      <c r="AS376" s="18" t="s">
        <v>136</v>
      </c>
      <c r="AT376" s="19" t="s">
        <v>334</v>
      </c>
      <c r="AU376" s="18" t="s">
        <v>366</v>
      </c>
      <c r="AV376" s="18">
        <v>10001005</v>
      </c>
      <c r="AW376" s="18">
        <v>21020010</v>
      </c>
      <c r="AX376" s="19" t="s">
        <v>138</v>
      </c>
      <c r="AY376" s="19">
        <v>0</v>
      </c>
      <c r="AZ376" s="13">
        <v>0</v>
      </c>
      <c r="BA376" s="13">
        <v>0</v>
      </c>
      <c r="BB376" s="61" t="str">
        <f t="shared" si="26"/>
        <v>吟唱1秒(吟唱时自身状态为无敌),立即对目标范围内的怪物造成400%攻击伤害+4000点固定伤害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4</v>
      </c>
      <c r="X377" s="18">
        <v>4750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90001034</v>
      </c>
      <c r="AS377" s="18" t="s">
        <v>136</v>
      </c>
      <c r="AT377" s="19" t="s">
        <v>334</v>
      </c>
      <c r="AU377" s="18" t="s">
        <v>366</v>
      </c>
      <c r="AV377" s="18">
        <v>10001005</v>
      </c>
      <c r="AW377" s="18">
        <v>21020010</v>
      </c>
      <c r="AX377" s="19" t="s">
        <v>138</v>
      </c>
      <c r="AY377" s="19">
        <v>0</v>
      </c>
      <c r="AZ377" s="13">
        <v>0</v>
      </c>
      <c r="BA377" s="13">
        <v>0</v>
      </c>
      <c r="BB377" s="61" t="str">
        <f t="shared" si="26"/>
        <v>吟唱1秒(吟唱时自身状态为无敌),立即对目标范围内的怪物造成400%攻击伤害+4750点固定伤害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4</v>
      </c>
      <c r="X378" s="18">
        <v>5500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90001034</v>
      </c>
      <c r="AS378" s="18" t="s">
        <v>136</v>
      </c>
      <c r="AT378" s="19" t="s">
        <v>334</v>
      </c>
      <c r="AU378" s="18" t="s">
        <v>366</v>
      </c>
      <c r="AV378" s="18">
        <v>10001005</v>
      </c>
      <c r="AW378" s="18">
        <v>21020010</v>
      </c>
      <c r="AX378" s="19" t="s">
        <v>138</v>
      </c>
      <c r="AY378" s="19">
        <v>0</v>
      </c>
      <c r="AZ378" s="13">
        <v>0</v>
      </c>
      <c r="BA378" s="13">
        <v>0</v>
      </c>
      <c r="BB378" s="61" t="str">
        <f t="shared" si="26"/>
        <v>吟唱1秒(吟唱时自身状态为无敌),立即对目标范围内的怪物造成400%攻击伤害+5500点固定伤害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1414</v>
      </c>
      <c r="AS379" s="18" t="s">
        <v>136</v>
      </c>
      <c r="AT379" s="19" t="s">
        <v>137</v>
      </c>
      <c r="AU379" s="18" t="s">
        <v>519</v>
      </c>
      <c r="AV379" s="18">
        <v>0</v>
      </c>
      <c r="AW379" s="18">
        <v>21020020</v>
      </c>
      <c r="AX379" s="19" t="s">
        <v>138</v>
      </c>
      <c r="AY379" s="19">
        <v>0</v>
      </c>
      <c r="AZ379" s="13">
        <v>0</v>
      </c>
      <c r="BA379" s="13">
        <v>0</v>
      </c>
      <c r="BB379" s="61" t="s">
        <v>1409</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7">C381</f>
        <v>61022203</v>
      </c>
      <c r="H380" s="13">
        <v>0</v>
      </c>
      <c r="I380" s="11">
        <f t="shared" ref="I380:I381" si="28">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1415</v>
      </c>
      <c r="AS380" s="18" t="s">
        <v>136</v>
      </c>
      <c r="AT380" s="19" t="s">
        <v>137</v>
      </c>
      <c r="AU380" s="18" t="s">
        <v>519</v>
      </c>
      <c r="AV380" s="18">
        <v>0</v>
      </c>
      <c r="AW380" s="18">
        <v>21020020</v>
      </c>
      <c r="AX380" s="19" t="s">
        <v>138</v>
      </c>
      <c r="AY380" s="19">
        <v>0</v>
      </c>
      <c r="AZ380" s="13">
        <v>0</v>
      </c>
      <c r="BA380" s="13">
        <v>0</v>
      </c>
      <c r="BB380" s="61" t="s">
        <v>1409</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7"/>
        <v>61022204</v>
      </c>
      <c r="H381" s="13">
        <v>0</v>
      </c>
      <c r="I381" s="11">
        <f t="shared" si="28"/>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1416</v>
      </c>
      <c r="AS381" s="18" t="s">
        <v>136</v>
      </c>
      <c r="AT381" s="19" t="s">
        <v>137</v>
      </c>
      <c r="AU381" s="18" t="s">
        <v>519</v>
      </c>
      <c r="AV381" s="18">
        <v>0</v>
      </c>
      <c r="AW381" s="18">
        <v>21020020</v>
      </c>
      <c r="AX381" s="19" t="s">
        <v>138</v>
      </c>
      <c r="AY381" s="19">
        <v>0</v>
      </c>
      <c r="AZ381" s="13">
        <v>0</v>
      </c>
      <c r="BA381" s="13">
        <v>0</v>
      </c>
      <c r="BB381" s="61" t="s">
        <v>1410</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1417</v>
      </c>
      <c r="AS382" s="18" t="s">
        <v>136</v>
      </c>
      <c r="AT382" s="19" t="s">
        <v>137</v>
      </c>
      <c r="AU382" s="18" t="s">
        <v>519</v>
      </c>
      <c r="AV382" s="18">
        <v>0</v>
      </c>
      <c r="AW382" s="18">
        <v>21020020</v>
      </c>
      <c r="AX382" s="19" t="s">
        <v>138</v>
      </c>
      <c r="AY382" s="19">
        <v>0</v>
      </c>
      <c r="AZ382" s="13">
        <v>0</v>
      </c>
      <c r="BA382" s="13">
        <v>0</v>
      </c>
      <c r="BB382" s="61" t="s">
        <v>1411</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1418</v>
      </c>
      <c r="AS383" s="18" t="s">
        <v>136</v>
      </c>
      <c r="AT383" s="19" t="s">
        <v>137</v>
      </c>
      <c r="AU383" s="18" t="s">
        <v>519</v>
      </c>
      <c r="AV383" s="18">
        <v>0</v>
      </c>
      <c r="AW383" s="18">
        <v>21020020</v>
      </c>
      <c r="AX383" s="19" t="s">
        <v>138</v>
      </c>
      <c r="AY383" s="19">
        <v>0</v>
      </c>
      <c r="AZ383" s="13">
        <v>0</v>
      </c>
      <c r="BA383" s="13">
        <v>0</v>
      </c>
      <c r="BB383" s="61" t="s">
        <v>1412</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1419</v>
      </c>
      <c r="AS384" s="18" t="s">
        <v>136</v>
      </c>
      <c r="AT384" s="19" t="s">
        <v>137</v>
      </c>
      <c r="AU384" s="18" t="s">
        <v>519</v>
      </c>
      <c r="AV384" s="18">
        <v>0</v>
      </c>
      <c r="AW384" s="18">
        <v>21020020</v>
      </c>
      <c r="AX384" s="19" t="s">
        <v>138</v>
      </c>
      <c r="AY384" s="19">
        <v>0</v>
      </c>
      <c r="AZ384" s="13">
        <v>0</v>
      </c>
      <c r="BA384" s="13">
        <v>0</v>
      </c>
      <c r="BB384" s="61" t="s">
        <v>1413</v>
      </c>
      <c r="BC384" s="18">
        <v>0</v>
      </c>
      <c r="BD384" s="11">
        <v>0</v>
      </c>
      <c r="BE384" s="18">
        <v>0</v>
      </c>
      <c r="BF384" s="18">
        <v>0</v>
      </c>
      <c r="BG384" s="18">
        <v>0</v>
      </c>
      <c r="BH384" s="18">
        <v>0</v>
      </c>
      <c r="BI384" s="9">
        <v>0</v>
      </c>
      <c r="BJ384" s="6">
        <v>1</v>
      </c>
    </row>
    <row r="385" spans="3:62" ht="20.100000000000001" customHeight="1">
      <c r="C385" s="18">
        <v>61022211</v>
      </c>
      <c r="D385" s="19" t="s">
        <v>520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521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522</v>
      </c>
      <c r="E386" s="11">
        <v>0</v>
      </c>
      <c r="F386" s="18">
        <v>61022301</v>
      </c>
      <c r="G386" s="18">
        <f>C387</f>
        <v>61022302</v>
      </c>
      <c r="H386" s="13">
        <v>0</v>
      </c>
      <c r="I386" s="11">
        <f t="shared" ref="I386:I388" si="29">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523</v>
      </c>
      <c r="AU386" s="18" t="s">
        <v>524</v>
      </c>
      <c r="AV386" s="18">
        <v>10001006</v>
      </c>
      <c r="AW386" s="18">
        <v>21020030</v>
      </c>
      <c r="AX386" s="19" t="s">
        <v>211</v>
      </c>
      <c r="AY386" s="19" t="s">
        <v>525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522</v>
      </c>
      <c r="E387" s="11">
        <v>1</v>
      </c>
      <c r="F387" s="18">
        <v>61022301</v>
      </c>
      <c r="G387" s="18">
        <f t="shared" ref="G387:G388" si="30">C388</f>
        <v>61022303</v>
      </c>
      <c r="H387" s="13">
        <v>0</v>
      </c>
      <c r="I387" s="11">
        <f t="shared" si="29"/>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523</v>
      </c>
      <c r="AU387" s="18" t="s">
        <v>524</v>
      </c>
      <c r="AV387" s="18">
        <v>10001006</v>
      </c>
      <c r="AW387" s="18">
        <v>21020030</v>
      </c>
      <c r="AX387" s="19" t="s">
        <v>211</v>
      </c>
      <c r="AY387" s="19" t="s">
        <v>525</v>
      </c>
      <c r="AZ387" s="13">
        <v>0</v>
      </c>
      <c r="BA387" s="13">
        <v>0</v>
      </c>
      <c r="BB387" s="61" t="str">
        <f t="shared" ref="BB387:BB391" si="31">"立即对目标范围内的怪物每秒多次造成"&amp;W387*100&amp;"%攻击伤害+"&amp;X387&amp;"点固定伤害,并使目标眩晕,持续2秒"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522</v>
      </c>
      <c r="E388" s="11">
        <v>2</v>
      </c>
      <c r="F388" s="18">
        <v>61022301</v>
      </c>
      <c r="G388" s="18">
        <f t="shared" si="30"/>
        <v>61022304</v>
      </c>
      <c r="H388" s="13">
        <v>0</v>
      </c>
      <c r="I388" s="11">
        <f t="shared" si="29"/>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523</v>
      </c>
      <c r="AU388" s="18" t="s">
        <v>524</v>
      </c>
      <c r="AV388" s="18">
        <v>10001006</v>
      </c>
      <c r="AW388" s="18">
        <v>21020030</v>
      </c>
      <c r="AX388" s="19" t="s">
        <v>211</v>
      </c>
      <c r="AY388" s="19" t="s">
        <v>525</v>
      </c>
      <c r="AZ388" s="13">
        <v>0</v>
      </c>
      <c r="BA388" s="13">
        <v>0</v>
      </c>
      <c r="BB388" s="61" t="str">
        <f t="shared" si="31"/>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522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523</v>
      </c>
      <c r="AU389" s="18" t="s">
        <v>524</v>
      </c>
      <c r="AV389" s="18">
        <v>10001006</v>
      </c>
      <c r="AW389" s="18">
        <v>21020030</v>
      </c>
      <c r="AX389" s="19" t="s">
        <v>211</v>
      </c>
      <c r="AY389" s="19" t="s">
        <v>525</v>
      </c>
      <c r="AZ389" s="13">
        <v>0</v>
      </c>
      <c r="BA389" s="13">
        <v>0</v>
      </c>
      <c r="BB389" s="61" t="str">
        <f t="shared" si="31"/>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522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523</v>
      </c>
      <c r="AU390" s="18" t="s">
        <v>524</v>
      </c>
      <c r="AV390" s="18">
        <v>10001006</v>
      </c>
      <c r="AW390" s="18">
        <v>21020030</v>
      </c>
      <c r="AX390" s="19" t="s">
        <v>211</v>
      </c>
      <c r="AY390" s="19" t="s">
        <v>525</v>
      </c>
      <c r="AZ390" s="13">
        <v>0</v>
      </c>
      <c r="BA390" s="13">
        <v>0</v>
      </c>
      <c r="BB390" s="61" t="str">
        <f t="shared" si="31"/>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522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523</v>
      </c>
      <c r="AU391" s="18" t="s">
        <v>524</v>
      </c>
      <c r="AV391" s="18">
        <v>10001006</v>
      </c>
      <c r="AW391" s="18">
        <v>21020030</v>
      </c>
      <c r="AX391" s="19" t="s">
        <v>211</v>
      </c>
      <c r="AY391" s="19" t="s">
        <v>525</v>
      </c>
      <c r="AZ391" s="13">
        <v>0</v>
      </c>
      <c r="BA391" s="13">
        <v>0</v>
      </c>
      <c r="BB391" s="61" t="str">
        <f t="shared" si="31"/>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526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523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526</v>
      </c>
      <c r="E393" s="11">
        <v>1</v>
      </c>
      <c r="F393" s="18">
        <v>61022401</v>
      </c>
      <c r="G393" s="18">
        <f t="shared" ref="G393:G394" si="32">C394</f>
        <v>61022403</v>
      </c>
      <c r="H393" s="13">
        <v>0</v>
      </c>
      <c r="I393" s="11">
        <f t="shared" ref="I393:I394" si="33">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523</v>
      </c>
      <c r="AU393" s="11" t="s">
        <v>147</v>
      </c>
      <c r="AV393" s="18">
        <v>10001007</v>
      </c>
      <c r="AW393" s="18">
        <v>21020040</v>
      </c>
      <c r="AX393" s="12" t="s">
        <v>148</v>
      </c>
      <c r="AY393" s="19">
        <v>0</v>
      </c>
      <c r="AZ393" s="13">
        <v>0</v>
      </c>
      <c r="BA393" s="13">
        <v>0</v>
      </c>
      <c r="BB393" s="61" t="str">
        <f t="shared" ref="BB393:BB397" si="34">"蓄力0.5秒,对目标快速突击,所经过的直线区域造成"&amp;W393*100&amp;"%伤害+"&amp;X393&amp;"点固定伤害,并眩晕2秒"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526</v>
      </c>
      <c r="E394" s="11">
        <v>2</v>
      </c>
      <c r="F394" s="18">
        <v>61022401</v>
      </c>
      <c r="G394" s="18">
        <f t="shared" si="32"/>
        <v>61022404</v>
      </c>
      <c r="H394" s="13">
        <v>0</v>
      </c>
      <c r="I394" s="11">
        <f t="shared" si="33"/>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523</v>
      </c>
      <c r="AU394" s="11" t="s">
        <v>147</v>
      </c>
      <c r="AV394" s="18">
        <v>10001007</v>
      </c>
      <c r="AW394" s="18">
        <v>21020040</v>
      </c>
      <c r="AX394" s="12" t="s">
        <v>148</v>
      </c>
      <c r="AY394" s="19">
        <v>0</v>
      </c>
      <c r="AZ394" s="13">
        <v>0</v>
      </c>
      <c r="BA394" s="13">
        <v>0</v>
      </c>
      <c r="BB394" s="61" t="str">
        <f t="shared" si="34"/>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526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523</v>
      </c>
      <c r="AU395" s="11" t="s">
        <v>147</v>
      </c>
      <c r="AV395" s="18">
        <v>10001007</v>
      </c>
      <c r="AW395" s="18">
        <v>21020040</v>
      </c>
      <c r="AX395" s="12" t="s">
        <v>148</v>
      </c>
      <c r="AY395" s="19">
        <v>0</v>
      </c>
      <c r="AZ395" s="13">
        <v>0</v>
      </c>
      <c r="BA395" s="13">
        <v>0</v>
      </c>
      <c r="BB395" s="61" t="str">
        <f t="shared" si="34"/>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526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523</v>
      </c>
      <c r="AU396" s="11" t="s">
        <v>147</v>
      </c>
      <c r="AV396" s="18">
        <v>10001007</v>
      </c>
      <c r="AW396" s="18">
        <v>21020040</v>
      </c>
      <c r="AX396" s="12" t="s">
        <v>148</v>
      </c>
      <c r="AY396" s="19">
        <v>0</v>
      </c>
      <c r="AZ396" s="13">
        <v>0</v>
      </c>
      <c r="BA396" s="13">
        <v>0</v>
      </c>
      <c r="BB396" s="61" t="str">
        <f t="shared" si="34"/>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526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523</v>
      </c>
      <c r="AU397" s="11" t="s">
        <v>147</v>
      </c>
      <c r="AV397" s="18">
        <v>10001007</v>
      </c>
      <c r="AW397" s="18">
        <v>21020040</v>
      </c>
      <c r="AX397" s="12" t="s">
        <v>148</v>
      </c>
      <c r="AY397" s="19">
        <v>0</v>
      </c>
      <c r="AZ397" s="13">
        <v>0</v>
      </c>
      <c r="BA397" s="13">
        <v>0</v>
      </c>
      <c r="BB397" s="61" t="str">
        <f t="shared" si="34"/>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527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527</v>
      </c>
      <c r="E399" s="11">
        <v>1</v>
      </c>
      <c r="F399" s="18">
        <v>61023101</v>
      </c>
      <c r="G399" s="18">
        <f t="shared" ref="G399:G400" si="35">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6">"立即对目标范围内的怪物造成"&amp;W399*100&amp;"%攻击伤害+"&amp;X399&amp;"点固定伤害,并附带1秒眩晕效果"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527</v>
      </c>
      <c r="E400" s="11">
        <v>2</v>
      </c>
      <c r="F400" s="18">
        <v>61023101</v>
      </c>
      <c r="G400" s="18">
        <f t="shared" si="35"/>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6"/>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527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6"/>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527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6"/>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527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6"/>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528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529</v>
      </c>
      <c r="AS404" s="18" t="s">
        <v>136</v>
      </c>
      <c r="AT404" s="19" t="s">
        <v>530</v>
      </c>
      <c r="AU404" s="18" t="s">
        <v>519</v>
      </c>
      <c r="AV404" s="18">
        <v>0</v>
      </c>
      <c r="AW404" s="18">
        <v>21030020</v>
      </c>
      <c r="AX404" s="19" t="s">
        <v>138</v>
      </c>
      <c r="AY404" s="19" t="s">
        <v>136</v>
      </c>
      <c r="AZ404" s="13">
        <v>0</v>
      </c>
      <c r="BA404" s="13">
        <v>0</v>
      </c>
      <c r="BB404" s="61" t="s">
        <v>531</v>
      </c>
      <c r="BC404" s="18">
        <v>0</v>
      </c>
      <c r="BD404" s="11">
        <v>0</v>
      </c>
      <c r="BE404" s="18">
        <v>0</v>
      </c>
      <c r="BF404" s="18">
        <v>0</v>
      </c>
      <c r="BG404" s="18">
        <v>0</v>
      </c>
      <c r="BH404" s="18">
        <v>0</v>
      </c>
      <c r="BI404" s="9">
        <v>0</v>
      </c>
      <c r="BJ404" s="6">
        <v>0</v>
      </c>
    </row>
    <row r="405" spans="3:62" ht="20.100000000000001" customHeight="1">
      <c r="C405" s="18">
        <v>61023202</v>
      </c>
      <c r="D405" s="19" t="s">
        <v>528</v>
      </c>
      <c r="E405" s="11">
        <v>1</v>
      </c>
      <c r="F405" s="18">
        <v>61023201</v>
      </c>
      <c r="G405" s="18">
        <f t="shared" ref="G405:G406" si="37">C406</f>
        <v>61023203</v>
      </c>
      <c r="H405" s="13">
        <v>0</v>
      </c>
      <c r="I405" s="11">
        <f t="shared" ref="I405:I406" si="38">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532</v>
      </c>
      <c r="AS405" s="18" t="s">
        <v>136</v>
      </c>
      <c r="AT405" s="19" t="s">
        <v>530</v>
      </c>
      <c r="AU405" s="18" t="s">
        <v>519</v>
      </c>
      <c r="AV405" s="18">
        <v>0</v>
      </c>
      <c r="AW405" s="18">
        <v>21030020</v>
      </c>
      <c r="AX405" s="19" t="s">
        <v>138</v>
      </c>
      <c r="AY405" s="19" t="s">
        <v>136</v>
      </c>
      <c r="AZ405" s="13">
        <v>0</v>
      </c>
      <c r="BA405" s="13">
        <v>0</v>
      </c>
      <c r="BB405" s="61" t="s">
        <v>531</v>
      </c>
      <c r="BC405" s="18">
        <v>0</v>
      </c>
      <c r="BD405" s="11">
        <v>0</v>
      </c>
      <c r="BE405" s="18">
        <v>0</v>
      </c>
      <c r="BF405" s="18">
        <v>0</v>
      </c>
      <c r="BG405" s="18">
        <v>0</v>
      </c>
      <c r="BH405" s="18">
        <v>0</v>
      </c>
      <c r="BI405" s="9">
        <v>0</v>
      </c>
      <c r="BJ405" s="6">
        <v>0</v>
      </c>
    </row>
    <row r="406" spans="3:62" ht="20.100000000000001" customHeight="1">
      <c r="C406" s="18">
        <v>61023203</v>
      </c>
      <c r="D406" s="19" t="s">
        <v>528</v>
      </c>
      <c r="E406" s="11">
        <v>2</v>
      </c>
      <c r="F406" s="18">
        <v>61023201</v>
      </c>
      <c r="G406" s="18">
        <f t="shared" si="37"/>
        <v>61023204</v>
      </c>
      <c r="H406" s="13">
        <v>0</v>
      </c>
      <c r="I406" s="11">
        <f t="shared" si="38"/>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533</v>
      </c>
      <c r="AS406" s="18" t="s">
        <v>136</v>
      </c>
      <c r="AT406" s="19" t="s">
        <v>530</v>
      </c>
      <c r="AU406" s="18" t="s">
        <v>519</v>
      </c>
      <c r="AV406" s="18">
        <v>0</v>
      </c>
      <c r="AW406" s="18">
        <v>21030020</v>
      </c>
      <c r="AX406" s="19" t="s">
        <v>138</v>
      </c>
      <c r="AY406" s="19" t="s">
        <v>136</v>
      </c>
      <c r="AZ406" s="13">
        <v>0</v>
      </c>
      <c r="BA406" s="13">
        <v>0</v>
      </c>
      <c r="BB406" s="61" t="s">
        <v>534</v>
      </c>
      <c r="BC406" s="18">
        <v>0</v>
      </c>
      <c r="BD406" s="11">
        <v>0</v>
      </c>
      <c r="BE406" s="18">
        <v>0</v>
      </c>
      <c r="BF406" s="18">
        <v>0</v>
      </c>
      <c r="BG406" s="18">
        <v>0</v>
      </c>
      <c r="BH406" s="18">
        <v>0</v>
      </c>
      <c r="BI406" s="9">
        <v>0</v>
      </c>
      <c r="BJ406" s="6">
        <v>0</v>
      </c>
    </row>
    <row r="407" spans="3:62" ht="20.100000000000001" customHeight="1">
      <c r="C407" s="18">
        <v>61023204</v>
      </c>
      <c r="D407" s="19" t="s">
        <v>528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535</v>
      </c>
      <c r="AS407" s="18" t="s">
        <v>136</v>
      </c>
      <c r="AT407" s="19" t="s">
        <v>530</v>
      </c>
      <c r="AU407" s="18" t="s">
        <v>519</v>
      </c>
      <c r="AV407" s="18">
        <v>0</v>
      </c>
      <c r="AW407" s="18">
        <v>21030020</v>
      </c>
      <c r="AX407" s="19" t="s">
        <v>138</v>
      </c>
      <c r="AY407" s="19" t="s">
        <v>136</v>
      </c>
      <c r="AZ407" s="13">
        <v>0</v>
      </c>
      <c r="BA407" s="13">
        <v>0</v>
      </c>
      <c r="BB407" s="61" t="s">
        <v>536</v>
      </c>
      <c r="BC407" s="18">
        <v>0</v>
      </c>
      <c r="BD407" s="11">
        <v>0</v>
      </c>
      <c r="BE407" s="18">
        <v>0</v>
      </c>
      <c r="BF407" s="18">
        <v>0</v>
      </c>
      <c r="BG407" s="18">
        <v>0</v>
      </c>
      <c r="BH407" s="18">
        <v>0</v>
      </c>
      <c r="BI407" s="9">
        <v>0</v>
      </c>
      <c r="BJ407" s="6">
        <v>0</v>
      </c>
    </row>
    <row r="408" spans="3:62" ht="20.100000000000001" customHeight="1">
      <c r="C408" s="18">
        <v>61023205</v>
      </c>
      <c r="D408" s="19" t="s">
        <v>528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537</v>
      </c>
      <c r="AS408" s="18" t="s">
        <v>136</v>
      </c>
      <c r="AT408" s="19" t="s">
        <v>530</v>
      </c>
      <c r="AU408" s="18" t="s">
        <v>519</v>
      </c>
      <c r="AV408" s="18">
        <v>0</v>
      </c>
      <c r="AW408" s="18">
        <v>21030020</v>
      </c>
      <c r="AX408" s="19" t="s">
        <v>138</v>
      </c>
      <c r="AY408" s="19" t="s">
        <v>136</v>
      </c>
      <c r="AZ408" s="13">
        <v>0</v>
      </c>
      <c r="BA408" s="13">
        <v>0</v>
      </c>
      <c r="BB408" s="61" t="s">
        <v>538</v>
      </c>
      <c r="BC408" s="18">
        <v>0</v>
      </c>
      <c r="BD408" s="11">
        <v>0</v>
      </c>
      <c r="BE408" s="18">
        <v>0</v>
      </c>
      <c r="BF408" s="18">
        <v>0</v>
      </c>
      <c r="BG408" s="18">
        <v>0</v>
      </c>
      <c r="BH408" s="18">
        <v>0</v>
      </c>
      <c r="BI408" s="9">
        <v>0</v>
      </c>
      <c r="BJ408" s="6">
        <v>0</v>
      </c>
    </row>
    <row r="409" spans="3:62" ht="20.100000000000001" customHeight="1">
      <c r="C409" s="18">
        <v>61023206</v>
      </c>
      <c r="D409" s="19" t="s">
        <v>528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539</v>
      </c>
      <c r="AS409" s="18" t="s">
        <v>136</v>
      </c>
      <c r="AT409" s="19" t="s">
        <v>530</v>
      </c>
      <c r="AU409" s="18" t="s">
        <v>519</v>
      </c>
      <c r="AV409" s="18">
        <v>0</v>
      </c>
      <c r="AW409" s="18">
        <v>21030020</v>
      </c>
      <c r="AX409" s="19" t="s">
        <v>138</v>
      </c>
      <c r="AY409" s="19" t="s">
        <v>136</v>
      </c>
      <c r="AZ409" s="13">
        <v>0</v>
      </c>
      <c r="BA409" s="13">
        <v>0</v>
      </c>
      <c r="BB409" s="61" t="s">
        <v>540</v>
      </c>
      <c r="BC409" s="18">
        <v>0</v>
      </c>
      <c r="BD409" s="11">
        <v>0</v>
      </c>
      <c r="BE409" s="18">
        <v>0</v>
      </c>
      <c r="BF409" s="18">
        <v>0</v>
      </c>
      <c r="BG409" s="18">
        <v>0</v>
      </c>
      <c r="BH409" s="18">
        <v>0</v>
      </c>
      <c r="BI409" s="9">
        <v>0</v>
      </c>
      <c r="BJ409" s="6">
        <v>0</v>
      </c>
    </row>
    <row r="410" spans="3:62" ht="20.100000000000001" customHeight="1">
      <c r="C410" s="18">
        <v>61023301</v>
      </c>
      <c r="D410" s="19" t="s">
        <v>541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542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541</v>
      </c>
      <c r="E411" s="11">
        <v>1</v>
      </c>
      <c r="F411" s="18">
        <v>61023301</v>
      </c>
      <c r="G411" s="18">
        <f t="shared" ref="G411:G412" si="39">C412</f>
        <v>61023303</v>
      </c>
      <c r="H411" s="13">
        <v>0</v>
      </c>
      <c r="I411" s="11">
        <f t="shared" ref="I411:I412" si="40">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542</v>
      </c>
      <c r="AY411" s="19" t="s">
        <v>495</v>
      </c>
      <c r="AZ411" s="13">
        <v>0</v>
      </c>
      <c r="BA411" s="13">
        <v>0</v>
      </c>
      <c r="BB411" s="61" t="str">
        <f t="shared" ref="BB411:BB415" si="41">"释放出3个法球,持续对周围造成每秒造成"&amp;W411*100&amp;"%攻击伤害+"&amp;X411&amp;"点固定伤害,并降低目标攻击速度50%,持续6秒"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541</v>
      </c>
      <c r="E412" s="11">
        <v>2</v>
      </c>
      <c r="F412" s="18">
        <v>61023301</v>
      </c>
      <c r="G412" s="18">
        <f t="shared" si="39"/>
        <v>61023304</v>
      </c>
      <c r="H412" s="13">
        <v>0</v>
      </c>
      <c r="I412" s="11">
        <f t="shared" si="40"/>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542</v>
      </c>
      <c r="AY412" s="19" t="s">
        <v>495</v>
      </c>
      <c r="AZ412" s="13">
        <v>0</v>
      </c>
      <c r="BA412" s="13">
        <v>0</v>
      </c>
      <c r="BB412" s="61" t="str">
        <f t="shared" si="41"/>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541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542</v>
      </c>
      <c r="AY413" s="19" t="s">
        <v>495</v>
      </c>
      <c r="AZ413" s="13">
        <v>0</v>
      </c>
      <c r="BA413" s="13">
        <v>0</v>
      </c>
      <c r="BB413" s="61" t="str">
        <f t="shared" si="41"/>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541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542</v>
      </c>
      <c r="AY414" s="19" t="s">
        <v>495</v>
      </c>
      <c r="AZ414" s="13">
        <v>0</v>
      </c>
      <c r="BA414" s="13">
        <v>0</v>
      </c>
      <c r="BB414" s="61" t="str">
        <f t="shared" si="41"/>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541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542</v>
      </c>
      <c r="AY415" s="19" t="s">
        <v>495</v>
      </c>
      <c r="AZ415" s="13">
        <v>0</v>
      </c>
      <c r="BA415" s="13">
        <v>0</v>
      </c>
      <c r="BB415" s="61" t="str">
        <f t="shared" si="41"/>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543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544</v>
      </c>
      <c r="AT416" s="19" t="s">
        <v>507</v>
      </c>
      <c r="AU416" s="18" t="s">
        <v>519</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543</v>
      </c>
      <c r="E417" s="11">
        <v>1</v>
      </c>
      <c r="F417" s="18">
        <v>61023401</v>
      </c>
      <c r="G417" s="18">
        <f t="shared" ref="G417:G418" si="42">C418</f>
        <v>61023403</v>
      </c>
      <c r="H417" s="13">
        <v>0</v>
      </c>
      <c r="I417" s="11">
        <f t="shared" ref="I417:I418" si="43">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544</v>
      </c>
      <c r="AT417" s="19" t="s">
        <v>507</v>
      </c>
      <c r="AU417" s="18" t="s">
        <v>519</v>
      </c>
      <c r="AV417" s="18">
        <v>10002001</v>
      </c>
      <c r="AW417" s="18">
        <v>21030040</v>
      </c>
      <c r="AX417" s="19" t="s">
        <v>211</v>
      </c>
      <c r="AY417" s="19" t="s">
        <v>241</v>
      </c>
      <c r="AZ417" s="13">
        <v>0</v>
      </c>
      <c r="BA417" s="13">
        <v>0</v>
      </c>
      <c r="BB417" s="61" t="str">
        <f t="shared" ref="BB417:BB421" si="44">"在脚底下立即释放法术,在此范围内的目标每秒造成"&amp;W417*100&amp;"%攻击伤害+"&amp;X417&amp;"点固定伤害,己方伤害提升10%,目标移动速度降低50%,持续20秒"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543</v>
      </c>
      <c r="E418" s="11">
        <v>2</v>
      </c>
      <c r="F418" s="18">
        <v>61023401</v>
      </c>
      <c r="G418" s="18">
        <f t="shared" si="42"/>
        <v>61023404</v>
      </c>
      <c r="H418" s="13">
        <v>0</v>
      </c>
      <c r="I418" s="11">
        <f t="shared" si="43"/>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545</v>
      </c>
      <c r="AT418" s="19" t="s">
        <v>507</v>
      </c>
      <c r="AU418" s="18" t="s">
        <v>519</v>
      </c>
      <c r="AV418" s="18">
        <v>10002001</v>
      </c>
      <c r="AW418" s="18">
        <v>21030040</v>
      </c>
      <c r="AX418" s="19" t="s">
        <v>211</v>
      </c>
      <c r="AY418" s="19" t="s">
        <v>241</v>
      </c>
      <c r="AZ418" s="13">
        <v>0</v>
      </c>
      <c r="BA418" s="13">
        <v>0</v>
      </c>
      <c r="BB418" s="61" t="str">
        <f t="shared" si="44"/>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543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546</v>
      </c>
      <c r="AT419" s="19" t="s">
        <v>507</v>
      </c>
      <c r="AU419" s="18" t="s">
        <v>519</v>
      </c>
      <c r="AV419" s="18">
        <v>10002001</v>
      </c>
      <c r="AW419" s="18">
        <v>21030040</v>
      </c>
      <c r="AX419" s="19" t="s">
        <v>211</v>
      </c>
      <c r="AY419" s="19" t="s">
        <v>241</v>
      </c>
      <c r="AZ419" s="13">
        <v>0</v>
      </c>
      <c r="BA419" s="13">
        <v>0</v>
      </c>
      <c r="BB419" s="61" t="str">
        <f t="shared" si="44"/>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543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547</v>
      </c>
      <c r="AT420" s="19" t="s">
        <v>507</v>
      </c>
      <c r="AU420" s="18" t="s">
        <v>519</v>
      </c>
      <c r="AV420" s="18">
        <v>10002001</v>
      </c>
      <c r="AW420" s="18">
        <v>21030040</v>
      </c>
      <c r="AX420" s="19" t="s">
        <v>211</v>
      </c>
      <c r="AY420" s="19" t="s">
        <v>241</v>
      </c>
      <c r="AZ420" s="13">
        <v>0</v>
      </c>
      <c r="BA420" s="13">
        <v>0</v>
      </c>
      <c r="BB420" s="61" t="str">
        <f t="shared" si="44"/>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543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548</v>
      </c>
      <c r="AT421" s="19" t="s">
        <v>507</v>
      </c>
      <c r="AU421" s="18" t="s">
        <v>519</v>
      </c>
      <c r="AV421" s="18">
        <v>10002001</v>
      </c>
      <c r="AW421" s="18">
        <v>21030040</v>
      </c>
      <c r="AX421" s="19" t="s">
        <v>211</v>
      </c>
      <c r="AY421" s="19" t="s">
        <v>241</v>
      </c>
      <c r="AZ421" s="13">
        <v>0</v>
      </c>
      <c r="BA421" s="13">
        <v>0</v>
      </c>
      <c r="BB421" s="61" t="str">
        <f t="shared" si="44"/>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549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5">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549</v>
      </c>
      <c r="AV423" s="18">
        <v>10000006</v>
      </c>
      <c r="AW423" s="18">
        <v>21100010</v>
      </c>
      <c r="AX423" s="19" t="s">
        <v>138</v>
      </c>
      <c r="AY423" s="19">
        <v>0</v>
      </c>
      <c r="AZ423" s="13">
        <v>0</v>
      </c>
      <c r="BA423" s="13">
        <v>0</v>
      </c>
      <c r="BB423" s="61" t="str">
        <f t="shared" ref="BB423:BB427" si="46">"立即对目标范围内的怪物造成"&amp;W423*100&amp;"%攻击伤害+"&amp;X423&amp;"点固定伤害"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5"/>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549</v>
      </c>
      <c r="AV424" s="18">
        <v>10000006</v>
      </c>
      <c r="AW424" s="18">
        <v>21100010</v>
      </c>
      <c r="AX424" s="19" t="s">
        <v>138</v>
      </c>
      <c r="AY424" s="19">
        <v>0</v>
      </c>
      <c r="AZ424" s="13">
        <v>0</v>
      </c>
      <c r="BA424" s="13">
        <v>0</v>
      </c>
      <c r="BB424" s="61" t="str">
        <f t="shared" si="46"/>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549</v>
      </c>
      <c r="AV425" s="18">
        <v>10000006</v>
      </c>
      <c r="AW425" s="18">
        <v>21100010</v>
      </c>
      <c r="AX425" s="19" t="s">
        <v>138</v>
      </c>
      <c r="AY425" s="19">
        <v>0</v>
      </c>
      <c r="AZ425" s="13">
        <v>0</v>
      </c>
      <c r="BA425" s="13">
        <v>0</v>
      </c>
      <c r="BB425" s="61" t="str">
        <f t="shared" si="46"/>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549</v>
      </c>
      <c r="AV426" s="18">
        <v>10000006</v>
      </c>
      <c r="AW426" s="18">
        <v>21100010</v>
      </c>
      <c r="AX426" s="19" t="s">
        <v>138</v>
      </c>
      <c r="AY426" s="19">
        <v>0</v>
      </c>
      <c r="AZ426" s="13">
        <v>0</v>
      </c>
      <c r="BA426" s="13">
        <v>0</v>
      </c>
      <c r="BB426" s="61" t="str">
        <f t="shared" si="46"/>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549</v>
      </c>
      <c r="AV427" s="18">
        <v>10000006</v>
      </c>
      <c r="AW427" s="18">
        <v>21100010</v>
      </c>
      <c r="AX427" s="19" t="s">
        <v>138</v>
      </c>
      <c r="AY427" s="19">
        <v>0</v>
      </c>
      <c r="AZ427" s="13">
        <v>0</v>
      </c>
      <c r="BA427" s="13">
        <v>0</v>
      </c>
      <c r="BB427" s="61" t="str">
        <f t="shared" si="46"/>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550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551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550</v>
      </c>
      <c r="E429" s="11">
        <v>1</v>
      </c>
      <c r="F429" s="11">
        <v>62011201</v>
      </c>
      <c r="G429" s="18">
        <f t="shared" ref="G429:G430" si="47">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551</v>
      </c>
      <c r="AV429" s="18">
        <v>10003002</v>
      </c>
      <c r="AW429" s="18">
        <v>21100020</v>
      </c>
      <c r="AX429" s="19" t="s">
        <v>509</v>
      </c>
      <c r="AY429" s="19">
        <v>0</v>
      </c>
      <c r="AZ429" s="13">
        <v>0</v>
      </c>
      <c r="BA429" s="13">
        <v>0</v>
      </c>
      <c r="BB429" s="61" t="str">
        <f t="shared" ref="BB429:BB433" si="48">"立即对目标范围内的怪物造成"&amp;W429*100&amp;"%攻击伤害+"&amp;X429&amp;"点固定伤害"&amp;",并使目标移动速度降低50%,持续3秒"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550</v>
      </c>
      <c r="E430" s="11">
        <v>2</v>
      </c>
      <c r="F430" s="11">
        <v>62011201</v>
      </c>
      <c r="G430" s="18">
        <f t="shared" si="47"/>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551</v>
      </c>
      <c r="AV430" s="18">
        <v>10003002</v>
      </c>
      <c r="AW430" s="18">
        <v>21100020</v>
      </c>
      <c r="AX430" s="19" t="s">
        <v>509</v>
      </c>
      <c r="AY430" s="19">
        <v>0</v>
      </c>
      <c r="AZ430" s="13">
        <v>0</v>
      </c>
      <c r="BA430" s="13">
        <v>0</v>
      </c>
      <c r="BB430" s="61" t="str">
        <f t="shared" si="48"/>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550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551</v>
      </c>
      <c r="AV431" s="18">
        <v>10003002</v>
      </c>
      <c r="AW431" s="18">
        <v>21100020</v>
      </c>
      <c r="AX431" s="19" t="s">
        <v>509</v>
      </c>
      <c r="AY431" s="19">
        <v>0</v>
      </c>
      <c r="AZ431" s="13">
        <v>0</v>
      </c>
      <c r="BA431" s="13">
        <v>0</v>
      </c>
      <c r="BB431" s="61" t="str">
        <f t="shared" si="48"/>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550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551</v>
      </c>
      <c r="AV432" s="18">
        <v>10003002</v>
      </c>
      <c r="AW432" s="18">
        <v>21100020</v>
      </c>
      <c r="AX432" s="19" t="s">
        <v>509</v>
      </c>
      <c r="AY432" s="19">
        <v>0</v>
      </c>
      <c r="AZ432" s="13">
        <v>0</v>
      </c>
      <c r="BA432" s="13">
        <v>0</v>
      </c>
      <c r="BB432" s="61" t="str">
        <f t="shared" si="48"/>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550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551</v>
      </c>
      <c r="AV433" s="18">
        <v>10003002</v>
      </c>
      <c r="AW433" s="18">
        <v>21100020</v>
      </c>
      <c r="AX433" s="19" t="s">
        <v>509</v>
      </c>
      <c r="AY433" s="19">
        <v>0</v>
      </c>
      <c r="AZ433" s="13">
        <v>0</v>
      </c>
      <c r="BA433" s="13">
        <v>0</v>
      </c>
      <c r="BB433" s="61" t="str">
        <f t="shared" si="48"/>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49">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0">"立即对目标范围内的怪物造成"&amp;W435*100&amp;"%攻击伤害+"&amp;X435&amp;"点固定伤害"&amp;",并造成1秒眩晕效果"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49"/>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0"/>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0"/>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0"/>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0"/>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552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519</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552</v>
      </c>
      <c r="E441" s="11">
        <v>1</v>
      </c>
      <c r="F441" s="18">
        <v>62012101</v>
      </c>
      <c r="G441" s="18">
        <f t="shared" ref="G441:G442" si="51">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519</v>
      </c>
      <c r="AV441" s="18">
        <v>10002001</v>
      </c>
      <c r="AW441" s="18">
        <v>21100040</v>
      </c>
      <c r="AX441" s="19" t="s">
        <v>211</v>
      </c>
      <c r="AY441" s="19" t="s">
        <v>241</v>
      </c>
      <c r="AZ441" s="13">
        <v>0</v>
      </c>
      <c r="BA441" s="13">
        <v>0</v>
      </c>
      <c r="BB441" s="61" t="str">
        <f t="shared" ref="BB441:BB445" si="52">"对目标区域释放法术,在此范围内的目标每秒造成"&amp;W441*100&amp;"%攻击伤害+"&amp;X441&amp;"点固定伤害,持续6秒"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552</v>
      </c>
      <c r="E442" s="11">
        <v>2</v>
      </c>
      <c r="F442" s="18">
        <v>62012101</v>
      </c>
      <c r="G442" s="18">
        <f t="shared" si="51"/>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519</v>
      </c>
      <c r="AV442" s="18">
        <v>10002001</v>
      </c>
      <c r="AW442" s="18">
        <v>21100040</v>
      </c>
      <c r="AX442" s="19" t="s">
        <v>211</v>
      </c>
      <c r="AY442" s="19" t="s">
        <v>241</v>
      </c>
      <c r="AZ442" s="13">
        <v>0</v>
      </c>
      <c r="BA442" s="13">
        <v>0</v>
      </c>
      <c r="BB442" s="61" t="str">
        <f t="shared" si="52"/>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552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519</v>
      </c>
      <c r="AV443" s="18">
        <v>10002001</v>
      </c>
      <c r="AW443" s="18">
        <v>21100040</v>
      </c>
      <c r="AX443" s="19" t="s">
        <v>211</v>
      </c>
      <c r="AY443" s="19" t="s">
        <v>241</v>
      </c>
      <c r="AZ443" s="13">
        <v>0</v>
      </c>
      <c r="BA443" s="13">
        <v>0</v>
      </c>
      <c r="BB443" s="61" t="str">
        <f t="shared" si="52"/>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552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519</v>
      </c>
      <c r="AV444" s="18">
        <v>10002001</v>
      </c>
      <c r="AW444" s="18">
        <v>21100040</v>
      </c>
      <c r="AX444" s="19" t="s">
        <v>211</v>
      </c>
      <c r="AY444" s="19" t="s">
        <v>241</v>
      </c>
      <c r="AZ444" s="13">
        <v>0</v>
      </c>
      <c r="BA444" s="13">
        <v>0</v>
      </c>
      <c r="BB444" s="61" t="str">
        <f t="shared" si="52"/>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552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519</v>
      </c>
      <c r="AV445" s="18">
        <v>10002001</v>
      </c>
      <c r="AW445" s="18">
        <v>21100040</v>
      </c>
      <c r="AX445" s="19" t="s">
        <v>211</v>
      </c>
      <c r="AY445" s="19" t="s">
        <v>241</v>
      </c>
      <c r="AZ445" s="13">
        <v>0</v>
      </c>
      <c r="BA445" s="13">
        <v>0</v>
      </c>
      <c r="BB445" s="61" t="str">
        <f t="shared" si="52"/>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3">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4">"立即对目标范围内的怪物造成"&amp;W447*100&amp;"%攻击伤害+"&amp;X447&amp;",并击退周围附近敌方目标"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3"/>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4"/>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4"/>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4"/>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4"/>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553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553</v>
      </c>
      <c r="E453" s="11">
        <v>1</v>
      </c>
      <c r="F453" s="18">
        <v>62012301</v>
      </c>
      <c r="G453" s="18">
        <f t="shared" ref="G453:G454" si="55">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6">"蓄力1秒,立即对目标范围内的怪物造成"&amp;W453*100&amp;"%攻击伤害+"&amp;X453&amp;"点固定伤害"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1351</v>
      </c>
      <c r="E454" s="11">
        <v>2</v>
      </c>
      <c r="F454" s="18">
        <v>62012301</v>
      </c>
      <c r="G454" s="18">
        <f t="shared" si="55"/>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6"/>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553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6"/>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553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6"/>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553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6"/>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554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554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7">"立即对当前脚下敌人目标造成"&amp;W459*100&amp;"%攻击伤害+"&amp;X459&amp;"点固定伤害和使目标眩晕1秒,并迅速跳跃至目标区域"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554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7"/>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554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7"/>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554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7"/>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554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7"/>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555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555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8">"立即对指定前方区域释放冲击波,冲击波对触碰的怪物造成"&amp;W465*100&amp;"%攻击伤害+"&amp;X465&amp;"点固定伤害"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555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8"/>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555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8"/>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555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8"/>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555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8"/>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1.2</v>
      </c>
      <c r="X470" s="18">
        <v>750</v>
      </c>
      <c r="Y470" s="18">
        <v>0</v>
      </c>
      <c r="Z470" s="18">
        <v>0</v>
      </c>
      <c r="AA470" s="18">
        <v>0</v>
      </c>
      <c r="AB470" s="18">
        <v>0</v>
      </c>
      <c r="AC470" s="18">
        <v>0</v>
      </c>
      <c r="AD470" s="18">
        <v>6</v>
      </c>
      <c r="AE470" s="18">
        <v>1</v>
      </c>
      <c r="AF470" s="18">
        <v>3</v>
      </c>
      <c r="AG470" s="6">
        <v>2</v>
      </c>
      <c r="AH470" s="6">
        <v>1</v>
      </c>
      <c r="AI470" s="6">
        <v>0</v>
      </c>
      <c r="AJ470" s="6">
        <v>7</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1398</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对目标区域持续造成伤害,在此范围内的敌方目标每秒造成2次120%攻击伤害+750点固定伤害,目标移动速度降低75%,持续6秒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59">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1.2</v>
      </c>
      <c r="X471" s="18">
        <v>750</v>
      </c>
      <c r="Y471" s="18">
        <v>0</v>
      </c>
      <c r="Z471" s="18">
        <v>0</v>
      </c>
      <c r="AA471" s="18">
        <v>0</v>
      </c>
      <c r="AB471" s="18">
        <v>0</v>
      </c>
      <c r="AC471" s="18">
        <v>0</v>
      </c>
      <c r="AD471" s="18">
        <v>6</v>
      </c>
      <c r="AE471" s="18">
        <v>1</v>
      </c>
      <c r="AF471" s="18">
        <v>3</v>
      </c>
      <c r="AG471" s="6">
        <v>2</v>
      </c>
      <c r="AH471" s="6">
        <v>1</v>
      </c>
      <c r="AI471" s="6">
        <v>0</v>
      </c>
      <c r="AJ471" s="6">
        <v>7</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1398</v>
      </c>
      <c r="AZ471" s="13">
        <v>0</v>
      </c>
      <c r="BA471" s="13">
        <v>0</v>
      </c>
      <c r="BB471" s="61" t="str">
        <f t="shared" ref="BB471:BB475" si="60">"对目标区域持续造成伤害,在此范围内的敌方目标每秒造成2次"&amp;W471*100&amp;"%攻击伤害+"&amp;X471&amp;"点固定伤害,目标移动速度降低75%,持续6秒"</f>
        <v>对目标区域持续造成伤害,在此范围内的敌方目标每秒造成2次120%攻击伤害+750点固定伤害,目标移动速度降低75%,持续6秒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59"/>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1.2</v>
      </c>
      <c r="X472" s="18">
        <v>1000</v>
      </c>
      <c r="Y472" s="18">
        <v>0</v>
      </c>
      <c r="Z472" s="18">
        <v>0</v>
      </c>
      <c r="AA472" s="18">
        <v>0</v>
      </c>
      <c r="AB472" s="18">
        <v>0</v>
      </c>
      <c r="AC472" s="18">
        <v>0</v>
      </c>
      <c r="AD472" s="18">
        <v>6</v>
      </c>
      <c r="AE472" s="18">
        <v>1</v>
      </c>
      <c r="AF472" s="18">
        <v>3</v>
      </c>
      <c r="AG472" s="6">
        <v>2</v>
      </c>
      <c r="AH472" s="6">
        <v>1</v>
      </c>
      <c r="AI472" s="6">
        <v>0</v>
      </c>
      <c r="AJ472" s="6">
        <v>7</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1398</v>
      </c>
      <c r="AZ472" s="13">
        <v>0</v>
      </c>
      <c r="BA472" s="13">
        <v>0</v>
      </c>
      <c r="BB472" s="61" t="str">
        <f t="shared" si="60"/>
        <v>对目标区域持续造成伤害,在此范围内的敌方目标每秒造成2次120%攻击伤害+1000点固定伤害,目标移动速度降低75%,持续6秒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v>
      </c>
      <c r="X473" s="18">
        <v>1250</v>
      </c>
      <c r="Y473" s="18">
        <v>0</v>
      </c>
      <c r="Z473" s="18">
        <v>0</v>
      </c>
      <c r="AA473" s="18">
        <v>0</v>
      </c>
      <c r="AB473" s="18">
        <v>0</v>
      </c>
      <c r="AC473" s="18">
        <v>0</v>
      </c>
      <c r="AD473" s="18">
        <v>6</v>
      </c>
      <c r="AE473" s="18">
        <v>1</v>
      </c>
      <c r="AF473" s="18">
        <v>3</v>
      </c>
      <c r="AG473" s="6">
        <v>2</v>
      </c>
      <c r="AH473" s="6">
        <v>1</v>
      </c>
      <c r="AI473" s="6">
        <v>0</v>
      </c>
      <c r="AJ473" s="6">
        <v>7</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1398</v>
      </c>
      <c r="AZ473" s="13">
        <v>0</v>
      </c>
      <c r="BA473" s="13">
        <v>0</v>
      </c>
      <c r="BB473" s="61" t="str">
        <f t="shared" si="60"/>
        <v>对目标区域持续造成伤害,在此范围内的敌方目标每秒造成2次120%攻击伤害+1250点固定伤害,目标移动速度降低75%,持续6秒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v>
      </c>
      <c r="X474" s="18">
        <v>1500</v>
      </c>
      <c r="Y474" s="18">
        <v>0</v>
      </c>
      <c r="Z474" s="18">
        <v>0</v>
      </c>
      <c r="AA474" s="18">
        <v>0</v>
      </c>
      <c r="AB474" s="18">
        <v>0</v>
      </c>
      <c r="AC474" s="18">
        <v>0</v>
      </c>
      <c r="AD474" s="18">
        <v>6</v>
      </c>
      <c r="AE474" s="18">
        <v>1</v>
      </c>
      <c r="AF474" s="18">
        <v>3</v>
      </c>
      <c r="AG474" s="6">
        <v>2</v>
      </c>
      <c r="AH474" s="6">
        <v>1</v>
      </c>
      <c r="AI474" s="6">
        <v>0</v>
      </c>
      <c r="AJ474" s="6">
        <v>7</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1398</v>
      </c>
      <c r="AZ474" s="13">
        <v>0</v>
      </c>
      <c r="BA474" s="13">
        <v>0</v>
      </c>
      <c r="BB474" s="61" t="str">
        <f t="shared" si="60"/>
        <v>对目标区域持续造成伤害,在此范围内的敌方目标每秒造成2次120%攻击伤害+1500点固定伤害,目标移动速度降低75%,持续6秒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v>
      </c>
      <c r="X475" s="18">
        <v>1750</v>
      </c>
      <c r="Y475" s="18">
        <v>0</v>
      </c>
      <c r="Z475" s="18">
        <v>0</v>
      </c>
      <c r="AA475" s="18">
        <v>0</v>
      </c>
      <c r="AB475" s="18">
        <v>0</v>
      </c>
      <c r="AC475" s="18">
        <v>0</v>
      </c>
      <c r="AD475" s="18">
        <v>6</v>
      </c>
      <c r="AE475" s="18">
        <v>1</v>
      </c>
      <c r="AF475" s="18">
        <v>3</v>
      </c>
      <c r="AG475" s="6">
        <v>2</v>
      </c>
      <c r="AH475" s="6">
        <v>1</v>
      </c>
      <c r="AI475" s="6">
        <v>0</v>
      </c>
      <c r="AJ475" s="6">
        <v>7</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1398</v>
      </c>
      <c r="AZ475" s="13">
        <v>0</v>
      </c>
      <c r="BA475" s="13">
        <v>0</v>
      </c>
      <c r="BB475" s="61" t="str">
        <f t="shared" si="60"/>
        <v>对目标区域持续造成伤害,在此范围内的敌方目标每秒造成2次120%攻击伤害+1750点固定伤害,目标移动速度降低75%,持续6秒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556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557</v>
      </c>
      <c r="AY476" s="85" t="s">
        <v>1386</v>
      </c>
      <c r="AZ476" s="13">
        <v>0</v>
      </c>
      <c r="BA476" s="13">
        <v>0</v>
      </c>
      <c r="BB476" s="37" t="s">
        <v>1391</v>
      </c>
      <c r="BC476" s="11">
        <v>0</v>
      </c>
      <c r="BD476" s="11">
        <v>0</v>
      </c>
      <c r="BE476" s="11">
        <v>0</v>
      </c>
      <c r="BF476" s="11">
        <v>0</v>
      </c>
      <c r="BG476" s="11">
        <v>0</v>
      </c>
      <c r="BH476" s="11">
        <v>0</v>
      </c>
      <c r="BI476" s="9">
        <v>0</v>
      </c>
      <c r="BJ476" s="6">
        <v>0</v>
      </c>
    </row>
    <row r="477" spans="3:62" ht="20.100000000000001" customHeight="1">
      <c r="C477" s="11">
        <v>62021402</v>
      </c>
      <c r="D477" s="12" t="s">
        <v>556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557</v>
      </c>
      <c r="AY477" s="85" t="s">
        <v>1386</v>
      </c>
      <c r="AZ477" s="13">
        <v>0</v>
      </c>
      <c r="BA477" s="13">
        <v>0</v>
      </c>
      <c r="BB477" s="37" t="s">
        <v>1391</v>
      </c>
      <c r="BC477" s="11">
        <v>0</v>
      </c>
      <c r="BD477" s="11">
        <v>0</v>
      </c>
      <c r="BE477" s="11">
        <v>0</v>
      </c>
      <c r="BF477" s="11">
        <v>0</v>
      </c>
      <c r="BG477" s="11">
        <v>0</v>
      </c>
      <c r="BH477" s="11">
        <v>0</v>
      </c>
      <c r="BI477" s="9">
        <v>0</v>
      </c>
      <c r="BJ477" s="6">
        <v>0</v>
      </c>
    </row>
    <row r="478" spans="3:62" ht="20.100000000000001" customHeight="1">
      <c r="C478" s="11">
        <v>62021403</v>
      </c>
      <c r="D478" s="12" t="s">
        <v>556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557</v>
      </c>
      <c r="AY478" s="85" t="s">
        <v>1387</v>
      </c>
      <c r="AZ478" s="13">
        <v>0</v>
      </c>
      <c r="BA478" s="13">
        <v>0</v>
      </c>
      <c r="BB478" s="37" t="s">
        <v>1392</v>
      </c>
      <c r="BC478" s="11">
        <v>0</v>
      </c>
      <c r="BD478" s="11">
        <v>0</v>
      </c>
      <c r="BE478" s="11">
        <v>0</v>
      </c>
      <c r="BF478" s="11">
        <v>0</v>
      </c>
      <c r="BG478" s="11">
        <v>0</v>
      </c>
      <c r="BH478" s="11">
        <v>0</v>
      </c>
      <c r="BI478" s="9">
        <v>0</v>
      </c>
      <c r="BJ478" s="6">
        <v>0</v>
      </c>
    </row>
    <row r="479" spans="3:62" ht="19.5" customHeight="1">
      <c r="C479" s="11">
        <v>62021404</v>
      </c>
      <c r="D479" s="12" t="s">
        <v>556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557</v>
      </c>
      <c r="AY479" s="85" t="s">
        <v>1388</v>
      </c>
      <c r="AZ479" s="13">
        <v>0</v>
      </c>
      <c r="BA479" s="13">
        <v>0</v>
      </c>
      <c r="BB479" s="37" t="s">
        <v>1393</v>
      </c>
      <c r="BC479" s="11">
        <v>0</v>
      </c>
      <c r="BD479" s="11">
        <v>0</v>
      </c>
      <c r="BE479" s="11">
        <v>0</v>
      </c>
      <c r="BF479" s="11">
        <v>0</v>
      </c>
      <c r="BG479" s="11">
        <v>0</v>
      </c>
      <c r="BH479" s="11">
        <v>0</v>
      </c>
      <c r="BI479" s="9">
        <v>0</v>
      </c>
      <c r="BJ479" s="6">
        <v>0</v>
      </c>
    </row>
    <row r="480" spans="3:62" ht="19.5" customHeight="1">
      <c r="C480" s="11">
        <v>62021405</v>
      </c>
      <c r="D480" s="12" t="s">
        <v>556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557</v>
      </c>
      <c r="AY480" s="85" t="s">
        <v>1389</v>
      </c>
      <c r="AZ480" s="13">
        <v>0</v>
      </c>
      <c r="BA480" s="13">
        <v>0</v>
      </c>
      <c r="BB480" s="37" t="s">
        <v>1394</v>
      </c>
      <c r="BC480" s="11">
        <v>0</v>
      </c>
      <c r="BD480" s="11">
        <v>0</v>
      </c>
      <c r="BE480" s="11">
        <v>0</v>
      </c>
      <c r="BF480" s="11">
        <v>0</v>
      </c>
      <c r="BG480" s="11">
        <v>0</v>
      </c>
      <c r="BH480" s="11">
        <v>0</v>
      </c>
      <c r="BI480" s="9">
        <v>0</v>
      </c>
      <c r="BJ480" s="6">
        <v>0</v>
      </c>
    </row>
    <row r="481" spans="3:62" ht="19.5" customHeight="1">
      <c r="C481" s="11">
        <v>62021406</v>
      </c>
      <c r="D481" s="12" t="s">
        <v>556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557</v>
      </c>
      <c r="AY481" s="85" t="s">
        <v>1390</v>
      </c>
      <c r="AZ481" s="13">
        <v>0</v>
      </c>
      <c r="BA481" s="13">
        <v>0</v>
      </c>
      <c r="BB481" s="37" t="s">
        <v>1395</v>
      </c>
      <c r="BC481" s="11">
        <v>0</v>
      </c>
      <c r="BD481" s="11">
        <v>0</v>
      </c>
      <c r="BE481" s="11">
        <v>0</v>
      </c>
      <c r="BF481" s="11">
        <v>0</v>
      </c>
      <c r="BG481" s="11">
        <v>0</v>
      </c>
      <c r="BH481" s="11">
        <v>0</v>
      </c>
      <c r="BI481" s="9">
        <v>0</v>
      </c>
      <c r="BJ481" s="6">
        <v>0</v>
      </c>
    </row>
    <row r="482" spans="3:62" ht="20.100000000000001" customHeight="1">
      <c r="C482" s="11">
        <v>62021511</v>
      </c>
      <c r="D482" s="19" t="s">
        <v>558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1396</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1">"立即对指定前方区域释放冲击波,冲击波对触碰的怪物造成"&amp;W483*100&amp;"%攻击伤害+"&amp;X483&amp;"点固定伤害"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1397</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549</v>
      </c>
      <c r="AV484" s="18">
        <v>10000006</v>
      </c>
      <c r="AW484" s="18">
        <v>21100010</v>
      </c>
      <c r="AX484" s="19" t="s">
        <v>138</v>
      </c>
      <c r="AY484" s="19">
        <v>0</v>
      </c>
      <c r="AZ484" s="13">
        <v>0</v>
      </c>
      <c r="BA484" s="13">
        <v>0</v>
      </c>
      <c r="BB484" s="61" t="str">
        <f t="shared" ref="BB484" si="62">"立即对目标范围内的怪物造成"&amp;W484*100&amp;"%攻击伤害+"&amp;X484&amp;"点固定伤害"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559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549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559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549</v>
      </c>
      <c r="AV486" s="6">
        <v>21102010</v>
      </c>
      <c r="AW486" s="6">
        <v>0</v>
      </c>
      <c r="AX486" s="7" t="s">
        <v>138</v>
      </c>
      <c r="AY486" s="6">
        <v>0</v>
      </c>
      <c r="AZ486" s="13">
        <v>0</v>
      </c>
      <c r="BA486" s="13">
        <v>0</v>
      </c>
      <c r="BB486" s="61" t="str">
        <f t="shared" ref="BB486:BB490" si="63">"立即对当前目标怪物造成"&amp;W486*100&amp;"%攻击伤害+"&amp;X486&amp;"点固定伤害,并使其眩晕2秒"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559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549</v>
      </c>
      <c r="AV487" s="6">
        <v>21102010</v>
      </c>
      <c r="AW487" s="6">
        <v>0</v>
      </c>
      <c r="AX487" s="7" t="s">
        <v>138</v>
      </c>
      <c r="AY487" s="6">
        <v>0</v>
      </c>
      <c r="AZ487" s="13">
        <v>0</v>
      </c>
      <c r="BA487" s="13">
        <v>0</v>
      </c>
      <c r="BB487" s="61" t="str">
        <f t="shared" si="63"/>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559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549</v>
      </c>
      <c r="AV488" s="6">
        <v>21102010</v>
      </c>
      <c r="AW488" s="6">
        <v>0</v>
      </c>
      <c r="AX488" s="7" t="s">
        <v>138</v>
      </c>
      <c r="AY488" s="6">
        <v>0</v>
      </c>
      <c r="AZ488" s="13">
        <v>0</v>
      </c>
      <c r="BA488" s="13">
        <v>0</v>
      </c>
      <c r="BB488" s="61" t="str">
        <f t="shared" si="63"/>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559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549</v>
      </c>
      <c r="AV489" s="6">
        <v>21102010</v>
      </c>
      <c r="AW489" s="6">
        <v>0</v>
      </c>
      <c r="AX489" s="7" t="s">
        <v>138</v>
      </c>
      <c r="AY489" s="6">
        <v>0</v>
      </c>
      <c r="AZ489" s="13">
        <v>0</v>
      </c>
      <c r="BA489" s="13">
        <v>0</v>
      </c>
      <c r="BB489" s="61" t="str">
        <f t="shared" si="63"/>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559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549</v>
      </c>
      <c r="AV490" s="6">
        <v>21102010</v>
      </c>
      <c r="AW490" s="6">
        <v>0</v>
      </c>
      <c r="AX490" s="7" t="s">
        <v>138</v>
      </c>
      <c r="AY490" s="6">
        <v>0</v>
      </c>
      <c r="AZ490" s="13">
        <v>0</v>
      </c>
      <c r="BA490" s="13">
        <v>0</v>
      </c>
      <c r="BB490" s="61" t="str">
        <f t="shared" si="63"/>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1403</v>
      </c>
      <c r="E491" s="11">
        <v>0</v>
      </c>
      <c r="F491" s="18">
        <v>62022201</v>
      </c>
      <c r="G491" s="18">
        <f>C492</f>
        <v>62022202</v>
      </c>
      <c r="H491" s="13">
        <v>0</v>
      </c>
      <c r="I491" s="11">
        <f t="shared" ref="I491:I493" si="64">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519</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1403</v>
      </c>
      <c r="E492" s="11">
        <v>1</v>
      </c>
      <c r="F492" s="18">
        <v>62022201</v>
      </c>
      <c r="G492" s="18">
        <f t="shared" ref="G492:G493" si="65">C493</f>
        <v>62022203</v>
      </c>
      <c r="H492" s="13">
        <v>0</v>
      </c>
      <c r="I492" s="11">
        <f t="shared" si="64"/>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519</v>
      </c>
      <c r="AV492" s="18">
        <v>10002001</v>
      </c>
      <c r="AW492" s="18">
        <v>21102020</v>
      </c>
      <c r="AX492" s="19" t="s">
        <v>211</v>
      </c>
      <c r="AY492" s="19" t="s">
        <v>241</v>
      </c>
      <c r="AZ492" s="13">
        <v>0</v>
      </c>
      <c r="BA492" s="13">
        <v>0</v>
      </c>
      <c r="BB492" s="61" t="str">
        <f t="shared" ref="BB492:BB496" si="66">"对目标区域释放法术,在此范围内的目标每秒造成"&amp;W492*100&amp;"%攻击伤害+"&amp;X492&amp;"点固定伤害,并将目标移动速度降低50%,持续6秒"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1403</v>
      </c>
      <c r="E493" s="11">
        <v>2</v>
      </c>
      <c r="F493" s="18">
        <v>62022201</v>
      </c>
      <c r="G493" s="18">
        <f t="shared" si="65"/>
        <v>62022204</v>
      </c>
      <c r="H493" s="13">
        <v>0</v>
      </c>
      <c r="I493" s="11">
        <f t="shared" si="64"/>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519</v>
      </c>
      <c r="AV493" s="18">
        <v>10002001</v>
      </c>
      <c r="AW493" s="18">
        <v>21102020</v>
      </c>
      <c r="AX493" s="19" t="s">
        <v>211</v>
      </c>
      <c r="AY493" s="19" t="s">
        <v>241</v>
      </c>
      <c r="AZ493" s="13">
        <v>0</v>
      </c>
      <c r="BA493" s="13">
        <v>0</v>
      </c>
      <c r="BB493" s="61" t="str">
        <f t="shared" si="66"/>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1403</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519</v>
      </c>
      <c r="AV494" s="18">
        <v>10002001</v>
      </c>
      <c r="AW494" s="18">
        <v>21102020</v>
      </c>
      <c r="AX494" s="19" t="s">
        <v>211</v>
      </c>
      <c r="AY494" s="19" t="s">
        <v>241</v>
      </c>
      <c r="AZ494" s="13">
        <v>0</v>
      </c>
      <c r="BA494" s="13">
        <v>0</v>
      </c>
      <c r="BB494" s="61" t="str">
        <f t="shared" si="66"/>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1403</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519</v>
      </c>
      <c r="AV495" s="18">
        <v>10002001</v>
      </c>
      <c r="AW495" s="18">
        <v>21102020</v>
      </c>
      <c r="AX495" s="19" t="s">
        <v>211</v>
      </c>
      <c r="AY495" s="19" t="s">
        <v>241</v>
      </c>
      <c r="AZ495" s="13">
        <v>0</v>
      </c>
      <c r="BA495" s="13">
        <v>0</v>
      </c>
      <c r="BB495" s="61" t="str">
        <f t="shared" si="66"/>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1403</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519</v>
      </c>
      <c r="AV496" s="18">
        <v>10002001</v>
      </c>
      <c r="AW496" s="18">
        <v>21102020</v>
      </c>
      <c r="AX496" s="19" t="s">
        <v>211</v>
      </c>
      <c r="AY496" s="19" t="s">
        <v>241</v>
      </c>
      <c r="AZ496" s="13">
        <v>0</v>
      </c>
      <c r="BA496" s="13">
        <v>0</v>
      </c>
      <c r="BB496" s="61" t="str">
        <f t="shared" si="66"/>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560</v>
      </c>
      <c r="E497" s="11">
        <v>0</v>
      </c>
      <c r="F497" s="18">
        <v>62022301</v>
      </c>
      <c r="G497" s="18">
        <v>62022302</v>
      </c>
      <c r="H497" s="6">
        <v>0</v>
      </c>
      <c r="I497" s="11">
        <f t="shared" ref="I497:I499" si="67">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561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560</v>
      </c>
      <c r="E498" s="11">
        <v>1</v>
      </c>
      <c r="F498" s="18">
        <v>62022301</v>
      </c>
      <c r="G498" s="18">
        <v>62022303</v>
      </c>
      <c r="H498" s="6">
        <v>0</v>
      </c>
      <c r="I498" s="11">
        <f t="shared" si="67"/>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561</v>
      </c>
      <c r="AV498" s="6" t="s">
        <v>136</v>
      </c>
      <c r="AW498" s="6">
        <v>0</v>
      </c>
      <c r="AX498" s="7" t="s">
        <v>138</v>
      </c>
      <c r="AY498" s="6">
        <v>0</v>
      </c>
      <c r="AZ498" s="13">
        <v>0</v>
      </c>
      <c r="BA498" s="13">
        <v>0</v>
      </c>
      <c r="BB498" s="61" t="str">
        <f t="shared" ref="BB498:BB502" si="68">"给目标释放一个持续6秒的灼烧效果,此效果每2秒会自动释放一个范围伤害,对敌方目标造成"&amp;W504*100&amp;"%攻击伤害+"&amp;X504&amp;"点固定伤害"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560</v>
      </c>
      <c r="E499" s="11">
        <v>2</v>
      </c>
      <c r="F499" s="18">
        <v>62022301</v>
      </c>
      <c r="G499" s="18">
        <v>62022304</v>
      </c>
      <c r="H499" s="6">
        <v>0</v>
      </c>
      <c r="I499" s="11">
        <f t="shared" si="67"/>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561</v>
      </c>
      <c r="AV499" s="6" t="s">
        <v>136</v>
      </c>
      <c r="AW499" s="6">
        <v>0</v>
      </c>
      <c r="AX499" s="7" t="s">
        <v>138</v>
      </c>
      <c r="AY499" s="6">
        <v>0</v>
      </c>
      <c r="AZ499" s="13">
        <v>0</v>
      </c>
      <c r="BA499" s="13">
        <v>0</v>
      </c>
      <c r="BB499" s="61" t="str">
        <f t="shared" si="68"/>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560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561</v>
      </c>
      <c r="AV500" s="6" t="s">
        <v>136</v>
      </c>
      <c r="AW500" s="6">
        <v>0</v>
      </c>
      <c r="AX500" s="7" t="s">
        <v>138</v>
      </c>
      <c r="AY500" s="6">
        <v>0</v>
      </c>
      <c r="AZ500" s="13">
        <v>0</v>
      </c>
      <c r="BA500" s="13">
        <v>0</v>
      </c>
      <c r="BB500" s="61" t="str">
        <f t="shared" si="68"/>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560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561</v>
      </c>
      <c r="AV501" s="6" t="s">
        <v>136</v>
      </c>
      <c r="AW501" s="6">
        <v>0</v>
      </c>
      <c r="AX501" s="7" t="s">
        <v>138</v>
      </c>
      <c r="AY501" s="6">
        <v>0</v>
      </c>
      <c r="AZ501" s="13">
        <v>0</v>
      </c>
      <c r="BA501" s="13">
        <v>0</v>
      </c>
      <c r="BB501" s="61" t="str">
        <f t="shared" si="68"/>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560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561</v>
      </c>
      <c r="AV502" s="6" t="s">
        <v>136</v>
      </c>
      <c r="AW502" s="6">
        <v>0</v>
      </c>
      <c r="AX502" s="7" t="s">
        <v>138</v>
      </c>
      <c r="AY502" s="6">
        <v>0</v>
      </c>
      <c r="AZ502" s="13">
        <v>0</v>
      </c>
      <c r="BA502" s="13">
        <v>0</v>
      </c>
      <c r="BB502" s="61" t="str">
        <f t="shared" si="68"/>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562</v>
      </c>
      <c r="E503" s="11">
        <v>0</v>
      </c>
      <c r="F503" s="18">
        <v>62022401</v>
      </c>
      <c r="G503" s="18">
        <f>C504</f>
        <v>62022312</v>
      </c>
      <c r="H503" s="13">
        <v>0</v>
      </c>
      <c r="I503" s="11">
        <f t="shared" ref="I503:I505" si="69">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563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562</v>
      </c>
      <c r="E504" s="11">
        <v>1</v>
      </c>
      <c r="F504" s="18">
        <v>62022401</v>
      </c>
      <c r="G504" s="18">
        <f t="shared" ref="G504:G505" si="70">C505</f>
        <v>62022313</v>
      </c>
      <c r="H504" s="13">
        <v>0</v>
      </c>
      <c r="I504" s="11">
        <f t="shared" si="69"/>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563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562</v>
      </c>
      <c r="E505" s="11">
        <v>2</v>
      </c>
      <c r="F505" s="18">
        <v>62022401</v>
      </c>
      <c r="G505" s="18">
        <f t="shared" si="70"/>
        <v>62022314</v>
      </c>
      <c r="H505" s="13">
        <v>0</v>
      </c>
      <c r="I505" s="11">
        <f t="shared" si="69"/>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563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562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563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562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563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564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563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564</v>
      </c>
      <c r="E509" s="11">
        <v>1</v>
      </c>
      <c r="F509" s="18">
        <v>62022401</v>
      </c>
      <c r="G509" s="18">
        <f t="shared" ref="G509:G510" si="71">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563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564</v>
      </c>
      <c r="E510" s="11">
        <v>2</v>
      </c>
      <c r="F510" s="18">
        <v>62022401</v>
      </c>
      <c r="G510" s="18">
        <f t="shared" si="71"/>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563</v>
      </c>
      <c r="AV510" s="18">
        <v>10003002</v>
      </c>
      <c r="AW510" s="18">
        <v>21102040</v>
      </c>
      <c r="AX510" s="19" t="s">
        <v>138</v>
      </c>
      <c r="AY510" s="19">
        <v>0</v>
      </c>
      <c r="AZ510" s="13">
        <v>0</v>
      </c>
      <c r="BA510" s="13">
        <v>0</v>
      </c>
      <c r="BB510" s="61" t="str">
        <f t="shared" ref="BB510:BB513" si="72">"吟唱2秒,立即对目标范围内的怪物造成"&amp;W510*100&amp;"%攻击伤害+"&amp;X510&amp;"点固定伤害,并使目标眩晕2秒"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564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563</v>
      </c>
      <c r="AV511" s="18">
        <v>10003002</v>
      </c>
      <c r="AW511" s="18">
        <v>21102040</v>
      </c>
      <c r="AX511" s="19" t="s">
        <v>138</v>
      </c>
      <c r="AY511" s="19">
        <v>0</v>
      </c>
      <c r="AZ511" s="13">
        <v>0</v>
      </c>
      <c r="BA511" s="13">
        <v>0</v>
      </c>
      <c r="BB511" s="61" t="str">
        <f t="shared" si="72"/>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564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563</v>
      </c>
      <c r="AV512" s="18">
        <v>10003002</v>
      </c>
      <c r="AW512" s="18">
        <v>21102040</v>
      </c>
      <c r="AX512" s="19" t="s">
        <v>138</v>
      </c>
      <c r="AY512" s="19">
        <v>0</v>
      </c>
      <c r="AZ512" s="13">
        <v>0</v>
      </c>
      <c r="BA512" s="13">
        <v>0</v>
      </c>
      <c r="BB512" s="61" t="str">
        <f t="shared" si="72"/>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564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563</v>
      </c>
      <c r="AV513" s="18">
        <v>10003002</v>
      </c>
      <c r="AW513" s="18">
        <v>21102040</v>
      </c>
      <c r="AX513" s="19" t="s">
        <v>138</v>
      </c>
      <c r="AY513" s="19">
        <v>0</v>
      </c>
      <c r="AZ513" s="13">
        <v>0</v>
      </c>
      <c r="BA513" s="13">
        <v>0</v>
      </c>
      <c r="BB513" s="61" t="str">
        <f t="shared" si="72"/>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565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566</v>
      </c>
      <c r="AV514" s="30">
        <v>0</v>
      </c>
      <c r="AW514" s="30">
        <v>21103010</v>
      </c>
      <c r="AX514" s="62" t="s">
        <v>138</v>
      </c>
      <c r="AY514" s="62" t="s">
        <v>136</v>
      </c>
      <c r="AZ514" s="30">
        <v>0</v>
      </c>
      <c r="BA514" s="30">
        <v>0</v>
      </c>
      <c r="BB514" s="68" t="s">
        <v>567</v>
      </c>
      <c r="BC514" s="30">
        <v>0</v>
      </c>
      <c r="BD514" s="11">
        <v>0</v>
      </c>
      <c r="BE514" s="30">
        <v>0</v>
      </c>
      <c r="BF514" s="30">
        <v>0</v>
      </c>
      <c r="BG514" s="30">
        <v>0</v>
      </c>
      <c r="BH514" s="30">
        <v>0</v>
      </c>
      <c r="BI514" s="9">
        <v>0</v>
      </c>
      <c r="BJ514" s="6">
        <v>0</v>
      </c>
    </row>
    <row r="515" spans="3:62" ht="20.100000000000001" customHeight="1">
      <c r="C515" s="30">
        <v>620231021</v>
      </c>
      <c r="D515" s="62" t="s">
        <v>565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566</v>
      </c>
      <c r="AV515" s="30">
        <v>0</v>
      </c>
      <c r="AW515" s="30">
        <v>21103010</v>
      </c>
      <c r="AX515" s="62" t="s">
        <v>138</v>
      </c>
      <c r="AY515" s="62" t="s">
        <v>136</v>
      </c>
      <c r="AZ515" s="30">
        <v>0</v>
      </c>
      <c r="BA515" s="30">
        <v>0</v>
      </c>
      <c r="BB515" s="68" t="s">
        <v>567</v>
      </c>
      <c r="BC515" s="30">
        <v>0</v>
      </c>
      <c r="BD515" s="11">
        <v>0</v>
      </c>
      <c r="BE515" s="30">
        <v>0</v>
      </c>
      <c r="BF515" s="30">
        <v>0</v>
      </c>
      <c r="BG515" s="30">
        <v>0</v>
      </c>
      <c r="BH515" s="30">
        <v>0</v>
      </c>
      <c r="BI515" s="9">
        <v>0</v>
      </c>
      <c r="BJ515" s="6">
        <v>0</v>
      </c>
    </row>
    <row r="516" spans="3:62" ht="20.100000000000001" customHeight="1">
      <c r="C516" s="30">
        <v>620231031</v>
      </c>
      <c r="D516" s="62" t="s">
        <v>565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566</v>
      </c>
      <c r="AV516" s="30">
        <v>0</v>
      </c>
      <c r="AW516" s="30">
        <v>21103010</v>
      </c>
      <c r="AX516" s="62" t="s">
        <v>138</v>
      </c>
      <c r="AY516" s="62" t="s">
        <v>136</v>
      </c>
      <c r="AZ516" s="30">
        <v>0</v>
      </c>
      <c r="BA516" s="30">
        <v>0</v>
      </c>
      <c r="BB516" s="68" t="s">
        <v>568</v>
      </c>
      <c r="BC516" s="30">
        <v>0</v>
      </c>
      <c r="BD516" s="11">
        <v>0</v>
      </c>
      <c r="BE516" s="30">
        <v>0</v>
      </c>
      <c r="BF516" s="30">
        <v>0</v>
      </c>
      <c r="BG516" s="30">
        <v>0</v>
      </c>
      <c r="BH516" s="30">
        <v>0</v>
      </c>
      <c r="BI516" s="9">
        <v>0</v>
      </c>
      <c r="BJ516" s="6">
        <v>0</v>
      </c>
    </row>
    <row r="517" spans="3:62" ht="20.100000000000001" customHeight="1">
      <c r="C517" s="30">
        <v>620231041</v>
      </c>
      <c r="D517" s="62" t="s">
        <v>565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566</v>
      </c>
      <c r="AV517" s="30">
        <v>0</v>
      </c>
      <c r="AW517" s="30">
        <v>21103010</v>
      </c>
      <c r="AX517" s="62" t="s">
        <v>138</v>
      </c>
      <c r="AY517" s="62" t="s">
        <v>136</v>
      </c>
      <c r="AZ517" s="30">
        <v>0</v>
      </c>
      <c r="BA517" s="30">
        <v>0</v>
      </c>
      <c r="BB517" s="68" t="s">
        <v>569</v>
      </c>
      <c r="BC517" s="30">
        <v>0</v>
      </c>
      <c r="BD517" s="11">
        <v>0</v>
      </c>
      <c r="BE517" s="30">
        <v>0</v>
      </c>
      <c r="BF517" s="30">
        <v>0</v>
      </c>
      <c r="BG517" s="30">
        <v>0</v>
      </c>
      <c r="BH517" s="30">
        <v>0</v>
      </c>
      <c r="BI517" s="9">
        <v>0</v>
      </c>
      <c r="BJ517" s="6">
        <v>0</v>
      </c>
    </row>
    <row r="518" spans="3:62" ht="20.100000000000001" customHeight="1">
      <c r="C518" s="30">
        <v>620231051</v>
      </c>
      <c r="D518" s="62" t="s">
        <v>565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566</v>
      </c>
      <c r="AV518" s="30">
        <v>0</v>
      </c>
      <c r="AW518" s="30">
        <v>21103010</v>
      </c>
      <c r="AX518" s="62" t="s">
        <v>138</v>
      </c>
      <c r="AY518" s="62" t="s">
        <v>136</v>
      </c>
      <c r="AZ518" s="30">
        <v>0</v>
      </c>
      <c r="BA518" s="30">
        <v>0</v>
      </c>
      <c r="BB518" s="68" t="s">
        <v>570</v>
      </c>
      <c r="BC518" s="30">
        <v>0</v>
      </c>
      <c r="BD518" s="11">
        <v>0</v>
      </c>
      <c r="BE518" s="30">
        <v>0</v>
      </c>
      <c r="BF518" s="30">
        <v>0</v>
      </c>
      <c r="BG518" s="30">
        <v>0</v>
      </c>
      <c r="BH518" s="30">
        <v>0</v>
      </c>
      <c r="BI518" s="9">
        <v>0</v>
      </c>
      <c r="BJ518" s="6">
        <v>0</v>
      </c>
    </row>
    <row r="519" spans="3:62" ht="20.100000000000001" customHeight="1">
      <c r="C519" s="30">
        <v>620231061</v>
      </c>
      <c r="D519" s="62" t="s">
        <v>565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566</v>
      </c>
      <c r="AV519" s="30">
        <v>0</v>
      </c>
      <c r="AW519" s="30">
        <v>21103010</v>
      </c>
      <c r="AX519" s="62" t="s">
        <v>138</v>
      </c>
      <c r="AY519" s="62" t="s">
        <v>136</v>
      </c>
      <c r="AZ519" s="30">
        <v>0</v>
      </c>
      <c r="BA519" s="30">
        <v>0</v>
      </c>
      <c r="BB519" s="68" t="s">
        <v>571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572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3">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572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3"/>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573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574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575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576</v>
      </c>
      <c r="BC525" s="18">
        <v>0</v>
      </c>
      <c r="BD525" s="11">
        <v>0</v>
      </c>
      <c r="BE525" s="18">
        <v>0</v>
      </c>
      <c r="BF525" s="18">
        <v>0</v>
      </c>
      <c r="BG525" s="18">
        <v>0</v>
      </c>
      <c r="BH525" s="18">
        <v>0</v>
      </c>
      <c r="BI525" s="9">
        <v>0</v>
      </c>
      <c r="BJ525" s="6">
        <v>1</v>
      </c>
    </row>
    <row r="526" spans="3:62" ht="20.100000000000001" customHeight="1">
      <c r="C526" s="18">
        <v>62023201</v>
      </c>
      <c r="D526" s="19" t="s">
        <v>577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578</v>
      </c>
      <c r="AV526" s="18">
        <v>10002001</v>
      </c>
      <c r="AW526" s="18">
        <v>21103020</v>
      </c>
      <c r="AX526" s="19" t="s">
        <v>211</v>
      </c>
      <c r="AY526" s="19" t="s">
        <v>241</v>
      </c>
      <c r="AZ526" s="13">
        <v>0</v>
      </c>
      <c r="BA526" s="13">
        <v>0</v>
      </c>
      <c r="BB526" s="58" t="str">
        <f t="shared" ref="BB526:BB531" si="74">"对目标区域释放治愈之境,附近己方单位每秒恢复最大生命值1.5%的生命值,怪物每秒损失"&amp;W526*100&amp;"%攻击伤害+"&amp;X526&amp;",持续10秒"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577</v>
      </c>
      <c r="E527" s="11">
        <v>1</v>
      </c>
      <c r="F527" s="18">
        <v>62023201</v>
      </c>
      <c r="G527" s="18">
        <v>62023203</v>
      </c>
      <c r="H527" s="13">
        <v>0</v>
      </c>
      <c r="I527" s="11">
        <f t="shared" ref="I527:I528" si="75">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578</v>
      </c>
      <c r="AV527" s="18">
        <v>10002001</v>
      </c>
      <c r="AW527" s="18">
        <v>21103020</v>
      </c>
      <c r="AX527" s="19" t="s">
        <v>211</v>
      </c>
      <c r="AY527" s="19" t="s">
        <v>241</v>
      </c>
      <c r="AZ527" s="13">
        <v>0</v>
      </c>
      <c r="BA527" s="13">
        <v>0</v>
      </c>
      <c r="BB527" s="58" t="str">
        <f t="shared" si="74"/>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577</v>
      </c>
      <c r="E528" s="11">
        <v>2</v>
      </c>
      <c r="F528" s="18">
        <v>62023201</v>
      </c>
      <c r="G528" s="18">
        <v>62023204</v>
      </c>
      <c r="H528" s="13">
        <v>0</v>
      </c>
      <c r="I528" s="11">
        <f t="shared" si="75"/>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578</v>
      </c>
      <c r="AV528" s="18">
        <v>10002001</v>
      </c>
      <c r="AW528" s="18">
        <v>21103020</v>
      </c>
      <c r="AX528" s="19" t="s">
        <v>211</v>
      </c>
      <c r="AY528" s="19" t="s">
        <v>241</v>
      </c>
      <c r="AZ528" s="13">
        <v>0</v>
      </c>
      <c r="BA528" s="13">
        <v>0</v>
      </c>
      <c r="BB528" s="58" t="str">
        <f t="shared" si="74"/>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577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578</v>
      </c>
      <c r="AV529" s="18">
        <v>10002001</v>
      </c>
      <c r="AW529" s="18">
        <v>21103020</v>
      </c>
      <c r="AX529" s="19" t="s">
        <v>211</v>
      </c>
      <c r="AY529" s="19" t="s">
        <v>241</v>
      </c>
      <c r="AZ529" s="13">
        <v>0</v>
      </c>
      <c r="BA529" s="13">
        <v>0</v>
      </c>
      <c r="BB529" s="58" t="str">
        <f t="shared" si="74"/>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577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578</v>
      </c>
      <c r="AV530" s="18">
        <v>10002001</v>
      </c>
      <c r="AW530" s="18">
        <v>21103020</v>
      </c>
      <c r="AX530" s="19" t="s">
        <v>211</v>
      </c>
      <c r="AY530" s="19" t="s">
        <v>241</v>
      </c>
      <c r="AZ530" s="13">
        <v>0</v>
      </c>
      <c r="BA530" s="13">
        <v>0</v>
      </c>
      <c r="BB530" s="58" t="str">
        <f t="shared" si="74"/>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577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578</v>
      </c>
      <c r="AV531" s="18">
        <v>10002001</v>
      </c>
      <c r="AW531" s="18">
        <v>21103020</v>
      </c>
      <c r="AX531" s="19" t="s">
        <v>211</v>
      </c>
      <c r="AY531" s="19" t="s">
        <v>241</v>
      </c>
      <c r="AZ531" s="13">
        <v>0</v>
      </c>
      <c r="BA531" s="13">
        <v>0</v>
      </c>
      <c r="BB531" s="58" t="str">
        <f t="shared" si="74"/>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579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580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579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580</v>
      </c>
      <c r="AV533" s="18">
        <v>10003002</v>
      </c>
      <c r="AW533" s="18">
        <v>21103030</v>
      </c>
      <c r="AX533" s="19" t="s">
        <v>138</v>
      </c>
      <c r="AY533" s="19">
        <v>0</v>
      </c>
      <c r="AZ533" s="13">
        <v>0</v>
      </c>
      <c r="BA533" s="13">
        <v>0</v>
      </c>
      <c r="BB533" s="61" t="str">
        <f t="shared" ref="BB533:BB537" si="76">"立即对目标范围内的怪物造成"&amp;W533*100&amp;"%攻击伤害+"&amp;X533&amp;"点固定伤害,并使目标受到伤害额外增加50%,持续6秒"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579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580</v>
      </c>
      <c r="AV534" s="18">
        <v>10003002</v>
      </c>
      <c r="AW534" s="18">
        <v>21103030</v>
      </c>
      <c r="AX534" s="19" t="s">
        <v>138</v>
      </c>
      <c r="AY534" s="19">
        <v>0</v>
      </c>
      <c r="AZ534" s="13">
        <v>0</v>
      </c>
      <c r="BA534" s="13">
        <v>0</v>
      </c>
      <c r="BB534" s="61" t="str">
        <f t="shared" si="76"/>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579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580</v>
      </c>
      <c r="AV535" s="18">
        <v>10003002</v>
      </c>
      <c r="AW535" s="18">
        <v>21103030</v>
      </c>
      <c r="AX535" s="19" t="s">
        <v>138</v>
      </c>
      <c r="AY535" s="19">
        <v>0</v>
      </c>
      <c r="AZ535" s="13">
        <v>0</v>
      </c>
      <c r="BA535" s="13">
        <v>0</v>
      </c>
      <c r="BB535" s="61" t="str">
        <f t="shared" si="76"/>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579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580</v>
      </c>
      <c r="AV536" s="18">
        <v>10003002</v>
      </c>
      <c r="AW536" s="18">
        <v>21103030</v>
      </c>
      <c r="AX536" s="19" t="s">
        <v>138</v>
      </c>
      <c r="AY536" s="19">
        <v>0</v>
      </c>
      <c r="AZ536" s="13">
        <v>0</v>
      </c>
      <c r="BA536" s="13">
        <v>0</v>
      </c>
      <c r="BB536" s="61" t="str">
        <f t="shared" si="76"/>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579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580</v>
      </c>
      <c r="AV537" s="18">
        <v>10003002</v>
      </c>
      <c r="AW537" s="18">
        <v>21103030</v>
      </c>
      <c r="AX537" s="19" t="s">
        <v>138</v>
      </c>
      <c r="AY537" s="19">
        <v>0</v>
      </c>
      <c r="AZ537" s="13">
        <v>0</v>
      </c>
      <c r="BA537" s="13">
        <v>0</v>
      </c>
      <c r="BB537" s="61" t="str">
        <f t="shared" si="76"/>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581</v>
      </c>
      <c r="AT538" s="7" t="s">
        <v>178</v>
      </c>
      <c r="AU538" s="6" t="s">
        <v>582</v>
      </c>
      <c r="AV538" s="6" t="s">
        <v>136</v>
      </c>
      <c r="AW538" s="6">
        <v>21103040</v>
      </c>
      <c r="AX538" s="7" t="s">
        <v>138</v>
      </c>
      <c r="AY538" s="6">
        <v>0</v>
      </c>
      <c r="AZ538" s="6">
        <v>0</v>
      </c>
      <c r="BA538" s="6">
        <v>0</v>
      </c>
      <c r="BB538" s="33" t="s">
        <v>583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7">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581</v>
      </c>
      <c r="AT539" s="7" t="s">
        <v>178</v>
      </c>
      <c r="AU539" s="6" t="s">
        <v>582</v>
      </c>
      <c r="AV539" s="6" t="s">
        <v>136</v>
      </c>
      <c r="AW539" s="6">
        <v>21103040</v>
      </c>
      <c r="AX539" s="7" t="s">
        <v>138</v>
      </c>
      <c r="AY539" s="6">
        <v>0</v>
      </c>
      <c r="AZ539" s="6">
        <v>0</v>
      </c>
      <c r="BA539" s="6">
        <v>0</v>
      </c>
      <c r="BB539" s="33" t="s">
        <v>583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7"/>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584</v>
      </c>
      <c r="AT540" s="7" t="s">
        <v>178</v>
      </c>
      <c r="AU540" s="6" t="s">
        <v>582</v>
      </c>
      <c r="AV540" s="6" t="s">
        <v>136</v>
      </c>
      <c r="AW540" s="6">
        <v>21103040</v>
      </c>
      <c r="AX540" s="7" t="s">
        <v>138</v>
      </c>
      <c r="AY540" s="6">
        <v>0</v>
      </c>
      <c r="AZ540" s="6">
        <v>0</v>
      </c>
      <c r="BA540" s="6">
        <v>0</v>
      </c>
      <c r="BB540" s="33" t="s">
        <v>585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586</v>
      </c>
      <c r="AT541" s="7" t="s">
        <v>178</v>
      </c>
      <c r="AU541" s="6" t="s">
        <v>582</v>
      </c>
      <c r="AV541" s="6" t="s">
        <v>136</v>
      </c>
      <c r="AW541" s="6">
        <v>21103040</v>
      </c>
      <c r="AX541" s="7" t="s">
        <v>138</v>
      </c>
      <c r="AY541" s="6">
        <v>0</v>
      </c>
      <c r="AZ541" s="6">
        <v>0</v>
      </c>
      <c r="BA541" s="6">
        <v>0</v>
      </c>
      <c r="BB541" s="33" t="s">
        <v>587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588</v>
      </c>
      <c r="AT542" s="7" t="s">
        <v>178</v>
      </c>
      <c r="AU542" s="6" t="s">
        <v>582</v>
      </c>
      <c r="AV542" s="6" t="s">
        <v>136</v>
      </c>
      <c r="AW542" s="6">
        <v>21103040</v>
      </c>
      <c r="AX542" s="7" t="s">
        <v>138</v>
      </c>
      <c r="AY542" s="6">
        <v>0</v>
      </c>
      <c r="AZ542" s="6">
        <v>0</v>
      </c>
      <c r="BA542" s="6">
        <v>0</v>
      </c>
      <c r="BB542" s="33" t="s">
        <v>589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590</v>
      </c>
      <c r="AT543" s="7" t="s">
        <v>178</v>
      </c>
      <c r="AU543" s="6" t="s">
        <v>582</v>
      </c>
      <c r="AV543" s="6" t="s">
        <v>136</v>
      </c>
      <c r="AW543" s="6">
        <v>21103040</v>
      </c>
      <c r="AX543" s="7" t="s">
        <v>138</v>
      </c>
      <c r="AY543" s="6">
        <v>0</v>
      </c>
      <c r="AZ543" s="6">
        <v>0</v>
      </c>
      <c r="BA543" s="6">
        <v>0</v>
      </c>
      <c r="BB543" s="33" t="s">
        <v>591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566</v>
      </c>
      <c r="AV544" s="6">
        <v>0</v>
      </c>
      <c r="AW544" s="6">
        <v>40000003</v>
      </c>
      <c r="AX544" s="7" t="s">
        <v>138</v>
      </c>
      <c r="AY544" s="7" t="s">
        <v>136</v>
      </c>
      <c r="AZ544" s="6">
        <v>0</v>
      </c>
      <c r="BA544" s="6">
        <v>0</v>
      </c>
      <c r="BB544" s="33" t="s">
        <v>592</v>
      </c>
      <c r="BC544" s="6">
        <v>0</v>
      </c>
      <c r="BD544" s="6">
        <v>0</v>
      </c>
      <c r="BE544" s="6">
        <v>0</v>
      </c>
      <c r="BF544" s="6">
        <v>0</v>
      </c>
      <c r="BG544" s="6">
        <v>0</v>
      </c>
      <c r="BH544" s="6">
        <v>0</v>
      </c>
      <c r="BI544" s="71">
        <v>0</v>
      </c>
      <c r="BJ544" s="6">
        <v>0</v>
      </c>
    </row>
    <row r="545" spans="3:62" ht="20.100000000000001" customHeight="1">
      <c r="C545" s="6">
        <v>62000002</v>
      </c>
      <c r="D545" s="7" t="s">
        <v>593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549</v>
      </c>
      <c r="AV545" s="6" t="s">
        <v>136</v>
      </c>
      <c r="AW545" s="6" t="s">
        <v>594</v>
      </c>
      <c r="AX545" s="7" t="s">
        <v>138</v>
      </c>
      <c r="AY545" s="6">
        <v>0</v>
      </c>
      <c r="AZ545" s="6">
        <v>0</v>
      </c>
      <c r="BA545" s="6">
        <v>0</v>
      </c>
      <c r="BB545" s="33" t="s">
        <v>595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596</v>
      </c>
      <c r="BC546" s="49">
        <v>0</v>
      </c>
      <c r="BD546" s="49">
        <v>0</v>
      </c>
      <c r="BE546" s="49">
        <v>0</v>
      </c>
      <c r="BF546" s="49">
        <v>0</v>
      </c>
      <c r="BG546" s="49">
        <v>0</v>
      </c>
      <c r="BH546" s="49">
        <v>0</v>
      </c>
      <c r="BI546" s="72">
        <v>0</v>
      </c>
      <c r="BJ546" s="6">
        <v>0</v>
      </c>
    </row>
    <row r="547" spans="3:62" ht="20.100000000000001" customHeight="1">
      <c r="C547" s="6">
        <v>62000004</v>
      </c>
      <c r="D547" s="7" t="s">
        <v>597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598</v>
      </c>
      <c r="AV547" s="6">
        <v>0</v>
      </c>
      <c r="AW547" s="6">
        <v>0</v>
      </c>
      <c r="AX547" s="7" t="s">
        <v>138</v>
      </c>
      <c r="AY547" s="7" t="s">
        <v>136</v>
      </c>
      <c r="AZ547" s="6">
        <v>0</v>
      </c>
      <c r="BA547" s="6">
        <v>0</v>
      </c>
      <c r="BB547" s="33" t="s">
        <v>599</v>
      </c>
      <c r="BC547" s="6">
        <v>0</v>
      </c>
      <c r="BD547" s="6">
        <v>0</v>
      </c>
      <c r="BE547" s="6">
        <v>0</v>
      </c>
      <c r="BF547" s="6">
        <v>0</v>
      </c>
      <c r="BG547" s="6">
        <v>0</v>
      </c>
      <c r="BH547" s="6">
        <v>0</v>
      </c>
      <c r="BI547" s="71">
        <v>0</v>
      </c>
      <c r="BJ547" s="6">
        <v>0</v>
      </c>
    </row>
    <row r="548" spans="3:62" ht="20.100000000000001" customHeight="1">
      <c r="C548" s="49">
        <v>62000005</v>
      </c>
      <c r="D548" s="64" t="s">
        <v>600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601</v>
      </c>
      <c r="BC548" s="49">
        <v>0</v>
      </c>
      <c r="BD548" s="49">
        <v>0</v>
      </c>
      <c r="BE548" s="49">
        <v>0</v>
      </c>
      <c r="BF548" s="49">
        <v>0</v>
      </c>
      <c r="BG548" s="49">
        <v>0</v>
      </c>
      <c r="BH548" s="49">
        <v>0</v>
      </c>
      <c r="BI548" s="72">
        <v>0</v>
      </c>
      <c r="BJ548" s="6">
        <v>1</v>
      </c>
    </row>
    <row r="549" spans="3:62" ht="20.100000000000001" customHeight="1">
      <c r="C549" s="6">
        <v>62000006</v>
      </c>
      <c r="D549" s="7" t="s">
        <v>602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549</v>
      </c>
      <c r="AV549" s="6" t="s">
        <v>136</v>
      </c>
      <c r="AW549" s="6" t="s">
        <v>594</v>
      </c>
      <c r="AX549" s="7" t="s">
        <v>138</v>
      </c>
      <c r="AY549" s="6">
        <v>0</v>
      </c>
      <c r="AZ549" s="6" t="s">
        <v>603</v>
      </c>
      <c r="BA549" s="6">
        <v>0</v>
      </c>
      <c r="BB549" s="33" t="s">
        <v>604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566</v>
      </c>
      <c r="AV550" s="49">
        <v>0</v>
      </c>
      <c r="AW550" s="49">
        <v>40000003</v>
      </c>
      <c r="AX550" s="64" t="s">
        <v>138</v>
      </c>
      <c r="AY550" s="64" t="s">
        <v>136</v>
      </c>
      <c r="AZ550" s="49">
        <v>0</v>
      </c>
      <c r="BA550" s="49">
        <v>0</v>
      </c>
      <c r="BB550" s="69" t="s">
        <v>605</v>
      </c>
      <c r="BC550" s="49">
        <v>0</v>
      </c>
      <c r="BD550" s="49">
        <v>0</v>
      </c>
      <c r="BE550" s="49">
        <v>0</v>
      </c>
      <c r="BF550" s="49">
        <v>0</v>
      </c>
      <c r="BG550" s="49">
        <v>0</v>
      </c>
      <c r="BH550" s="49">
        <v>0</v>
      </c>
      <c r="BI550" s="72">
        <v>0</v>
      </c>
      <c r="BJ550" s="6">
        <v>1</v>
      </c>
    </row>
    <row r="551" spans="3:62" ht="20.100000000000001" customHeight="1">
      <c r="C551" s="49">
        <v>62000008</v>
      </c>
      <c r="D551" s="64" t="s">
        <v>606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607</v>
      </c>
      <c r="AS551" s="49" t="s">
        <v>136</v>
      </c>
      <c r="AT551" s="64" t="s">
        <v>137</v>
      </c>
      <c r="AU551" s="49" t="s">
        <v>566</v>
      </c>
      <c r="AV551" s="49">
        <v>0</v>
      </c>
      <c r="AW551" s="42">
        <v>21030020</v>
      </c>
      <c r="AX551" s="64" t="s">
        <v>138</v>
      </c>
      <c r="AY551" s="64" t="s">
        <v>136</v>
      </c>
      <c r="AZ551" s="49">
        <v>0</v>
      </c>
      <c r="BA551" s="49">
        <v>0</v>
      </c>
      <c r="BB551" s="69" t="s">
        <v>608</v>
      </c>
      <c r="BC551" s="49">
        <v>0</v>
      </c>
      <c r="BD551" s="49">
        <v>0</v>
      </c>
      <c r="BE551" s="49">
        <v>0</v>
      </c>
      <c r="BF551" s="49">
        <v>0</v>
      </c>
      <c r="BG551" s="49">
        <v>0</v>
      </c>
      <c r="BH551" s="49">
        <v>0</v>
      </c>
      <c r="BI551" s="72">
        <v>0</v>
      </c>
      <c r="BJ551" s="6">
        <v>1</v>
      </c>
    </row>
    <row r="552" spans="3:62" ht="20.100000000000001" customHeight="1">
      <c r="C552" s="6">
        <v>62000009</v>
      </c>
      <c r="D552" s="7" t="s">
        <v>609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1356</v>
      </c>
      <c r="AS552" s="6" t="s">
        <v>136</v>
      </c>
      <c r="AT552" s="7" t="s">
        <v>137</v>
      </c>
      <c r="AU552" s="6" t="s">
        <v>228</v>
      </c>
      <c r="AV552" s="6">
        <v>0</v>
      </c>
      <c r="AW552" s="6">
        <v>22000040</v>
      </c>
      <c r="AX552" s="7" t="s">
        <v>138</v>
      </c>
      <c r="AY552" s="7" t="s">
        <v>136</v>
      </c>
      <c r="AZ552" s="6">
        <v>0</v>
      </c>
      <c r="BA552" s="6">
        <v>0</v>
      </c>
      <c r="BB552" s="33" t="s">
        <v>610</v>
      </c>
      <c r="BC552" s="6">
        <v>0</v>
      </c>
      <c r="BD552" s="6">
        <v>0</v>
      </c>
      <c r="BE552" s="6">
        <v>0</v>
      </c>
      <c r="BF552" s="6">
        <v>0</v>
      </c>
      <c r="BG552" s="6">
        <v>0</v>
      </c>
      <c r="BH552" s="6">
        <v>0</v>
      </c>
      <c r="BI552" s="71">
        <v>0</v>
      </c>
      <c r="BJ552" s="6">
        <v>0</v>
      </c>
    </row>
    <row r="553" spans="3:62" ht="20.100000000000001" customHeight="1">
      <c r="C553" s="6">
        <v>62000010</v>
      </c>
      <c r="D553" s="7" t="s">
        <v>611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523</v>
      </c>
      <c r="AU553" s="6" t="s">
        <v>366</v>
      </c>
      <c r="AV553" s="6">
        <v>10001006</v>
      </c>
      <c r="AW553" s="6">
        <v>22000020</v>
      </c>
      <c r="AX553" s="7" t="s">
        <v>211</v>
      </c>
      <c r="AY553" s="7" t="s">
        <v>241</v>
      </c>
      <c r="AZ553" s="6">
        <v>0</v>
      </c>
      <c r="BA553" s="6">
        <v>0</v>
      </c>
      <c r="BB553" s="33" t="s">
        <v>612</v>
      </c>
      <c r="BC553" s="6">
        <v>0</v>
      </c>
      <c r="BD553" s="6">
        <v>0</v>
      </c>
      <c r="BE553" s="6">
        <v>0</v>
      </c>
      <c r="BF553" s="6">
        <v>0</v>
      </c>
      <c r="BG553" s="6">
        <v>0</v>
      </c>
      <c r="BH553" s="6">
        <v>0</v>
      </c>
      <c r="BI553" s="71">
        <v>0</v>
      </c>
      <c r="BJ553" s="6">
        <v>0</v>
      </c>
    </row>
    <row r="554" spans="3:62" ht="20.25" customHeight="1">
      <c r="C554" s="18">
        <v>62000101</v>
      </c>
      <c r="D554" s="19" t="s">
        <v>613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549</v>
      </c>
      <c r="AV554" s="18">
        <v>10000011</v>
      </c>
      <c r="AW554" s="18">
        <v>20001010</v>
      </c>
      <c r="AX554" s="19" t="s">
        <v>176</v>
      </c>
      <c r="AY554" s="19" t="s">
        <v>136</v>
      </c>
      <c r="AZ554" s="13">
        <v>0</v>
      </c>
      <c r="BA554" s="13">
        <v>0</v>
      </c>
      <c r="BB554" s="37" t="s">
        <v>614</v>
      </c>
      <c r="BC554" s="18">
        <v>0</v>
      </c>
      <c r="BD554" s="11">
        <v>0</v>
      </c>
      <c r="BE554" s="18">
        <v>0</v>
      </c>
      <c r="BF554" s="18">
        <v>0</v>
      </c>
      <c r="BG554" s="18">
        <v>0</v>
      </c>
      <c r="BH554" s="18">
        <v>0</v>
      </c>
      <c r="BI554" s="9">
        <v>0</v>
      </c>
      <c r="BJ554" s="6">
        <v>0</v>
      </c>
    </row>
    <row r="555" spans="3:62" ht="20.25" customHeight="1">
      <c r="C555" s="42">
        <v>62000102</v>
      </c>
      <c r="D555" s="43" t="s">
        <v>550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8">"立即对目标范围内的怪物造成"&amp;W555*100&amp;"%攻击伤害+"&amp;X555&amp;"点固定伤害"&amp;",并使目标移动速度降低50%,持续3秒"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615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1353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79">"立即对目标范围内的怪物造成"&amp;W557*100&amp;"%攻击伤害+"&amp;X557&amp;",并击退周围附近敌方目标"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1354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566</v>
      </c>
      <c r="AV558" s="42">
        <v>0</v>
      </c>
      <c r="AW558" s="42">
        <v>0</v>
      </c>
      <c r="AX558" s="43" t="s">
        <v>138</v>
      </c>
      <c r="AY558" s="43" t="s">
        <v>136</v>
      </c>
      <c r="AZ558" s="44">
        <v>0</v>
      </c>
      <c r="BA558" s="44">
        <v>0</v>
      </c>
      <c r="BB558" s="54" t="s">
        <v>616</v>
      </c>
      <c r="BC558" s="42">
        <v>0</v>
      </c>
      <c r="BD558" s="45">
        <v>0</v>
      </c>
      <c r="BE558" s="42">
        <v>0</v>
      </c>
      <c r="BF558" s="42">
        <v>0</v>
      </c>
      <c r="BG558" s="42">
        <v>0</v>
      </c>
      <c r="BH558" s="42">
        <v>0</v>
      </c>
      <c r="BI558" s="73">
        <v>0</v>
      </c>
      <c r="BJ558" s="6">
        <v>0</v>
      </c>
    </row>
    <row r="559" spans="3:62" ht="20.25" customHeight="1">
      <c r="C559" s="42">
        <v>62000106</v>
      </c>
      <c r="D559" s="43" t="s">
        <v>617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566</v>
      </c>
      <c r="AV559" s="42">
        <v>0</v>
      </c>
      <c r="AW559" s="42">
        <v>0</v>
      </c>
      <c r="AX559" s="43" t="s">
        <v>138</v>
      </c>
      <c r="AY559" s="43" t="s">
        <v>136</v>
      </c>
      <c r="AZ559" s="44">
        <v>0</v>
      </c>
      <c r="BA559" s="44">
        <v>0</v>
      </c>
      <c r="BB559" s="55" t="s">
        <v>617</v>
      </c>
      <c r="BC559" s="42">
        <v>0</v>
      </c>
      <c r="BD559" s="45">
        <v>0</v>
      </c>
      <c r="BE559" s="42">
        <v>0</v>
      </c>
      <c r="BF559" s="42">
        <v>0</v>
      </c>
      <c r="BG559" s="42">
        <v>0</v>
      </c>
      <c r="BH559" s="42">
        <v>0</v>
      </c>
      <c r="BI559" s="73">
        <v>0</v>
      </c>
      <c r="BJ559" s="6">
        <v>0</v>
      </c>
    </row>
    <row r="560" spans="3:62" ht="20.25" customHeight="1">
      <c r="C560" s="18">
        <v>62000107</v>
      </c>
      <c r="D560" s="19" t="s">
        <v>618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619</v>
      </c>
      <c r="AT560" s="12" t="s">
        <v>137</v>
      </c>
      <c r="AU560" s="18" t="s">
        <v>373</v>
      </c>
      <c r="AV560" s="18">
        <v>10000009</v>
      </c>
      <c r="AW560" s="18">
        <v>20001030</v>
      </c>
      <c r="AX560" s="19" t="s">
        <v>138</v>
      </c>
      <c r="AY560" s="19">
        <v>0</v>
      </c>
      <c r="AZ560" s="13">
        <v>0</v>
      </c>
      <c r="BA560" s="13">
        <v>0</v>
      </c>
      <c r="BB560" s="37" t="s">
        <v>620</v>
      </c>
      <c r="BC560" s="18">
        <v>0</v>
      </c>
      <c r="BD560" s="11">
        <v>0</v>
      </c>
      <c r="BE560" s="18">
        <v>0</v>
      </c>
      <c r="BF560" s="18">
        <v>0</v>
      </c>
      <c r="BG560" s="18">
        <v>0</v>
      </c>
      <c r="BH560" s="18">
        <v>0</v>
      </c>
      <c r="BI560" s="9">
        <v>0</v>
      </c>
      <c r="BJ560" s="6">
        <v>0</v>
      </c>
    </row>
    <row r="561" spans="3:62" ht="20.25" customHeight="1">
      <c r="C561" s="42">
        <v>62000108</v>
      </c>
      <c r="D561" s="43" t="s">
        <v>621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566</v>
      </c>
      <c r="AV561" s="42">
        <v>0</v>
      </c>
      <c r="AW561" s="42">
        <v>40000003</v>
      </c>
      <c r="AX561" s="43" t="s">
        <v>138</v>
      </c>
      <c r="AY561" s="43" t="s">
        <v>136</v>
      </c>
      <c r="AZ561" s="44">
        <v>0</v>
      </c>
      <c r="BA561" s="44">
        <v>0</v>
      </c>
      <c r="BB561" s="54" t="s">
        <v>622</v>
      </c>
      <c r="BC561" s="42">
        <v>0</v>
      </c>
      <c r="BD561" s="45">
        <v>0</v>
      </c>
      <c r="BE561" s="42">
        <v>0</v>
      </c>
      <c r="BF561" s="42">
        <v>0</v>
      </c>
      <c r="BG561" s="42">
        <v>0</v>
      </c>
      <c r="BH561" s="42">
        <v>0</v>
      </c>
      <c r="BI561" s="73">
        <v>0</v>
      </c>
      <c r="BJ561" s="6">
        <v>1</v>
      </c>
    </row>
    <row r="562" spans="3:62" ht="19.5" customHeight="1">
      <c r="C562" s="18">
        <v>62000109</v>
      </c>
      <c r="D562" s="19" t="s">
        <v>623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1355</v>
      </c>
      <c r="BC562" s="18">
        <v>0</v>
      </c>
      <c r="BD562" s="11">
        <v>0</v>
      </c>
      <c r="BE562" s="18">
        <v>0</v>
      </c>
      <c r="BF562" s="18">
        <v>0</v>
      </c>
      <c r="BG562" s="18">
        <v>0</v>
      </c>
      <c r="BH562" s="18">
        <v>0</v>
      </c>
      <c r="BI562" s="9">
        <v>0</v>
      </c>
      <c r="BJ562" s="6">
        <v>0</v>
      </c>
    </row>
    <row r="563" spans="3:62" ht="19.5" customHeight="1">
      <c r="C563" s="42">
        <v>63001001</v>
      </c>
      <c r="D563" s="43" t="s">
        <v>624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625</v>
      </c>
      <c r="AT563" s="43" t="s">
        <v>136</v>
      </c>
      <c r="AU563" s="42">
        <v>0</v>
      </c>
      <c r="AV563" s="42">
        <v>0</v>
      </c>
      <c r="AW563" s="42">
        <v>0</v>
      </c>
      <c r="AX563" s="43" t="s">
        <v>626</v>
      </c>
      <c r="AY563" s="43">
        <v>0</v>
      </c>
      <c r="AZ563" s="44">
        <v>0</v>
      </c>
      <c r="BA563" s="44">
        <v>0</v>
      </c>
      <c r="BB563" s="56" t="s">
        <v>627</v>
      </c>
      <c r="BC563" s="42">
        <v>0</v>
      </c>
      <c r="BD563" s="45">
        <v>0</v>
      </c>
      <c r="BE563" s="42">
        <v>0</v>
      </c>
      <c r="BF563" s="42">
        <v>0</v>
      </c>
      <c r="BG563" s="42">
        <v>0</v>
      </c>
      <c r="BH563" s="42">
        <v>0</v>
      </c>
      <c r="BI563" s="73">
        <v>0</v>
      </c>
      <c r="BJ563" s="6">
        <v>1</v>
      </c>
    </row>
    <row r="564" spans="3:62" ht="20.100000000000001" customHeight="1">
      <c r="C564" s="11">
        <v>63001002</v>
      </c>
      <c r="D564" s="12" t="s">
        <v>628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629</v>
      </c>
      <c r="AZ564" s="13">
        <v>0</v>
      </c>
      <c r="BA564" s="13">
        <v>0</v>
      </c>
      <c r="BB564" s="37" t="s">
        <v>630</v>
      </c>
      <c r="BC564" s="11">
        <v>0</v>
      </c>
      <c r="BD564" s="11">
        <v>0</v>
      </c>
      <c r="BE564" s="11">
        <v>0</v>
      </c>
      <c r="BF564" s="11">
        <v>0</v>
      </c>
      <c r="BG564" s="11">
        <v>0</v>
      </c>
      <c r="BH564" s="11">
        <v>0</v>
      </c>
      <c r="BI564" s="9">
        <v>0</v>
      </c>
      <c r="BJ564" s="6">
        <v>0</v>
      </c>
    </row>
    <row r="565" spans="3:62" ht="20.100000000000001" customHeight="1">
      <c r="C565" s="11">
        <v>63001003</v>
      </c>
      <c r="D565" s="12" t="s">
        <v>631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632</v>
      </c>
      <c r="BC565" s="11">
        <v>0</v>
      </c>
      <c r="BD565" s="11">
        <v>0</v>
      </c>
      <c r="BE565" s="11">
        <v>0</v>
      </c>
      <c r="BF565" s="11">
        <v>0</v>
      </c>
      <c r="BG565" s="11">
        <v>0</v>
      </c>
      <c r="BH565" s="11">
        <v>0</v>
      </c>
      <c r="BI565" s="9">
        <v>0</v>
      </c>
      <c r="BJ565" s="6">
        <v>0</v>
      </c>
    </row>
    <row r="566" spans="3:62" ht="19.5" customHeight="1">
      <c r="C566" s="11">
        <v>63001004</v>
      </c>
      <c r="D566" s="65" t="s">
        <v>633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634</v>
      </c>
      <c r="BJ566" s="6">
        <v>0</v>
      </c>
    </row>
    <row r="567" spans="3:62" ht="20.100000000000001" customHeight="1">
      <c r="C567" s="11">
        <v>63002001</v>
      </c>
      <c r="D567" s="12" t="s">
        <v>635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636</v>
      </c>
      <c r="AT567" s="12" t="s">
        <v>136</v>
      </c>
      <c r="AU567" s="11">
        <v>0</v>
      </c>
      <c r="AV567" s="18">
        <v>0</v>
      </c>
      <c r="AW567" s="18">
        <v>0</v>
      </c>
      <c r="AX567" s="12" t="s">
        <v>626</v>
      </c>
      <c r="AY567" s="11">
        <v>0</v>
      </c>
      <c r="AZ567" s="13">
        <v>0</v>
      </c>
      <c r="BA567" s="13">
        <v>0</v>
      </c>
      <c r="BB567" s="37" t="s">
        <v>637</v>
      </c>
      <c r="BC567" s="11">
        <v>0</v>
      </c>
      <c r="BD567" s="11">
        <v>0</v>
      </c>
      <c r="BE567" s="11">
        <v>0</v>
      </c>
      <c r="BF567" s="11">
        <v>0</v>
      </c>
      <c r="BG567" s="11">
        <v>0</v>
      </c>
      <c r="BH567" s="11">
        <v>0</v>
      </c>
      <c r="BI567" s="9">
        <v>0</v>
      </c>
      <c r="BJ567" s="6">
        <v>1</v>
      </c>
    </row>
    <row r="568" spans="3:62" ht="20.100000000000001" customHeight="1">
      <c r="C568" s="11">
        <v>63002002</v>
      </c>
      <c r="D568" s="12" t="s">
        <v>631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632</v>
      </c>
      <c r="BC568" s="11">
        <v>0</v>
      </c>
      <c r="BD568" s="11">
        <v>0</v>
      </c>
      <c r="BE568" s="11">
        <v>0</v>
      </c>
      <c r="BF568" s="11">
        <v>0</v>
      </c>
      <c r="BG568" s="11">
        <v>0</v>
      </c>
      <c r="BH568" s="11">
        <v>0</v>
      </c>
      <c r="BI568" s="9">
        <v>0</v>
      </c>
      <c r="BJ568" s="6">
        <v>0</v>
      </c>
    </row>
    <row r="569" spans="3:62" ht="20.100000000000001" customHeight="1">
      <c r="C569" s="11">
        <v>63002003</v>
      </c>
      <c r="D569" s="12" t="s">
        <v>638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639</v>
      </c>
      <c r="AZ569" s="13"/>
      <c r="BA569" s="13"/>
      <c r="BB569" s="37" t="s">
        <v>640</v>
      </c>
      <c r="BC569" s="11">
        <v>0</v>
      </c>
      <c r="BD569" s="11">
        <v>0</v>
      </c>
      <c r="BE569" s="11">
        <v>0</v>
      </c>
      <c r="BF569" s="11">
        <v>0</v>
      </c>
      <c r="BG569" s="11">
        <v>0</v>
      </c>
      <c r="BH569" s="11">
        <v>0</v>
      </c>
      <c r="BI569" s="9">
        <v>0</v>
      </c>
      <c r="BJ569" s="6">
        <v>0</v>
      </c>
    </row>
    <row r="570" spans="3:62" ht="20.100000000000001" customHeight="1">
      <c r="C570" s="11">
        <v>63002004</v>
      </c>
      <c r="D570" s="65" t="s">
        <v>1352</v>
      </c>
      <c r="E570" s="66">
        <v>1</v>
      </c>
      <c r="F570" s="66">
        <v>63001004</v>
      </c>
      <c r="G570" s="66">
        <v>0</v>
      </c>
      <c r="H570" s="66">
        <v>0</v>
      </c>
      <c r="I570" s="18">
        <v>1</v>
      </c>
      <c r="J570" s="18">
        <v>0</v>
      </c>
      <c r="K570" s="11">
        <v>0</v>
      </c>
      <c r="L570" s="66">
        <v>0</v>
      </c>
      <c r="M570" s="66">
        <v>0</v>
      </c>
      <c r="N570" s="66">
        <v>2</v>
      </c>
      <c r="O570" s="66">
        <v>1</v>
      </c>
      <c r="P570" s="66">
        <v>0.15</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641</v>
      </c>
      <c r="BC570" s="66">
        <v>0</v>
      </c>
      <c r="BD570" s="11">
        <v>0</v>
      </c>
      <c r="BE570" s="66">
        <v>0</v>
      </c>
      <c r="BF570" s="66">
        <v>0</v>
      </c>
      <c r="BG570" s="66">
        <v>0</v>
      </c>
      <c r="BH570" s="66">
        <v>0</v>
      </c>
      <c r="BI570" s="88" t="s">
        <v>642</v>
      </c>
      <c r="BJ570" s="6">
        <v>0</v>
      </c>
    </row>
    <row r="571" spans="3:62" ht="20.100000000000001" customHeight="1">
      <c r="C571" s="11">
        <v>63003001</v>
      </c>
      <c r="D571" s="12" t="s">
        <v>643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644</v>
      </c>
      <c r="AT571" s="12" t="s">
        <v>136</v>
      </c>
      <c r="AU571" s="11">
        <v>0</v>
      </c>
      <c r="AV571" s="18">
        <v>0</v>
      </c>
      <c r="AW571" s="18">
        <v>0</v>
      </c>
      <c r="AX571" s="12" t="s">
        <v>626</v>
      </c>
      <c r="AY571" s="11">
        <v>0</v>
      </c>
      <c r="AZ571" s="13">
        <v>0</v>
      </c>
      <c r="BA571" s="13">
        <v>0</v>
      </c>
      <c r="BB571" s="37" t="s">
        <v>645</v>
      </c>
      <c r="BC571" s="11">
        <v>0</v>
      </c>
      <c r="BD571" s="11">
        <v>0</v>
      </c>
      <c r="BE571" s="11">
        <v>0</v>
      </c>
      <c r="BF571" s="11">
        <v>0</v>
      </c>
      <c r="BG571" s="11">
        <v>0</v>
      </c>
      <c r="BH571" s="11">
        <v>0</v>
      </c>
      <c r="BI571" s="9">
        <v>0</v>
      </c>
      <c r="BJ571" s="6">
        <v>1</v>
      </c>
    </row>
    <row r="572" spans="3:62" ht="20.100000000000001" customHeight="1">
      <c r="C572" s="11">
        <v>63003002</v>
      </c>
      <c r="D572" s="12" t="s">
        <v>646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647</v>
      </c>
      <c r="BC572" s="11">
        <v>0</v>
      </c>
      <c r="BD572" s="11">
        <v>0</v>
      </c>
      <c r="BE572" s="11">
        <v>0</v>
      </c>
      <c r="BF572" s="11">
        <v>0</v>
      </c>
      <c r="BG572" s="11">
        <v>0</v>
      </c>
      <c r="BH572" s="11">
        <v>0</v>
      </c>
      <c r="BI572" s="9">
        <v>0</v>
      </c>
      <c r="BJ572" s="6">
        <v>0</v>
      </c>
    </row>
    <row r="573" spans="3:62" ht="20.100000000000001" customHeight="1">
      <c r="C573" s="11">
        <v>63003003</v>
      </c>
      <c r="D573" s="12" t="s">
        <v>648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649</v>
      </c>
      <c r="AZ573" s="13"/>
      <c r="BA573" s="13"/>
      <c r="BB573" s="37" t="s">
        <v>650</v>
      </c>
      <c r="BC573" s="11">
        <v>0</v>
      </c>
      <c r="BD573" s="11">
        <v>0</v>
      </c>
      <c r="BE573" s="11">
        <v>0</v>
      </c>
      <c r="BF573" s="11">
        <v>0</v>
      </c>
      <c r="BG573" s="11">
        <v>0</v>
      </c>
      <c r="BH573" s="11">
        <v>0</v>
      </c>
      <c r="BI573" s="9">
        <v>0</v>
      </c>
      <c r="BJ573" s="6">
        <v>0</v>
      </c>
    </row>
    <row r="574" spans="3:62" ht="20.100000000000001" customHeight="1">
      <c r="C574" s="11">
        <v>63003004</v>
      </c>
      <c r="D574" s="65" t="s">
        <v>651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652</v>
      </c>
      <c r="BC574" s="66">
        <v>0</v>
      </c>
      <c r="BD574" s="11">
        <v>0</v>
      </c>
      <c r="BE574" s="66">
        <v>0</v>
      </c>
      <c r="BF574" s="66">
        <v>0</v>
      </c>
      <c r="BG574" s="66">
        <v>0</v>
      </c>
      <c r="BH574" s="66">
        <v>0</v>
      </c>
      <c r="BI574" s="88" t="s">
        <v>653</v>
      </c>
      <c r="BJ574" s="6">
        <v>0</v>
      </c>
    </row>
    <row r="575" spans="3:62" ht="20.100000000000001" customHeight="1">
      <c r="C575" s="11">
        <v>63101001</v>
      </c>
      <c r="D575" s="12" t="s">
        <v>654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626</v>
      </c>
      <c r="AY575" s="11">
        <v>0</v>
      </c>
      <c r="AZ575" s="13">
        <v>0</v>
      </c>
      <c r="BA575" s="13">
        <v>0</v>
      </c>
      <c r="BB575" s="37" t="s">
        <v>655</v>
      </c>
      <c r="BC575" s="11">
        <v>0</v>
      </c>
      <c r="BD575" s="11">
        <v>0</v>
      </c>
      <c r="BE575" s="11">
        <v>0</v>
      </c>
      <c r="BF575" s="11">
        <v>0</v>
      </c>
      <c r="BG575" s="11">
        <v>0</v>
      </c>
      <c r="BH575" s="11">
        <v>0</v>
      </c>
      <c r="BI575" s="9">
        <v>0</v>
      </c>
      <c r="BJ575" s="6">
        <v>1</v>
      </c>
    </row>
    <row r="576" spans="3:62" ht="20.100000000000001" customHeight="1">
      <c r="C576" s="11">
        <v>63101002</v>
      </c>
      <c r="D576" s="12" t="s">
        <v>656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657</v>
      </c>
      <c r="AZ576" s="13"/>
      <c r="BA576" s="13"/>
      <c r="BB576" s="37" t="s">
        <v>658</v>
      </c>
      <c r="BC576" s="11">
        <v>0</v>
      </c>
      <c r="BD576" s="11">
        <v>0</v>
      </c>
      <c r="BE576" s="11">
        <v>0</v>
      </c>
      <c r="BF576" s="11">
        <v>0</v>
      </c>
      <c r="BG576" s="11">
        <v>0</v>
      </c>
      <c r="BH576" s="11">
        <v>0</v>
      </c>
      <c r="BI576" s="9">
        <v>0</v>
      </c>
      <c r="BJ576" s="6">
        <v>0</v>
      </c>
    </row>
    <row r="577" spans="3:62" ht="20.100000000000001" customHeight="1">
      <c r="C577" s="11">
        <v>63101003</v>
      </c>
      <c r="D577" s="12" t="s">
        <v>659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660</v>
      </c>
      <c r="BC577" s="11">
        <v>0</v>
      </c>
      <c r="BD577" s="11">
        <v>0</v>
      </c>
      <c r="BE577" s="11">
        <v>0</v>
      </c>
      <c r="BF577" s="11">
        <v>0</v>
      </c>
      <c r="BG577" s="11">
        <v>0</v>
      </c>
      <c r="BH577" s="11">
        <v>0</v>
      </c>
      <c r="BI577" s="9">
        <v>0</v>
      </c>
      <c r="BJ577" s="6">
        <v>0</v>
      </c>
    </row>
    <row r="578" spans="3:62" ht="20.100000000000001" customHeight="1">
      <c r="C578" s="11">
        <v>63101004</v>
      </c>
      <c r="D578" s="65" t="s">
        <v>661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662</v>
      </c>
      <c r="BC578" s="66">
        <v>0</v>
      </c>
      <c r="BD578" s="11">
        <v>0</v>
      </c>
      <c r="BE578" s="66">
        <v>0</v>
      </c>
      <c r="BF578" s="66">
        <v>0</v>
      </c>
      <c r="BG578" s="66">
        <v>0</v>
      </c>
      <c r="BH578" s="66">
        <v>0</v>
      </c>
      <c r="BI578" s="88" t="s">
        <v>663</v>
      </c>
      <c r="BJ578" s="6">
        <v>0</v>
      </c>
    </row>
    <row r="579" spans="3:62" ht="20.100000000000001" customHeight="1">
      <c r="C579" s="11">
        <v>63102001</v>
      </c>
      <c r="D579" s="12" t="s">
        <v>664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626</v>
      </c>
      <c r="AY579" s="11">
        <v>0</v>
      </c>
      <c r="AZ579" s="13">
        <v>0</v>
      </c>
      <c r="BA579" s="13">
        <v>0</v>
      </c>
      <c r="BB579" s="37" t="s">
        <v>665</v>
      </c>
      <c r="BC579" s="11">
        <v>0</v>
      </c>
      <c r="BD579" s="11">
        <v>0</v>
      </c>
      <c r="BE579" s="11">
        <v>0</v>
      </c>
      <c r="BF579" s="11">
        <v>0</v>
      </c>
      <c r="BG579" s="11">
        <v>0</v>
      </c>
      <c r="BH579" s="11">
        <v>0</v>
      </c>
      <c r="BI579" s="9">
        <v>0</v>
      </c>
      <c r="BJ579" s="6">
        <v>1</v>
      </c>
    </row>
    <row r="580" spans="3:62" ht="20.100000000000001" customHeight="1">
      <c r="C580" s="11">
        <v>63102002</v>
      </c>
      <c r="D580" s="12" t="s">
        <v>659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660</v>
      </c>
      <c r="BC580" s="11">
        <v>0</v>
      </c>
      <c r="BD580" s="11">
        <v>0</v>
      </c>
      <c r="BE580" s="11">
        <v>0</v>
      </c>
      <c r="BF580" s="11">
        <v>0</v>
      </c>
      <c r="BG580" s="11">
        <v>0</v>
      </c>
      <c r="BH580" s="11">
        <v>0</v>
      </c>
      <c r="BI580" s="9">
        <v>0</v>
      </c>
      <c r="BJ580" s="6">
        <v>0</v>
      </c>
    </row>
    <row r="581" spans="3:62" ht="20.100000000000001" customHeight="1">
      <c r="C581" s="11">
        <v>63102003</v>
      </c>
      <c r="D581" s="12" t="s">
        <v>666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667</v>
      </c>
      <c r="AZ581" s="13"/>
      <c r="BA581" s="13"/>
      <c r="BB581" s="37" t="s">
        <v>668</v>
      </c>
      <c r="BC581" s="11">
        <v>0</v>
      </c>
      <c r="BD581" s="11">
        <v>0</v>
      </c>
      <c r="BE581" s="11">
        <v>0</v>
      </c>
      <c r="BF581" s="11">
        <v>0</v>
      </c>
      <c r="BG581" s="11">
        <v>0</v>
      </c>
      <c r="BH581" s="11">
        <v>0</v>
      </c>
      <c r="BI581" s="9">
        <v>0</v>
      </c>
      <c r="BJ581" s="6">
        <v>0</v>
      </c>
    </row>
    <row r="582" spans="3:62" ht="20.100000000000001" customHeight="1">
      <c r="C582" s="11">
        <v>63102004</v>
      </c>
      <c r="D582" s="65" t="s">
        <v>669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670</v>
      </c>
      <c r="BC582" s="66">
        <v>0</v>
      </c>
      <c r="BD582" s="11">
        <v>0</v>
      </c>
      <c r="BE582" s="66">
        <v>0</v>
      </c>
      <c r="BF582" s="66">
        <v>0</v>
      </c>
      <c r="BG582" s="66">
        <v>0</v>
      </c>
      <c r="BH582" s="66">
        <v>0</v>
      </c>
      <c r="BI582" s="88" t="s">
        <v>671</v>
      </c>
      <c r="BJ582" s="6">
        <v>0</v>
      </c>
    </row>
    <row r="583" spans="3:62" ht="20.100000000000001" customHeight="1">
      <c r="C583" s="11">
        <v>63103001</v>
      </c>
      <c r="D583" s="12" t="s">
        <v>672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626</v>
      </c>
      <c r="AY583" s="11">
        <v>0</v>
      </c>
      <c r="AZ583" s="13">
        <v>0</v>
      </c>
      <c r="BA583" s="13">
        <v>0</v>
      </c>
      <c r="BB583" s="37" t="s">
        <v>673</v>
      </c>
      <c r="BC583" s="11">
        <v>0</v>
      </c>
      <c r="BD583" s="11">
        <v>0</v>
      </c>
      <c r="BE583" s="11">
        <v>0</v>
      </c>
      <c r="BF583" s="11">
        <v>0</v>
      </c>
      <c r="BG583" s="11">
        <v>0</v>
      </c>
      <c r="BH583" s="11">
        <v>0</v>
      </c>
      <c r="BI583" s="9">
        <v>0</v>
      </c>
      <c r="BJ583" s="6">
        <v>1</v>
      </c>
    </row>
    <row r="584" spans="3:62" ht="20.100000000000001" customHeight="1">
      <c r="C584" s="11">
        <v>63103002</v>
      </c>
      <c r="D584" s="12" t="s">
        <v>646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647</v>
      </c>
      <c r="BC584" s="11">
        <v>0</v>
      </c>
      <c r="BD584" s="11">
        <v>0</v>
      </c>
      <c r="BE584" s="11">
        <v>0</v>
      </c>
      <c r="BF584" s="11">
        <v>0</v>
      </c>
      <c r="BG584" s="11">
        <v>0</v>
      </c>
      <c r="BH584" s="11">
        <v>0</v>
      </c>
      <c r="BI584" s="9">
        <v>0</v>
      </c>
      <c r="BJ584" s="6">
        <v>0</v>
      </c>
    </row>
    <row r="585" spans="3:62" ht="20.100000000000001" customHeight="1">
      <c r="C585" s="11">
        <v>63103003</v>
      </c>
      <c r="D585" s="12" t="s">
        <v>674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675</v>
      </c>
      <c r="BC585" s="11">
        <v>0</v>
      </c>
      <c r="BD585" s="11">
        <v>0</v>
      </c>
      <c r="BE585" s="11">
        <v>0</v>
      </c>
      <c r="BF585" s="11">
        <v>0</v>
      </c>
      <c r="BG585" s="11">
        <v>0</v>
      </c>
      <c r="BH585" s="11">
        <v>0</v>
      </c>
      <c r="BI585" s="9">
        <v>0</v>
      </c>
      <c r="BJ585" s="6">
        <v>0</v>
      </c>
    </row>
    <row r="586" spans="3:62" ht="20.100000000000001" customHeight="1">
      <c r="C586" s="11">
        <v>63103004</v>
      </c>
      <c r="D586" s="65" t="s">
        <v>676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677</v>
      </c>
      <c r="BC586" s="66">
        <v>0</v>
      </c>
      <c r="BD586" s="11">
        <v>0</v>
      </c>
      <c r="BE586" s="66">
        <v>0</v>
      </c>
      <c r="BF586" s="66">
        <v>0</v>
      </c>
      <c r="BG586" s="66">
        <v>0</v>
      </c>
      <c r="BH586" s="66">
        <v>0</v>
      </c>
      <c r="BI586" s="88" t="s">
        <v>678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566</v>
      </c>
      <c r="AV587" s="18">
        <v>0</v>
      </c>
      <c r="AW587" s="18">
        <v>40000003</v>
      </c>
      <c r="AX587" s="19" t="s">
        <v>138</v>
      </c>
      <c r="AY587" s="19" t="s">
        <v>136</v>
      </c>
      <c r="AZ587" s="13">
        <v>0</v>
      </c>
      <c r="BA587" s="13">
        <v>0</v>
      </c>
      <c r="BB587" s="58" t="s">
        <v>679</v>
      </c>
      <c r="BC587" s="18">
        <v>0</v>
      </c>
      <c r="BD587" s="11">
        <v>0</v>
      </c>
      <c r="BE587" s="18">
        <v>0</v>
      </c>
      <c r="BF587" s="18">
        <v>0</v>
      </c>
      <c r="BG587" s="18">
        <v>0</v>
      </c>
      <c r="BH587" s="18">
        <v>0</v>
      </c>
      <c r="BI587" s="9">
        <v>0</v>
      </c>
      <c r="BJ587" s="6">
        <v>0</v>
      </c>
    </row>
    <row r="588" spans="3:62" ht="20.100000000000001" customHeight="1">
      <c r="C588" s="18">
        <v>64000002</v>
      </c>
      <c r="D588" s="19" t="s">
        <v>593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566</v>
      </c>
      <c r="AV588" s="18">
        <v>0</v>
      </c>
      <c r="AW588" s="18">
        <v>0</v>
      </c>
      <c r="AX588" s="19" t="s">
        <v>138</v>
      </c>
      <c r="AY588" s="19" t="s">
        <v>136</v>
      </c>
      <c r="AZ588" s="13">
        <v>0</v>
      </c>
      <c r="BA588" s="13">
        <v>0</v>
      </c>
      <c r="BB588" s="58" t="s">
        <v>680</v>
      </c>
      <c r="BC588" s="18">
        <v>0</v>
      </c>
      <c r="BD588" s="11">
        <v>0</v>
      </c>
      <c r="BE588" s="18">
        <v>0</v>
      </c>
      <c r="BF588" s="18">
        <v>0</v>
      </c>
      <c r="BG588" s="18">
        <v>0</v>
      </c>
      <c r="BH588" s="18">
        <v>0</v>
      </c>
      <c r="BI588" s="9">
        <v>0</v>
      </c>
      <c r="BJ588" s="6">
        <v>0</v>
      </c>
    </row>
    <row r="589" spans="3:62" ht="20.100000000000001" customHeight="1">
      <c r="C589" s="18">
        <v>64000003</v>
      </c>
      <c r="D589" s="19" t="s">
        <v>681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566</v>
      </c>
      <c r="AV589" s="18">
        <v>0</v>
      </c>
      <c r="AW589" s="18">
        <v>0</v>
      </c>
      <c r="AX589" s="19" t="s">
        <v>138</v>
      </c>
      <c r="AY589" s="19" t="s">
        <v>136</v>
      </c>
      <c r="AZ589" s="13">
        <v>0</v>
      </c>
      <c r="BA589" s="13">
        <v>0</v>
      </c>
      <c r="BB589" s="58" t="s">
        <v>682</v>
      </c>
      <c r="BC589" s="18">
        <v>0</v>
      </c>
      <c r="BD589" s="11">
        <v>0</v>
      </c>
      <c r="BE589" s="18">
        <v>0</v>
      </c>
      <c r="BF589" s="18">
        <v>0</v>
      </c>
      <c r="BG589" s="18">
        <v>0</v>
      </c>
      <c r="BH589" s="18">
        <v>0</v>
      </c>
      <c r="BI589" s="9">
        <v>0</v>
      </c>
      <c r="BJ589" s="6">
        <v>0</v>
      </c>
    </row>
    <row r="590" spans="3:62" ht="20.100000000000001" customHeight="1">
      <c r="C590" s="18">
        <v>64000004</v>
      </c>
      <c r="D590" s="19" t="s">
        <v>683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566</v>
      </c>
      <c r="AV590" s="18">
        <v>0</v>
      </c>
      <c r="AW590" s="18">
        <v>0</v>
      </c>
      <c r="AX590" s="19" t="s">
        <v>138</v>
      </c>
      <c r="AY590" s="19" t="s">
        <v>136</v>
      </c>
      <c r="AZ590" s="13">
        <v>0</v>
      </c>
      <c r="BA590" s="13">
        <v>0</v>
      </c>
      <c r="BB590" s="58" t="s">
        <v>684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566</v>
      </c>
      <c r="AV591" s="18">
        <v>0</v>
      </c>
      <c r="AW591" s="18">
        <v>0</v>
      </c>
      <c r="AX591" s="19" t="s">
        <v>138</v>
      </c>
      <c r="AY591" s="19" t="s">
        <v>136</v>
      </c>
      <c r="AZ591" s="13">
        <v>0</v>
      </c>
      <c r="BA591" s="13">
        <v>0</v>
      </c>
      <c r="BB591" s="58" t="s">
        <v>685</v>
      </c>
      <c r="BC591" s="18">
        <v>0</v>
      </c>
      <c r="BD591" s="11">
        <v>0</v>
      </c>
      <c r="BE591" s="18">
        <v>0</v>
      </c>
      <c r="BF591" s="18">
        <v>0</v>
      </c>
      <c r="BG591" s="18">
        <v>0</v>
      </c>
      <c r="BH591" s="18">
        <v>0</v>
      </c>
      <c r="BI591" s="9">
        <v>0</v>
      </c>
      <c r="BJ591" s="6">
        <v>0</v>
      </c>
    </row>
    <row r="592" spans="3:62" ht="20.100000000000001" customHeight="1">
      <c r="C592" s="18">
        <v>64000006</v>
      </c>
      <c r="D592" s="19" t="s">
        <v>686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566</v>
      </c>
      <c r="AV592" s="18">
        <v>0</v>
      </c>
      <c r="AW592" s="18">
        <v>0</v>
      </c>
      <c r="AX592" s="19" t="s">
        <v>138</v>
      </c>
      <c r="AY592" s="19" t="s">
        <v>136</v>
      </c>
      <c r="AZ592" s="13">
        <v>0</v>
      </c>
      <c r="BA592" s="13">
        <v>0</v>
      </c>
      <c r="BB592" s="58" t="s">
        <v>687</v>
      </c>
      <c r="BC592" s="18">
        <v>0</v>
      </c>
      <c r="BD592" s="11">
        <v>0</v>
      </c>
      <c r="BE592" s="18">
        <v>0</v>
      </c>
      <c r="BF592" s="18">
        <v>0</v>
      </c>
      <c r="BG592" s="18">
        <v>0</v>
      </c>
      <c r="BH592" s="18">
        <v>0</v>
      </c>
      <c r="BI592" s="9">
        <v>0</v>
      </c>
      <c r="BJ592" s="6">
        <v>0</v>
      </c>
    </row>
    <row r="593" spans="3:62" ht="20.100000000000001" customHeight="1">
      <c r="C593" s="18">
        <v>64000007</v>
      </c>
      <c r="D593" s="19" t="s">
        <v>688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566</v>
      </c>
      <c r="AV593" s="18">
        <v>0</v>
      </c>
      <c r="AW593" s="18">
        <v>0</v>
      </c>
      <c r="AX593" s="19" t="s">
        <v>138</v>
      </c>
      <c r="AY593" s="19" t="s">
        <v>136</v>
      </c>
      <c r="AZ593" s="13">
        <v>0</v>
      </c>
      <c r="BA593" s="13">
        <v>0</v>
      </c>
      <c r="BB593" s="58" t="s">
        <v>689</v>
      </c>
      <c r="BC593" s="18">
        <v>0</v>
      </c>
      <c r="BD593" s="11">
        <v>0</v>
      </c>
      <c r="BE593" s="18">
        <v>0</v>
      </c>
      <c r="BF593" s="18">
        <v>0</v>
      </c>
      <c r="BG593" s="18">
        <v>0</v>
      </c>
      <c r="BH593" s="18">
        <v>0</v>
      </c>
      <c r="BI593" s="9">
        <v>0</v>
      </c>
      <c r="BJ593" s="6">
        <v>0</v>
      </c>
    </row>
    <row r="594" spans="3:62" ht="20.100000000000001" customHeight="1">
      <c r="C594" s="18">
        <v>64000008</v>
      </c>
      <c r="D594" s="19" t="s">
        <v>690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566</v>
      </c>
      <c r="AV594" s="18">
        <v>0</v>
      </c>
      <c r="AW594" s="18">
        <v>0</v>
      </c>
      <c r="AX594" s="19" t="s">
        <v>138</v>
      </c>
      <c r="AY594" s="19" t="s">
        <v>136</v>
      </c>
      <c r="AZ594" s="13">
        <v>0</v>
      </c>
      <c r="BA594" s="13">
        <v>0</v>
      </c>
      <c r="BB594" s="58" t="s">
        <v>691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692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692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692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692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692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693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692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694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692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695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696</v>
      </c>
      <c r="AS602" s="18" t="s">
        <v>136</v>
      </c>
      <c r="AT602" s="19" t="s">
        <v>137</v>
      </c>
      <c r="AU602" s="18" t="s">
        <v>692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697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692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698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692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699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700</v>
      </c>
      <c r="AS605" s="18" t="s">
        <v>136</v>
      </c>
      <c r="AT605" s="19" t="s">
        <v>137</v>
      </c>
      <c r="AU605" s="18" t="s">
        <v>692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701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692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702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692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703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692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704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692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705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692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706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692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707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692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708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709</v>
      </c>
      <c r="AS613" s="18" t="s">
        <v>136</v>
      </c>
      <c r="AT613" s="19" t="s">
        <v>137</v>
      </c>
      <c r="AU613" s="18" t="s">
        <v>692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710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692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711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692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712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713</v>
      </c>
      <c r="AS616" s="18" t="s">
        <v>136</v>
      </c>
      <c r="AT616" s="19" t="s">
        <v>137</v>
      </c>
      <c r="AU616" s="18" t="s">
        <v>692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714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692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715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692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716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692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717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692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718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692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719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692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720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692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721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722</v>
      </c>
      <c r="AS624" s="18" t="s">
        <v>136</v>
      </c>
      <c r="AT624" s="19" t="s">
        <v>137</v>
      </c>
      <c r="AU624" s="18" t="s">
        <v>692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723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692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724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692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725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726</v>
      </c>
      <c r="AS627" s="18" t="s">
        <v>136</v>
      </c>
      <c r="AT627" s="19" t="s">
        <v>137</v>
      </c>
      <c r="AU627" s="18" t="s">
        <v>692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727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692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728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692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729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692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730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692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731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692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732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692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733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692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734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735</v>
      </c>
      <c r="AS635" s="18" t="s">
        <v>136</v>
      </c>
      <c r="AT635" s="19" t="s">
        <v>137</v>
      </c>
      <c r="AU635" s="18" t="s">
        <v>692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736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692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737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692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738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739</v>
      </c>
      <c r="AS638" s="18" t="s">
        <v>136</v>
      </c>
      <c r="AT638" s="19" t="s">
        <v>137</v>
      </c>
      <c r="AU638" s="18" t="s">
        <v>692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740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692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741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692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742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692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743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692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744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692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745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692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746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692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747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748</v>
      </c>
      <c r="AS646" s="18" t="s">
        <v>136</v>
      </c>
      <c r="AT646" s="19" t="s">
        <v>137</v>
      </c>
      <c r="AU646" s="18" t="s">
        <v>692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749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692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750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692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751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752</v>
      </c>
      <c r="AS649" s="18" t="s">
        <v>136</v>
      </c>
      <c r="AT649" s="19" t="s">
        <v>137</v>
      </c>
      <c r="AU649" s="18" t="s">
        <v>692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753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692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754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692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755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692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756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692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757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692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758</v>
      </c>
      <c r="AS655" s="18" t="s">
        <v>136</v>
      </c>
      <c r="AT655" s="19" t="s">
        <v>137</v>
      </c>
      <c r="AU655" s="18" t="s">
        <v>692</v>
      </c>
      <c r="AV655" s="18">
        <v>0</v>
      </c>
      <c r="AW655" s="18">
        <v>66001001</v>
      </c>
      <c r="AX655" s="19" t="s">
        <v>138</v>
      </c>
      <c r="AY655" s="19" t="s">
        <v>136</v>
      </c>
      <c r="AZ655" s="13">
        <v>0</v>
      </c>
      <c r="BA655" s="13">
        <v>0</v>
      </c>
      <c r="BB655" s="58" t="s">
        <v>759</v>
      </c>
      <c r="BC655" s="18">
        <v>0</v>
      </c>
      <c r="BD655" s="11">
        <v>0</v>
      </c>
      <c r="BE655" s="18">
        <v>0</v>
      </c>
      <c r="BF655" s="18">
        <v>0</v>
      </c>
      <c r="BG655" s="18">
        <v>0</v>
      </c>
      <c r="BH655" s="18">
        <v>0</v>
      </c>
      <c r="BI655" s="9">
        <v>0</v>
      </c>
      <c r="BJ655" s="6">
        <v>1</v>
      </c>
    </row>
    <row r="656" spans="2:62" ht="20.100000000000001" customHeight="1">
      <c r="B656" s="74"/>
      <c r="C656" s="18">
        <v>66001002</v>
      </c>
      <c r="D656" s="19" t="s">
        <v>760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519</v>
      </c>
      <c r="AV656" s="18">
        <v>10002001</v>
      </c>
      <c r="AW656" s="18">
        <v>66001002</v>
      </c>
      <c r="AX656" s="19" t="s">
        <v>211</v>
      </c>
      <c r="AY656" s="19" t="s">
        <v>241</v>
      </c>
      <c r="AZ656" s="13">
        <v>0</v>
      </c>
      <c r="BA656" s="13">
        <v>0</v>
      </c>
      <c r="BB656" s="58" t="s">
        <v>761</v>
      </c>
      <c r="BC656" s="18">
        <v>0</v>
      </c>
      <c r="BD656" s="11">
        <v>0</v>
      </c>
      <c r="BE656" s="18">
        <v>0</v>
      </c>
      <c r="BF656" s="18">
        <v>0</v>
      </c>
      <c r="BG656" s="18">
        <v>0</v>
      </c>
      <c r="BH656" s="18">
        <v>0</v>
      </c>
      <c r="BI656" s="9">
        <v>0</v>
      </c>
      <c r="BJ656" s="6">
        <v>0</v>
      </c>
    </row>
    <row r="657" spans="2:62" ht="20.100000000000001" customHeight="1">
      <c r="B657" s="74"/>
      <c r="C657" s="18">
        <v>66001003</v>
      </c>
      <c r="D657" s="19" t="s">
        <v>762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692</v>
      </c>
      <c r="AV657" s="18">
        <v>0</v>
      </c>
      <c r="AW657" s="18">
        <v>66001003</v>
      </c>
      <c r="AX657" s="19" t="s">
        <v>138</v>
      </c>
      <c r="AY657" s="19" t="s">
        <v>136</v>
      </c>
      <c r="AZ657" s="13">
        <v>0</v>
      </c>
      <c r="BA657" s="13">
        <v>0</v>
      </c>
      <c r="BB657" s="58" t="s">
        <v>763</v>
      </c>
      <c r="BC657" s="18">
        <v>0</v>
      </c>
      <c r="BD657" s="11">
        <v>0</v>
      </c>
      <c r="BE657" s="18">
        <v>0</v>
      </c>
      <c r="BF657" s="18">
        <v>0</v>
      </c>
      <c r="BG657" s="18">
        <v>0</v>
      </c>
      <c r="BH657" s="18">
        <v>0</v>
      </c>
      <c r="BI657" s="9">
        <v>0</v>
      </c>
      <c r="BJ657" s="6">
        <v>1</v>
      </c>
    </row>
    <row r="658" spans="2:62" ht="20.100000000000001" customHeight="1">
      <c r="B658" s="74"/>
      <c r="C658" s="18">
        <v>66001004</v>
      </c>
      <c r="D658" s="19" t="s">
        <v>764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692</v>
      </c>
      <c r="AV658" s="18">
        <v>0</v>
      </c>
      <c r="AW658" s="18">
        <v>66001004</v>
      </c>
      <c r="AX658" s="19" t="s">
        <v>138</v>
      </c>
      <c r="AY658" s="19" t="s">
        <v>136</v>
      </c>
      <c r="AZ658" s="13">
        <v>0</v>
      </c>
      <c r="BA658" s="13">
        <v>0</v>
      </c>
      <c r="BB658" s="58" t="s">
        <v>765</v>
      </c>
      <c r="BC658" s="18">
        <v>0</v>
      </c>
      <c r="BD658" s="11">
        <v>0</v>
      </c>
      <c r="BE658" s="18">
        <v>0</v>
      </c>
      <c r="BF658" s="18">
        <v>0</v>
      </c>
      <c r="BG658" s="18">
        <v>0</v>
      </c>
      <c r="BH658" s="18">
        <v>0</v>
      </c>
      <c r="BI658" s="9">
        <v>0</v>
      </c>
      <c r="BJ658" s="6">
        <v>1</v>
      </c>
    </row>
    <row r="659" spans="2:62" ht="20.100000000000001" customHeight="1">
      <c r="B659" s="63"/>
      <c r="C659" s="6">
        <v>66001005</v>
      </c>
      <c r="D659" s="7" t="s">
        <v>766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767</v>
      </c>
      <c r="BC659" s="6">
        <v>0</v>
      </c>
      <c r="BD659" s="11">
        <v>0</v>
      </c>
      <c r="BE659" s="6">
        <v>0</v>
      </c>
      <c r="BF659" s="6">
        <v>0</v>
      </c>
      <c r="BG659" s="6">
        <v>0</v>
      </c>
      <c r="BH659" s="6">
        <v>0</v>
      </c>
      <c r="BI659" s="9">
        <v>0</v>
      </c>
      <c r="BJ659" s="6">
        <v>1</v>
      </c>
    </row>
    <row r="660" spans="2:62" ht="20.100000000000001" customHeight="1">
      <c r="B660" s="74"/>
      <c r="C660" s="18">
        <v>66001006</v>
      </c>
      <c r="D660" s="19" t="s">
        <v>768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692</v>
      </c>
      <c r="AV660" s="18">
        <v>0</v>
      </c>
      <c r="AW660" s="18">
        <v>66001006</v>
      </c>
      <c r="AX660" s="19" t="s">
        <v>138</v>
      </c>
      <c r="AY660" s="19" t="s">
        <v>136</v>
      </c>
      <c r="AZ660" s="13">
        <v>0</v>
      </c>
      <c r="BA660" s="13">
        <v>0</v>
      </c>
      <c r="BB660" s="58" t="s">
        <v>769</v>
      </c>
      <c r="BC660" s="18">
        <v>0</v>
      </c>
      <c r="BD660" s="11">
        <v>0</v>
      </c>
      <c r="BE660" s="18">
        <v>0</v>
      </c>
      <c r="BF660" s="18">
        <v>0</v>
      </c>
      <c r="BG660" s="18">
        <v>0</v>
      </c>
      <c r="BH660" s="18">
        <v>0</v>
      </c>
      <c r="BI660" s="9">
        <v>0</v>
      </c>
      <c r="BJ660" s="6">
        <v>1</v>
      </c>
    </row>
    <row r="661" spans="2:62" ht="20.100000000000001" customHeight="1">
      <c r="B661" s="74"/>
      <c r="C661" s="18">
        <v>66001007</v>
      </c>
      <c r="D661" s="7" t="s">
        <v>770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549</v>
      </c>
      <c r="AV661" s="6" t="s">
        <v>136</v>
      </c>
      <c r="AW661" s="6" t="s">
        <v>771</v>
      </c>
      <c r="AX661" s="7" t="s">
        <v>138</v>
      </c>
      <c r="AY661" s="6">
        <v>0</v>
      </c>
      <c r="AZ661" s="13">
        <v>0</v>
      </c>
      <c r="BA661" s="13">
        <v>0</v>
      </c>
      <c r="BB661" s="33" t="s">
        <v>772</v>
      </c>
      <c r="BC661" s="6">
        <v>0</v>
      </c>
      <c r="BD661" s="11">
        <v>0</v>
      </c>
      <c r="BE661" s="6">
        <v>0</v>
      </c>
      <c r="BF661" s="6">
        <v>0</v>
      </c>
      <c r="BG661" s="6">
        <v>0</v>
      </c>
      <c r="BH661" s="6">
        <v>0</v>
      </c>
      <c r="BI661" s="9">
        <v>0</v>
      </c>
      <c r="BJ661" s="6">
        <v>0</v>
      </c>
    </row>
    <row r="662" spans="2:62" ht="19.5" customHeight="1">
      <c r="B662" s="74"/>
      <c r="C662" s="18">
        <v>66001008</v>
      </c>
      <c r="D662" s="19" t="s">
        <v>773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774</v>
      </c>
      <c r="BC662" s="18">
        <v>0</v>
      </c>
      <c r="BD662" s="11">
        <v>0</v>
      </c>
      <c r="BE662" s="18">
        <v>0</v>
      </c>
      <c r="BF662" s="18">
        <v>0</v>
      </c>
      <c r="BG662" s="18">
        <v>0</v>
      </c>
      <c r="BH662" s="18">
        <v>0</v>
      </c>
      <c r="BI662" s="9">
        <v>0</v>
      </c>
      <c r="BJ662" s="6">
        <v>0</v>
      </c>
    </row>
    <row r="663" spans="2:62" ht="19.5" customHeight="1">
      <c r="B663" s="74"/>
      <c r="C663" s="18">
        <v>66001009</v>
      </c>
      <c r="D663" s="19" t="s">
        <v>775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776</v>
      </c>
      <c r="BC663" s="18">
        <v>0</v>
      </c>
      <c r="BD663" s="11">
        <v>0</v>
      </c>
      <c r="BE663" s="18">
        <v>0</v>
      </c>
      <c r="BF663" s="18">
        <v>0</v>
      </c>
      <c r="BG663" s="18">
        <v>0</v>
      </c>
      <c r="BH663" s="18">
        <v>0</v>
      </c>
      <c r="BI663" s="9">
        <v>0</v>
      </c>
      <c r="BJ663" s="6">
        <v>0</v>
      </c>
    </row>
    <row r="664" spans="2:62" ht="20.100000000000001" customHeight="1">
      <c r="B664" s="74"/>
      <c r="C664" s="18">
        <v>66001010</v>
      </c>
      <c r="D664" s="19" t="s">
        <v>777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692</v>
      </c>
      <c r="AV664" s="18">
        <v>0</v>
      </c>
      <c r="AW664" s="18">
        <v>66001010</v>
      </c>
      <c r="AX664" s="19" t="s">
        <v>138</v>
      </c>
      <c r="AY664" s="19" t="s">
        <v>136</v>
      </c>
      <c r="AZ664" s="13">
        <v>0</v>
      </c>
      <c r="BA664" s="13">
        <v>0</v>
      </c>
      <c r="BB664" s="58" t="s">
        <v>778</v>
      </c>
      <c r="BC664" s="18">
        <v>0</v>
      </c>
      <c r="BD664" s="11">
        <v>0</v>
      </c>
      <c r="BE664" s="18">
        <v>0</v>
      </c>
      <c r="BF664" s="18">
        <v>0</v>
      </c>
      <c r="BG664" s="18">
        <v>0</v>
      </c>
      <c r="BH664" s="18">
        <v>0</v>
      </c>
      <c r="BI664" s="9">
        <v>0</v>
      </c>
      <c r="BJ664" s="6">
        <v>1</v>
      </c>
    </row>
    <row r="665" spans="2:62" ht="20.100000000000001" customHeight="1">
      <c r="B665" s="74"/>
      <c r="C665" s="18">
        <v>66001011</v>
      </c>
      <c r="D665" s="12" t="s">
        <v>779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1361</v>
      </c>
      <c r="BC665" s="11">
        <v>0</v>
      </c>
      <c r="BD665" s="11">
        <v>0</v>
      </c>
      <c r="BE665" s="11">
        <v>0</v>
      </c>
      <c r="BF665" s="11">
        <v>0</v>
      </c>
      <c r="BG665" s="11">
        <v>0</v>
      </c>
      <c r="BH665" s="11">
        <v>0</v>
      </c>
      <c r="BI665" s="9">
        <v>0</v>
      </c>
      <c r="BJ665" s="6">
        <v>0</v>
      </c>
    </row>
    <row r="666" spans="2:62" s="91" customFormat="1" ht="19.5" customHeight="1">
      <c r="B666" s="90"/>
      <c r="C666" s="42">
        <v>66001012</v>
      </c>
      <c r="D666" s="43" t="s">
        <v>1368</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1373</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1362</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519</v>
      </c>
      <c r="AV667" s="42">
        <v>10000009</v>
      </c>
      <c r="AW667" s="42">
        <v>70405005</v>
      </c>
      <c r="AX667" s="43" t="s">
        <v>1384</v>
      </c>
      <c r="AY667" s="43" t="s">
        <v>241</v>
      </c>
      <c r="AZ667" s="44">
        <v>0</v>
      </c>
      <c r="BA667" s="44">
        <v>0</v>
      </c>
      <c r="BB667" s="56" t="s">
        <v>1374</v>
      </c>
      <c r="BC667" s="42">
        <v>0</v>
      </c>
      <c r="BD667" s="45">
        <v>0</v>
      </c>
      <c r="BE667" s="42">
        <v>0</v>
      </c>
      <c r="BF667" s="42">
        <v>0</v>
      </c>
      <c r="BG667" s="42">
        <v>0</v>
      </c>
      <c r="BH667" s="42">
        <v>0</v>
      </c>
      <c r="BI667" s="73">
        <v>0</v>
      </c>
      <c r="BJ667" s="6">
        <v>0</v>
      </c>
    </row>
    <row r="668" spans="2:62" s="91" customFormat="1" ht="20.100000000000001" customHeight="1">
      <c r="C668" s="42">
        <v>66001014</v>
      </c>
      <c r="D668" s="43" t="s">
        <v>1370</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1364</v>
      </c>
      <c r="BC668" s="42">
        <v>0</v>
      </c>
      <c r="BD668" s="45">
        <v>0</v>
      </c>
      <c r="BE668" s="42">
        <v>0</v>
      </c>
      <c r="BF668" s="42">
        <v>0</v>
      </c>
      <c r="BG668" s="42">
        <v>0</v>
      </c>
      <c r="BH668" s="42">
        <v>0</v>
      </c>
      <c r="BI668" s="73">
        <v>0</v>
      </c>
      <c r="BJ668" s="6">
        <v>0</v>
      </c>
    </row>
    <row r="669" spans="2:62" s="91" customFormat="1" ht="20.100000000000001" customHeight="1">
      <c r="C669" s="42">
        <v>66001015</v>
      </c>
      <c r="D669" s="43" t="s">
        <v>1369</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1365</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1363</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519</v>
      </c>
      <c r="AV670" s="42">
        <v>10002001</v>
      </c>
      <c r="AW670" s="42">
        <v>70405008</v>
      </c>
      <c r="AX670" s="43" t="s">
        <v>211</v>
      </c>
      <c r="AY670" s="43" t="s">
        <v>241</v>
      </c>
      <c r="AZ670" s="44">
        <v>0</v>
      </c>
      <c r="BA670" s="44">
        <v>0</v>
      </c>
      <c r="BB670" s="55" t="s">
        <v>1366</v>
      </c>
      <c r="BC670" s="42">
        <v>0</v>
      </c>
      <c r="BD670" s="45">
        <v>0</v>
      </c>
      <c r="BE670" s="42">
        <v>0</v>
      </c>
      <c r="BF670" s="42">
        <v>0</v>
      </c>
      <c r="BG670" s="42">
        <v>0</v>
      </c>
      <c r="BH670" s="42">
        <v>0</v>
      </c>
      <c r="BI670" s="73">
        <v>0</v>
      </c>
      <c r="BJ670" s="6">
        <v>0</v>
      </c>
    </row>
    <row r="671" spans="2:62" s="91" customFormat="1" ht="20.100000000000001" customHeight="1">
      <c r="C671" s="42">
        <v>66001017</v>
      </c>
      <c r="D671" s="50" t="s">
        <v>1375</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G67+AJ6685</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557</v>
      </c>
      <c r="AY671" s="92" t="s">
        <v>1380</v>
      </c>
      <c r="AZ671" s="44">
        <v>0</v>
      </c>
      <c r="BA671" s="44">
        <v>0</v>
      </c>
      <c r="BB671" s="54" t="s">
        <v>1367</v>
      </c>
      <c r="BC671" s="45">
        <v>0</v>
      </c>
      <c r="BD671" s="45">
        <v>0</v>
      </c>
      <c r="BE671" s="45">
        <v>0</v>
      </c>
      <c r="BF671" s="45">
        <v>0</v>
      </c>
      <c r="BG671" s="45">
        <v>0</v>
      </c>
      <c r="BH671" s="45">
        <v>0</v>
      </c>
      <c r="BI671" s="73">
        <v>0</v>
      </c>
      <c r="BJ671" s="6">
        <v>0</v>
      </c>
    </row>
    <row r="672" spans="2:62" s="91" customFormat="1" ht="20.100000000000001" customHeight="1">
      <c r="C672" s="42">
        <v>66001018</v>
      </c>
      <c r="D672" s="43" t="s">
        <v>1371</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1378</v>
      </c>
      <c r="BC672" s="42">
        <v>0</v>
      </c>
      <c r="BD672" s="45">
        <v>0</v>
      </c>
      <c r="BE672" s="42">
        <v>0</v>
      </c>
      <c r="BF672" s="42">
        <v>0</v>
      </c>
      <c r="BG672" s="42">
        <v>0</v>
      </c>
      <c r="BH672" s="42">
        <v>0</v>
      </c>
      <c r="BI672" s="73">
        <v>0</v>
      </c>
      <c r="BJ672" s="6">
        <v>1</v>
      </c>
    </row>
    <row r="673" spans="3:62" s="91" customFormat="1" ht="20.100000000000001" customHeight="1">
      <c r="C673" s="42">
        <v>66001019</v>
      </c>
      <c r="D673" s="50" t="s">
        <v>1372</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626</v>
      </c>
      <c r="AY673" s="45">
        <v>0</v>
      </c>
      <c r="AZ673" s="44">
        <v>0</v>
      </c>
      <c r="BA673" s="44">
        <v>0</v>
      </c>
      <c r="BB673" s="54" t="s">
        <v>1377</v>
      </c>
      <c r="BC673" s="45">
        <v>0</v>
      </c>
      <c r="BD673" s="45">
        <v>0</v>
      </c>
      <c r="BE673" s="45">
        <v>0</v>
      </c>
      <c r="BF673" s="45">
        <v>0</v>
      </c>
      <c r="BG673" s="45">
        <v>0</v>
      </c>
      <c r="BH673" s="45">
        <v>0</v>
      </c>
      <c r="BI673" s="73">
        <v>0</v>
      </c>
      <c r="BJ673" s="6">
        <v>1</v>
      </c>
    </row>
    <row r="674" spans="3:62" ht="19.5" customHeight="1">
      <c r="C674" s="18">
        <v>66001020</v>
      </c>
      <c r="D674" s="19" t="s">
        <v>1376</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563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780</v>
      </c>
      <c r="AZ675" s="13">
        <v>0</v>
      </c>
      <c r="BA675" s="13">
        <v>0</v>
      </c>
      <c r="BB675" s="58" t="s">
        <v>781</v>
      </c>
      <c r="BC675" s="18">
        <v>0</v>
      </c>
      <c r="BD675" s="11">
        <v>0</v>
      </c>
      <c r="BE675" s="18">
        <v>0</v>
      </c>
      <c r="BF675" s="18">
        <v>0</v>
      </c>
      <c r="BG675" s="18">
        <v>0</v>
      </c>
      <c r="BH675" s="18">
        <v>0</v>
      </c>
      <c r="BI675" s="9">
        <v>0</v>
      </c>
      <c r="BJ675" s="6">
        <v>0</v>
      </c>
    </row>
    <row r="676" spans="3:62" ht="20.100000000000001" customHeight="1">
      <c r="C676" s="18">
        <v>68000002</v>
      </c>
      <c r="D676" s="19" t="s">
        <v>782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783</v>
      </c>
      <c r="BC676" s="18">
        <v>0</v>
      </c>
      <c r="BD676" s="11">
        <v>0</v>
      </c>
      <c r="BE676" s="18">
        <v>0</v>
      </c>
      <c r="BF676" s="18">
        <v>0</v>
      </c>
      <c r="BG676" s="18">
        <v>0</v>
      </c>
      <c r="BH676" s="18">
        <v>0</v>
      </c>
      <c r="BI676" s="9">
        <v>0</v>
      </c>
      <c r="BJ676" s="6">
        <v>0</v>
      </c>
    </row>
    <row r="677" spans="3:62" ht="20.100000000000001" customHeight="1">
      <c r="C677" s="18">
        <v>68000003</v>
      </c>
      <c r="D677" s="19" t="s">
        <v>784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785</v>
      </c>
      <c r="BC677" s="11">
        <v>0</v>
      </c>
      <c r="BD677" s="11">
        <v>0</v>
      </c>
      <c r="BE677" s="11">
        <v>0</v>
      </c>
      <c r="BF677" s="11">
        <v>0</v>
      </c>
      <c r="BG677" s="11">
        <v>0</v>
      </c>
      <c r="BH677" s="11">
        <v>0</v>
      </c>
      <c r="BI677" s="9">
        <v>0</v>
      </c>
      <c r="BJ677" s="6">
        <v>0</v>
      </c>
    </row>
    <row r="678" spans="3:62" ht="20.100000000000001" customHeight="1">
      <c r="C678" s="18">
        <v>68000004</v>
      </c>
      <c r="D678" s="19" t="s">
        <v>786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557</v>
      </c>
      <c r="AY678" s="85" t="s">
        <v>787</v>
      </c>
      <c r="AZ678" s="13">
        <v>0</v>
      </c>
      <c r="BA678" s="13">
        <v>0</v>
      </c>
      <c r="BB678" s="37" t="s">
        <v>788</v>
      </c>
      <c r="BC678" s="11">
        <v>0</v>
      </c>
      <c r="BD678" s="11">
        <v>0</v>
      </c>
      <c r="BE678" s="11">
        <v>0</v>
      </c>
      <c r="BF678" s="11">
        <v>0</v>
      </c>
      <c r="BG678" s="11">
        <v>0</v>
      </c>
      <c r="BH678" s="11">
        <v>0</v>
      </c>
      <c r="BI678" s="9">
        <v>0</v>
      </c>
      <c r="BJ678" s="6">
        <v>0</v>
      </c>
    </row>
    <row r="679" spans="3:62" ht="20.100000000000001" customHeight="1">
      <c r="C679" s="18">
        <v>68000005</v>
      </c>
      <c r="D679" s="19" t="s">
        <v>789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790</v>
      </c>
      <c r="BC679" s="18">
        <v>0</v>
      </c>
      <c r="BD679" s="11">
        <v>0</v>
      </c>
      <c r="BE679" s="18">
        <v>0</v>
      </c>
      <c r="BF679" s="18">
        <v>0</v>
      </c>
      <c r="BG679" s="18">
        <v>0</v>
      </c>
      <c r="BH679" s="18">
        <v>0</v>
      </c>
      <c r="BI679" s="9">
        <v>0</v>
      </c>
      <c r="BJ679" s="6">
        <v>0</v>
      </c>
    </row>
    <row r="680" spans="3:62" ht="20.100000000000001" customHeight="1">
      <c r="C680" s="18">
        <v>68000006</v>
      </c>
      <c r="D680" s="19" t="s">
        <v>791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792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793</v>
      </c>
      <c r="BC681" s="18">
        <v>0</v>
      </c>
      <c r="BD681" s="11">
        <v>0</v>
      </c>
      <c r="BE681" s="18">
        <v>0</v>
      </c>
      <c r="BF681" s="18">
        <v>0</v>
      </c>
      <c r="BG681" s="18">
        <v>0</v>
      </c>
      <c r="BH681" s="18">
        <v>0</v>
      </c>
      <c r="BI681" s="9">
        <v>0</v>
      </c>
      <c r="BJ681" s="6">
        <v>0</v>
      </c>
    </row>
    <row r="682" spans="3:62" ht="20.100000000000001" customHeight="1">
      <c r="C682" s="18">
        <v>68000008</v>
      </c>
      <c r="D682" s="19" t="s">
        <v>794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795</v>
      </c>
      <c r="AZ682" s="13">
        <v>0</v>
      </c>
      <c r="BA682" s="13">
        <v>0</v>
      </c>
      <c r="BB682" s="58" t="s">
        <v>796</v>
      </c>
      <c r="BC682" s="11">
        <v>0</v>
      </c>
      <c r="BD682" s="11">
        <v>0</v>
      </c>
      <c r="BE682" s="11">
        <v>0</v>
      </c>
      <c r="BF682" s="11">
        <v>0</v>
      </c>
      <c r="BG682" s="11">
        <v>0</v>
      </c>
      <c r="BH682" s="11">
        <v>0</v>
      </c>
      <c r="BI682" s="9">
        <v>0</v>
      </c>
      <c r="BJ682" s="6">
        <v>0</v>
      </c>
    </row>
    <row r="683" spans="3:62" ht="20.100000000000001" customHeight="1">
      <c r="C683" s="18">
        <v>68000009</v>
      </c>
      <c r="D683" s="19" t="s">
        <v>797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798</v>
      </c>
      <c r="AZ683" s="13">
        <v>0</v>
      </c>
      <c r="BA683" s="13">
        <v>0</v>
      </c>
      <c r="BB683" s="58" t="s">
        <v>799</v>
      </c>
      <c r="BC683" s="11">
        <v>0</v>
      </c>
      <c r="BD683" s="11">
        <v>0</v>
      </c>
      <c r="BE683" s="11">
        <v>0</v>
      </c>
      <c r="BF683" s="11">
        <v>0</v>
      </c>
      <c r="BG683" s="11">
        <v>0</v>
      </c>
      <c r="BH683" s="11">
        <v>0</v>
      </c>
      <c r="BI683" s="9">
        <v>0</v>
      </c>
      <c r="BJ683" s="6">
        <v>0</v>
      </c>
    </row>
    <row r="684" spans="3:62" ht="20.100000000000001" customHeight="1">
      <c r="C684" s="18">
        <v>68000010</v>
      </c>
      <c r="D684" s="19" t="s">
        <v>800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801</v>
      </c>
      <c r="AZ684" s="13">
        <v>0</v>
      </c>
      <c r="BA684" s="13">
        <v>0</v>
      </c>
      <c r="BB684" s="58" t="s">
        <v>802</v>
      </c>
      <c r="BC684" s="18">
        <v>0</v>
      </c>
      <c r="BD684" s="11">
        <v>0</v>
      </c>
      <c r="BE684" s="18">
        <v>0</v>
      </c>
      <c r="BF684" s="18">
        <v>0</v>
      </c>
      <c r="BG684" s="18">
        <v>0</v>
      </c>
      <c r="BH684" s="18">
        <v>0</v>
      </c>
      <c r="BI684" s="9">
        <v>0</v>
      </c>
      <c r="BJ684" s="6">
        <v>0</v>
      </c>
    </row>
    <row r="685" spans="3:62" ht="20.100000000000001" customHeight="1">
      <c r="C685" s="18">
        <v>68000011</v>
      </c>
      <c r="D685" s="19" t="s">
        <v>803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804</v>
      </c>
      <c r="BC685" s="18">
        <v>0</v>
      </c>
      <c r="BD685" s="11">
        <v>0</v>
      </c>
      <c r="BE685" s="18">
        <v>0</v>
      </c>
      <c r="BF685" s="18">
        <v>0</v>
      </c>
      <c r="BG685" s="18">
        <v>0</v>
      </c>
      <c r="BH685" s="18">
        <v>0</v>
      </c>
      <c r="BI685" s="9">
        <v>0</v>
      </c>
      <c r="BJ685" s="6">
        <v>0</v>
      </c>
    </row>
    <row r="686" spans="3:62" ht="20.100000000000001" customHeight="1">
      <c r="C686" s="18">
        <v>68000012</v>
      </c>
      <c r="D686" s="19" t="s">
        <v>805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806</v>
      </c>
      <c r="AZ686" s="13">
        <v>0</v>
      </c>
      <c r="BA686" s="13">
        <v>0</v>
      </c>
      <c r="BB686" s="58" t="s">
        <v>807</v>
      </c>
      <c r="BC686" s="18">
        <v>0</v>
      </c>
      <c r="BD686" s="11">
        <v>0</v>
      </c>
      <c r="BE686" s="18">
        <v>0</v>
      </c>
      <c r="BF686" s="18">
        <v>0</v>
      </c>
      <c r="BG686" s="18">
        <v>0</v>
      </c>
      <c r="BH686" s="18">
        <v>0</v>
      </c>
      <c r="BI686" s="9">
        <v>0</v>
      </c>
      <c r="BJ686" s="6">
        <v>0</v>
      </c>
    </row>
    <row r="687" spans="3:62" ht="20.100000000000001" customHeight="1">
      <c r="C687" s="18">
        <v>68000013</v>
      </c>
      <c r="D687" s="19" t="s">
        <v>808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809</v>
      </c>
      <c r="AZ687" s="13">
        <v>0</v>
      </c>
      <c r="BA687" s="13">
        <v>0</v>
      </c>
      <c r="BB687" s="58" t="s">
        <v>810</v>
      </c>
      <c r="BC687" s="18">
        <v>0</v>
      </c>
      <c r="BD687" s="11">
        <v>0</v>
      </c>
      <c r="BE687" s="18">
        <v>0</v>
      </c>
      <c r="BF687" s="18">
        <v>0</v>
      </c>
      <c r="BG687" s="18">
        <v>0</v>
      </c>
      <c r="BH687" s="18">
        <v>0</v>
      </c>
      <c r="BI687" s="9">
        <v>0</v>
      </c>
      <c r="BJ687" s="6">
        <v>0</v>
      </c>
    </row>
    <row r="688" spans="3:62" ht="20.100000000000001" customHeight="1">
      <c r="C688" s="18">
        <v>68000014</v>
      </c>
      <c r="D688" s="19" t="s">
        <v>811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812</v>
      </c>
      <c r="AZ688" s="13">
        <v>0</v>
      </c>
      <c r="BA688" s="13">
        <v>0</v>
      </c>
      <c r="BB688" s="58" t="s">
        <v>813</v>
      </c>
      <c r="BC688" s="18">
        <v>0</v>
      </c>
      <c r="BD688" s="11">
        <v>0</v>
      </c>
      <c r="BE688" s="18">
        <v>0</v>
      </c>
      <c r="BF688" s="18">
        <v>0</v>
      </c>
      <c r="BG688" s="18">
        <v>0</v>
      </c>
      <c r="BH688" s="18">
        <v>0</v>
      </c>
      <c r="BI688" s="9">
        <v>0</v>
      </c>
      <c r="BJ688" s="6">
        <v>0</v>
      </c>
    </row>
    <row r="689" spans="3:62" ht="20.100000000000001" customHeight="1">
      <c r="C689" s="18">
        <v>68000015</v>
      </c>
      <c r="D689" s="19" t="s">
        <v>814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815</v>
      </c>
      <c r="AZ689" s="13">
        <v>0</v>
      </c>
      <c r="BA689" s="13">
        <v>0</v>
      </c>
      <c r="BB689" s="58" t="s">
        <v>816</v>
      </c>
      <c r="BC689" s="18">
        <v>0</v>
      </c>
      <c r="BD689" s="11">
        <v>0</v>
      </c>
      <c r="BE689" s="18">
        <v>0</v>
      </c>
      <c r="BF689" s="18">
        <v>0</v>
      </c>
      <c r="BG689" s="18">
        <v>0</v>
      </c>
      <c r="BH689" s="18">
        <v>0</v>
      </c>
      <c r="BI689" s="9">
        <v>0</v>
      </c>
      <c r="BJ689" s="6">
        <v>0</v>
      </c>
    </row>
    <row r="690" spans="3:62" ht="20.100000000000001" customHeight="1">
      <c r="C690" s="18">
        <v>68000016</v>
      </c>
      <c r="D690" s="19" t="s">
        <v>817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818</v>
      </c>
      <c r="AZ690" s="13">
        <v>0</v>
      </c>
      <c r="BA690" s="13">
        <v>0</v>
      </c>
      <c r="BB690" s="58" t="s">
        <v>819</v>
      </c>
      <c r="BC690" s="18">
        <v>0</v>
      </c>
      <c r="BD690" s="11">
        <v>0</v>
      </c>
      <c r="BE690" s="18">
        <v>0</v>
      </c>
      <c r="BF690" s="18">
        <v>0</v>
      </c>
      <c r="BG690" s="18">
        <v>0</v>
      </c>
      <c r="BH690" s="18">
        <v>0</v>
      </c>
      <c r="BI690" s="9">
        <v>0</v>
      </c>
      <c r="BJ690" s="6">
        <v>0</v>
      </c>
    </row>
    <row r="691" spans="3:62" ht="20.100000000000001" customHeight="1">
      <c r="C691" s="18">
        <v>68000017</v>
      </c>
      <c r="D691" s="19" t="s">
        <v>820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821</v>
      </c>
      <c r="AZ691" s="13">
        <v>0</v>
      </c>
      <c r="BA691" s="13">
        <v>0</v>
      </c>
      <c r="BB691" s="58" t="s">
        <v>822</v>
      </c>
      <c r="BC691" s="18">
        <v>0</v>
      </c>
      <c r="BD691" s="11">
        <v>0</v>
      </c>
      <c r="BE691" s="18">
        <v>0</v>
      </c>
      <c r="BF691" s="18">
        <v>0</v>
      </c>
      <c r="BG691" s="18">
        <v>0</v>
      </c>
      <c r="BH691" s="18">
        <v>0</v>
      </c>
      <c r="BI691" s="9">
        <v>0</v>
      </c>
      <c r="BJ691" s="6">
        <v>0</v>
      </c>
    </row>
    <row r="692" spans="3:62" ht="20.100000000000001" customHeight="1">
      <c r="C692" s="18">
        <v>68000101</v>
      </c>
      <c r="D692" s="19" t="s">
        <v>823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824</v>
      </c>
      <c r="AZ692" s="13">
        <v>0</v>
      </c>
      <c r="BA692" s="13">
        <v>0</v>
      </c>
      <c r="BB692" s="58" t="s">
        <v>825</v>
      </c>
      <c r="BC692" s="18">
        <v>0</v>
      </c>
      <c r="BD692" s="11">
        <v>0</v>
      </c>
      <c r="BE692" s="18">
        <v>0</v>
      </c>
      <c r="BF692" s="18">
        <v>0</v>
      </c>
      <c r="BG692" s="18">
        <v>0</v>
      </c>
      <c r="BH692" s="18">
        <v>0</v>
      </c>
      <c r="BI692" s="9">
        <v>0</v>
      </c>
      <c r="BJ692" s="6">
        <v>0</v>
      </c>
    </row>
    <row r="693" spans="3:62" ht="20.100000000000001" customHeight="1">
      <c r="C693" s="18">
        <v>68000102</v>
      </c>
      <c r="D693" s="19" t="s">
        <v>826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827</v>
      </c>
      <c r="BC693" s="18">
        <v>0</v>
      </c>
      <c r="BD693" s="11">
        <v>0</v>
      </c>
      <c r="BE693" s="18">
        <v>0</v>
      </c>
      <c r="BF693" s="18">
        <v>0</v>
      </c>
      <c r="BG693" s="18">
        <v>0</v>
      </c>
      <c r="BH693" s="18">
        <v>0</v>
      </c>
      <c r="BI693" s="9">
        <v>0</v>
      </c>
      <c r="BJ693" s="6">
        <v>0</v>
      </c>
    </row>
    <row r="694" spans="3:62" ht="20.100000000000001" customHeight="1">
      <c r="C694" s="18">
        <v>68000103</v>
      </c>
      <c r="D694" s="19" t="s">
        <v>828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829</v>
      </c>
      <c r="BC694" s="18">
        <v>0</v>
      </c>
      <c r="BD694" s="11">
        <v>0</v>
      </c>
      <c r="BE694" s="18">
        <v>0</v>
      </c>
      <c r="BF694" s="18">
        <v>0</v>
      </c>
      <c r="BG694" s="18">
        <v>0</v>
      </c>
      <c r="BH694" s="18">
        <v>0</v>
      </c>
      <c r="BI694" s="9">
        <v>0</v>
      </c>
      <c r="BJ694" s="6">
        <v>0</v>
      </c>
    </row>
    <row r="695" spans="3:62" ht="20.100000000000001" customHeight="1">
      <c r="C695" s="18">
        <v>68000104</v>
      </c>
      <c r="D695" s="19" t="s">
        <v>830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831</v>
      </c>
      <c r="BC695" s="18">
        <v>0</v>
      </c>
      <c r="BD695" s="11">
        <v>0</v>
      </c>
      <c r="BE695" s="18">
        <v>0</v>
      </c>
      <c r="BF695" s="18">
        <v>0</v>
      </c>
      <c r="BG695" s="18">
        <v>0</v>
      </c>
      <c r="BH695" s="18">
        <v>0</v>
      </c>
      <c r="BI695" s="9">
        <v>0</v>
      </c>
      <c r="BJ695" s="6">
        <v>0</v>
      </c>
    </row>
    <row r="696" spans="3:62" ht="20.100000000000001" customHeight="1">
      <c r="C696" s="18">
        <v>68000105</v>
      </c>
      <c r="D696" s="19" t="s">
        <v>832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833</v>
      </c>
      <c r="BC696" s="18">
        <v>0</v>
      </c>
      <c r="BD696" s="11">
        <v>0</v>
      </c>
      <c r="BE696" s="18">
        <v>0</v>
      </c>
      <c r="BF696" s="18">
        <v>0</v>
      </c>
      <c r="BG696" s="18">
        <v>0</v>
      </c>
      <c r="BH696" s="18">
        <v>0</v>
      </c>
      <c r="BI696" s="9">
        <v>0</v>
      </c>
      <c r="BJ696" s="6">
        <v>0</v>
      </c>
    </row>
    <row r="697" spans="3:62" ht="20.100000000000001" customHeight="1">
      <c r="C697" s="18">
        <v>68000106</v>
      </c>
      <c r="D697" s="19" t="s">
        <v>834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835</v>
      </c>
      <c r="BC697" s="18">
        <v>0</v>
      </c>
      <c r="BD697" s="11">
        <v>0</v>
      </c>
      <c r="BE697" s="18">
        <v>0</v>
      </c>
      <c r="BF697" s="18">
        <v>0</v>
      </c>
      <c r="BG697" s="18">
        <v>0</v>
      </c>
      <c r="BH697" s="18">
        <v>0</v>
      </c>
      <c r="BI697" s="9">
        <v>0</v>
      </c>
      <c r="BJ697" s="6">
        <v>0</v>
      </c>
    </row>
    <row r="698" spans="3:62" ht="20.100000000000001" customHeight="1">
      <c r="C698" s="18">
        <v>68000107</v>
      </c>
      <c r="D698" s="19" t="s">
        <v>836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837</v>
      </c>
      <c r="BC698" s="18">
        <v>0</v>
      </c>
      <c r="BD698" s="11">
        <v>0</v>
      </c>
      <c r="BE698" s="18">
        <v>0</v>
      </c>
      <c r="BF698" s="18">
        <v>0</v>
      </c>
      <c r="BG698" s="18">
        <v>0</v>
      </c>
      <c r="BH698" s="18">
        <v>0</v>
      </c>
      <c r="BI698" s="9">
        <v>0</v>
      </c>
      <c r="BJ698" s="6">
        <v>0</v>
      </c>
    </row>
    <row r="699" spans="3:62" ht="20.100000000000001" customHeight="1">
      <c r="C699" s="18">
        <v>68000108</v>
      </c>
      <c r="D699" s="19" t="s">
        <v>838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839</v>
      </c>
      <c r="BC699" s="18">
        <v>0</v>
      </c>
      <c r="BD699" s="11">
        <v>0</v>
      </c>
      <c r="BE699" s="18">
        <v>0</v>
      </c>
      <c r="BF699" s="18">
        <v>0</v>
      </c>
      <c r="BG699" s="18">
        <v>0</v>
      </c>
      <c r="BH699" s="18">
        <v>0</v>
      </c>
      <c r="BI699" s="9">
        <v>0</v>
      </c>
      <c r="BJ699" s="6">
        <v>0</v>
      </c>
    </row>
    <row r="700" spans="3:62" ht="20.100000000000001" customHeight="1">
      <c r="C700" s="18">
        <v>68000109</v>
      </c>
      <c r="D700" s="19" t="s">
        <v>840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841</v>
      </c>
      <c r="AZ700" s="13">
        <v>0</v>
      </c>
      <c r="BA700" s="13">
        <v>0</v>
      </c>
      <c r="BB700" s="58" t="s">
        <v>842</v>
      </c>
      <c r="BC700" s="18">
        <v>0</v>
      </c>
      <c r="BD700" s="11">
        <v>0</v>
      </c>
      <c r="BE700" s="18">
        <v>0</v>
      </c>
      <c r="BF700" s="18">
        <v>0</v>
      </c>
      <c r="BG700" s="18">
        <v>0</v>
      </c>
      <c r="BH700" s="18">
        <v>0</v>
      </c>
      <c r="BI700" s="9">
        <v>0</v>
      </c>
      <c r="BJ700" s="6">
        <v>0</v>
      </c>
    </row>
    <row r="701" spans="3:62" ht="20.100000000000001" customHeight="1">
      <c r="C701" s="18">
        <v>68000110</v>
      </c>
      <c r="D701" s="19" t="s">
        <v>843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844</v>
      </c>
      <c r="AS701" s="18" t="s">
        <v>136</v>
      </c>
      <c r="AT701" s="19" t="s">
        <v>137</v>
      </c>
      <c r="AU701" s="18">
        <v>0</v>
      </c>
      <c r="AV701" s="18">
        <v>0</v>
      </c>
      <c r="AW701" s="18">
        <v>0</v>
      </c>
      <c r="AX701" s="19" t="s">
        <v>138</v>
      </c>
      <c r="AY701" s="19" t="s">
        <v>136</v>
      </c>
      <c r="AZ701" s="13">
        <v>0</v>
      </c>
      <c r="BA701" s="13">
        <v>0</v>
      </c>
      <c r="BB701" s="58" t="s">
        <v>845</v>
      </c>
      <c r="BC701" s="18">
        <v>0</v>
      </c>
      <c r="BD701" s="11">
        <v>0</v>
      </c>
      <c r="BE701" s="18">
        <v>0</v>
      </c>
      <c r="BF701" s="18">
        <v>0</v>
      </c>
      <c r="BG701" s="18">
        <v>0</v>
      </c>
      <c r="BH701" s="18">
        <v>0</v>
      </c>
      <c r="BI701" s="9">
        <v>0</v>
      </c>
      <c r="BJ701" s="6">
        <v>0</v>
      </c>
    </row>
    <row r="702" spans="3:62" ht="20.100000000000001" customHeight="1">
      <c r="C702" s="18">
        <v>68000111</v>
      </c>
      <c r="D702" s="19" t="s">
        <v>846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844</v>
      </c>
      <c r="AS702" s="18" t="s">
        <v>136</v>
      </c>
      <c r="AT702" s="19" t="s">
        <v>137</v>
      </c>
      <c r="AU702" s="18">
        <v>0</v>
      </c>
      <c r="AV702" s="18">
        <v>0</v>
      </c>
      <c r="AW702" s="18">
        <v>0</v>
      </c>
      <c r="AX702" s="19" t="s">
        <v>138</v>
      </c>
      <c r="AY702" s="19" t="s">
        <v>136</v>
      </c>
      <c r="AZ702" s="13">
        <v>0</v>
      </c>
      <c r="BA702" s="13">
        <v>0</v>
      </c>
      <c r="BB702" s="58" t="s">
        <v>847</v>
      </c>
      <c r="BC702" s="18">
        <v>0</v>
      </c>
      <c r="BD702" s="11">
        <v>0</v>
      </c>
      <c r="BE702" s="18">
        <v>0</v>
      </c>
      <c r="BF702" s="18">
        <v>0</v>
      </c>
      <c r="BG702" s="18">
        <v>0</v>
      </c>
      <c r="BH702" s="18">
        <v>0</v>
      </c>
      <c r="BI702" s="9">
        <v>0</v>
      </c>
      <c r="BJ702" s="6">
        <v>0</v>
      </c>
    </row>
    <row r="703" spans="3:62" ht="20.100000000000001" customHeight="1">
      <c r="C703" s="18">
        <v>68000112</v>
      </c>
      <c r="D703" s="19" t="s">
        <v>848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844</v>
      </c>
      <c r="AS703" s="18" t="s">
        <v>136</v>
      </c>
      <c r="AT703" s="19" t="s">
        <v>137</v>
      </c>
      <c r="AU703" s="18">
        <v>0</v>
      </c>
      <c r="AV703" s="18">
        <v>0</v>
      </c>
      <c r="AW703" s="18">
        <v>0</v>
      </c>
      <c r="AX703" s="19" t="s">
        <v>138</v>
      </c>
      <c r="AY703" s="19" t="s">
        <v>136</v>
      </c>
      <c r="AZ703" s="13">
        <v>0</v>
      </c>
      <c r="BA703" s="13">
        <v>0</v>
      </c>
      <c r="BB703" s="58" t="s">
        <v>849</v>
      </c>
      <c r="BC703" s="18">
        <v>0</v>
      </c>
      <c r="BD703" s="11">
        <v>0</v>
      </c>
      <c r="BE703" s="18">
        <v>0</v>
      </c>
      <c r="BF703" s="18">
        <v>0</v>
      </c>
      <c r="BG703" s="18">
        <v>0</v>
      </c>
      <c r="BH703" s="18">
        <v>0</v>
      </c>
      <c r="BI703" s="9">
        <v>0</v>
      </c>
      <c r="BJ703" s="6">
        <v>0</v>
      </c>
    </row>
    <row r="704" spans="3:62" ht="20.100000000000001" customHeight="1">
      <c r="C704" s="18">
        <v>68000113</v>
      </c>
      <c r="D704" s="19" t="s">
        <v>850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851</v>
      </c>
      <c r="BC704" s="18">
        <v>0</v>
      </c>
      <c r="BD704" s="11">
        <v>0</v>
      </c>
      <c r="BE704" s="18">
        <v>0</v>
      </c>
      <c r="BF704" s="18">
        <v>0</v>
      </c>
      <c r="BG704" s="18">
        <v>0</v>
      </c>
      <c r="BH704" s="18">
        <v>0</v>
      </c>
      <c r="BI704" s="9">
        <v>0</v>
      </c>
      <c r="BJ704" s="6">
        <v>0</v>
      </c>
    </row>
    <row r="705" spans="2:62" ht="20.100000000000001" customHeight="1">
      <c r="C705" s="18">
        <v>69000001</v>
      </c>
      <c r="D705" s="20" t="s">
        <v>852</v>
      </c>
      <c r="E705" s="9">
        <v>1</v>
      </c>
      <c r="F705" s="8">
        <v>60090002</v>
      </c>
      <c r="G705" s="9">
        <v>0</v>
      </c>
      <c r="H705" s="10">
        <v>0</v>
      </c>
      <c r="I705" s="9">
        <v>1</v>
      </c>
      <c r="J705" s="9">
        <v>0</v>
      </c>
      <c r="K705" s="10">
        <v>0</v>
      </c>
      <c r="L705" s="10">
        <v>0</v>
      </c>
      <c r="M705" s="9" t="s">
        <v>853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854</v>
      </c>
      <c r="BC705" s="9">
        <v>0</v>
      </c>
      <c r="BD705" s="9">
        <v>0</v>
      </c>
      <c r="BE705" s="18">
        <v>0</v>
      </c>
      <c r="BF705" s="9">
        <v>0</v>
      </c>
      <c r="BG705" s="9">
        <v>0</v>
      </c>
      <c r="BH705" s="26">
        <v>0</v>
      </c>
      <c r="BI705" s="9">
        <v>0</v>
      </c>
      <c r="BJ705" s="6">
        <v>0</v>
      </c>
    </row>
    <row r="706" spans="2:62" ht="20.100000000000001" customHeight="1">
      <c r="C706" s="18">
        <v>69000002</v>
      </c>
      <c r="D706" s="19" t="s">
        <v>855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845</v>
      </c>
      <c r="BC706" s="18">
        <v>0</v>
      </c>
      <c r="BD706" s="11">
        <v>0</v>
      </c>
      <c r="BE706" s="18">
        <v>0</v>
      </c>
      <c r="BF706" s="18">
        <v>0</v>
      </c>
      <c r="BG706" s="18">
        <v>0</v>
      </c>
      <c r="BH706" s="18">
        <v>0</v>
      </c>
      <c r="BI706" s="9">
        <v>0</v>
      </c>
      <c r="BJ706" s="6">
        <v>0</v>
      </c>
    </row>
    <row r="707" spans="2:62" ht="20.100000000000001" customHeight="1">
      <c r="C707" s="18">
        <v>69000003</v>
      </c>
      <c r="D707" s="20" t="s">
        <v>856</v>
      </c>
      <c r="E707" s="9">
        <v>1</v>
      </c>
      <c r="F707" s="8">
        <v>60090002</v>
      </c>
      <c r="G707" s="9">
        <v>0</v>
      </c>
      <c r="H707" s="10">
        <v>0</v>
      </c>
      <c r="I707" s="9">
        <v>1</v>
      </c>
      <c r="J707" s="9">
        <v>0</v>
      </c>
      <c r="K707" s="10">
        <v>0</v>
      </c>
      <c r="L707" s="10">
        <v>0</v>
      </c>
      <c r="M707" s="9" t="s">
        <v>857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854</v>
      </c>
      <c r="BC707" s="9">
        <v>0</v>
      </c>
      <c r="BD707" s="9">
        <v>0</v>
      </c>
      <c r="BE707" s="18">
        <v>0</v>
      </c>
      <c r="BF707" s="9">
        <v>0</v>
      </c>
      <c r="BG707" s="9">
        <v>0</v>
      </c>
      <c r="BH707" s="26">
        <v>0</v>
      </c>
      <c r="BI707" s="9">
        <v>0</v>
      </c>
      <c r="BJ707" s="6">
        <v>0</v>
      </c>
    </row>
    <row r="708" spans="2:62" ht="20.100000000000001" customHeight="1">
      <c r="C708" s="18">
        <v>69000004</v>
      </c>
      <c r="D708" s="19" t="s">
        <v>858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859</v>
      </c>
      <c r="BC708" s="18">
        <v>0</v>
      </c>
      <c r="BD708" s="11">
        <v>0</v>
      </c>
      <c r="BE708" s="18">
        <v>0</v>
      </c>
      <c r="BF708" s="18">
        <v>0</v>
      </c>
      <c r="BG708" s="18">
        <v>0</v>
      </c>
      <c r="BH708" s="18">
        <v>0</v>
      </c>
      <c r="BI708" s="9">
        <v>0</v>
      </c>
      <c r="BJ708" s="6">
        <v>0</v>
      </c>
    </row>
    <row r="709" spans="2:62" ht="20.100000000000001" customHeight="1">
      <c r="C709" s="18">
        <v>69000005</v>
      </c>
      <c r="D709" s="20" t="s">
        <v>860</v>
      </c>
      <c r="E709" s="9">
        <v>1</v>
      </c>
      <c r="F709" s="8">
        <v>60090002</v>
      </c>
      <c r="G709" s="9">
        <v>0</v>
      </c>
      <c r="H709" s="10">
        <v>0</v>
      </c>
      <c r="I709" s="9">
        <v>1</v>
      </c>
      <c r="J709" s="9">
        <v>0</v>
      </c>
      <c r="K709" s="10">
        <v>0</v>
      </c>
      <c r="L709" s="10">
        <v>0</v>
      </c>
      <c r="M709" s="9" t="s">
        <v>861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854</v>
      </c>
      <c r="BC709" s="9">
        <v>0</v>
      </c>
      <c r="BD709" s="9">
        <v>0</v>
      </c>
      <c r="BE709" s="18">
        <v>0</v>
      </c>
      <c r="BF709" s="9">
        <v>0</v>
      </c>
      <c r="BG709" s="9">
        <v>0</v>
      </c>
      <c r="BH709" s="26">
        <v>0</v>
      </c>
      <c r="BI709" s="9">
        <v>0</v>
      </c>
      <c r="BJ709" s="6">
        <v>0</v>
      </c>
    </row>
    <row r="710" spans="2:62" ht="20.100000000000001" customHeight="1">
      <c r="B710" s="74"/>
      <c r="C710" s="18">
        <v>69000006</v>
      </c>
      <c r="D710" s="7" t="s">
        <v>862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549</v>
      </c>
      <c r="AV710" s="6" t="s">
        <v>136</v>
      </c>
      <c r="AW710" s="6" t="s">
        <v>771</v>
      </c>
      <c r="AX710" s="7" t="s">
        <v>138</v>
      </c>
      <c r="AY710" s="6">
        <v>0</v>
      </c>
      <c r="AZ710" s="13">
        <v>0</v>
      </c>
      <c r="BA710" s="77">
        <v>1</v>
      </c>
      <c r="BB710" s="33" t="s">
        <v>863</v>
      </c>
      <c r="BC710" s="6">
        <v>0</v>
      </c>
      <c r="BD710" s="11">
        <v>0</v>
      </c>
      <c r="BE710" s="6">
        <v>0</v>
      </c>
      <c r="BF710" s="6">
        <v>0</v>
      </c>
      <c r="BG710" s="6">
        <v>0</v>
      </c>
      <c r="BH710" s="6">
        <v>0</v>
      </c>
      <c r="BI710" s="9">
        <v>0</v>
      </c>
      <c r="BJ710" s="6">
        <v>0</v>
      </c>
    </row>
    <row r="711" spans="2:62" ht="20.100000000000001" customHeight="1">
      <c r="C711" s="18">
        <v>69000007</v>
      </c>
      <c r="D711" s="7" t="s">
        <v>864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865</v>
      </c>
      <c r="BC711" s="18">
        <v>0</v>
      </c>
      <c r="BD711" s="11">
        <v>0</v>
      </c>
      <c r="BE711" s="18">
        <v>0</v>
      </c>
      <c r="BF711" s="18">
        <v>0</v>
      </c>
      <c r="BG711" s="18">
        <v>0</v>
      </c>
      <c r="BH711" s="18">
        <v>0</v>
      </c>
      <c r="BI711" s="9">
        <v>0</v>
      </c>
      <c r="BJ711" s="6">
        <v>0</v>
      </c>
    </row>
    <row r="712" spans="2:62" ht="20.100000000000001" customHeight="1">
      <c r="C712" s="18">
        <v>69000008</v>
      </c>
      <c r="D712" s="20" t="s">
        <v>866</v>
      </c>
      <c r="E712" s="9">
        <v>1</v>
      </c>
      <c r="F712" s="8">
        <v>60090002</v>
      </c>
      <c r="G712" s="9">
        <v>0</v>
      </c>
      <c r="H712" s="10">
        <v>0</v>
      </c>
      <c r="I712" s="9">
        <v>1</v>
      </c>
      <c r="J712" s="9">
        <v>0</v>
      </c>
      <c r="K712" s="10">
        <v>0</v>
      </c>
      <c r="L712" s="10">
        <v>0</v>
      </c>
      <c r="M712" s="9" t="s">
        <v>867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854</v>
      </c>
      <c r="BC712" s="9">
        <v>0</v>
      </c>
      <c r="BD712" s="9">
        <v>0</v>
      </c>
      <c r="BE712" s="18">
        <v>0</v>
      </c>
      <c r="BF712" s="9">
        <v>0</v>
      </c>
      <c r="BG712" s="9">
        <v>0</v>
      </c>
      <c r="BH712" s="26">
        <v>0</v>
      </c>
      <c r="BI712" s="9">
        <v>0</v>
      </c>
      <c r="BJ712" s="6">
        <v>0</v>
      </c>
    </row>
    <row r="713" spans="2:62" ht="20.100000000000001" customHeight="1">
      <c r="C713" s="18">
        <v>69000009</v>
      </c>
      <c r="D713" s="20" t="s">
        <v>868</v>
      </c>
      <c r="E713" s="9">
        <v>1</v>
      </c>
      <c r="F713" s="8">
        <v>60090002</v>
      </c>
      <c r="G713" s="9">
        <v>0</v>
      </c>
      <c r="H713" s="10">
        <v>0</v>
      </c>
      <c r="I713" s="9">
        <v>1</v>
      </c>
      <c r="J713" s="9">
        <v>0</v>
      </c>
      <c r="K713" s="10">
        <v>0</v>
      </c>
      <c r="L713" s="10">
        <v>0</v>
      </c>
      <c r="M713" s="9" t="s">
        <v>867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854</v>
      </c>
      <c r="BC713" s="9">
        <v>0</v>
      </c>
      <c r="BD713" s="9">
        <v>0</v>
      </c>
      <c r="BE713" s="18">
        <v>0</v>
      </c>
      <c r="BF713" s="9">
        <v>0</v>
      </c>
      <c r="BG713" s="9">
        <v>0</v>
      </c>
      <c r="BH713" s="26">
        <v>0</v>
      </c>
      <c r="BI713" s="9">
        <v>0</v>
      </c>
      <c r="BJ713" s="6">
        <v>0</v>
      </c>
    </row>
    <row r="714" spans="2:62" ht="20.100000000000001" customHeight="1">
      <c r="C714" s="18">
        <v>69000010</v>
      </c>
      <c r="D714" s="19" t="s">
        <v>869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845</v>
      </c>
      <c r="BC714" s="18">
        <v>0</v>
      </c>
      <c r="BD714" s="11">
        <v>0</v>
      </c>
      <c r="BE714" s="18">
        <v>0</v>
      </c>
      <c r="BF714" s="18">
        <v>0</v>
      </c>
      <c r="BG714" s="18">
        <v>0</v>
      </c>
      <c r="BH714" s="18">
        <v>0</v>
      </c>
      <c r="BI714" s="9">
        <v>0</v>
      </c>
      <c r="BJ714" s="6">
        <v>0</v>
      </c>
    </row>
    <row r="715" spans="2:62" ht="20.100000000000001" customHeight="1">
      <c r="C715" s="18">
        <v>69000011</v>
      </c>
      <c r="D715" s="7" t="s">
        <v>870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865</v>
      </c>
      <c r="BC715" s="18">
        <v>0</v>
      </c>
      <c r="BD715" s="11">
        <v>0</v>
      </c>
      <c r="BE715" s="18">
        <v>0</v>
      </c>
      <c r="BF715" s="18">
        <v>0</v>
      </c>
      <c r="BG715" s="18">
        <v>0</v>
      </c>
      <c r="BH715" s="18">
        <v>0</v>
      </c>
      <c r="BI715" s="9">
        <v>0</v>
      </c>
      <c r="BJ715" s="6">
        <v>0</v>
      </c>
    </row>
    <row r="716" spans="2:62" ht="20.100000000000001" customHeight="1">
      <c r="B716" s="74"/>
      <c r="C716" s="18">
        <v>69000012</v>
      </c>
      <c r="D716" s="7" t="s">
        <v>871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549</v>
      </c>
      <c r="AV716" s="6" t="s">
        <v>136</v>
      </c>
      <c r="AW716" s="6" t="s">
        <v>771</v>
      </c>
      <c r="AX716" s="7" t="s">
        <v>138</v>
      </c>
      <c r="AY716" s="6">
        <v>0</v>
      </c>
      <c r="AZ716" s="13">
        <v>0</v>
      </c>
      <c r="BA716" s="77">
        <v>1</v>
      </c>
      <c r="BB716" s="33" t="s">
        <v>863</v>
      </c>
      <c r="BC716" s="6">
        <v>0</v>
      </c>
      <c r="BD716" s="11">
        <v>0</v>
      </c>
      <c r="BE716" s="6">
        <v>0</v>
      </c>
      <c r="BF716" s="6">
        <v>0</v>
      </c>
      <c r="BG716" s="6">
        <v>0</v>
      </c>
      <c r="BH716" s="6">
        <v>0</v>
      </c>
      <c r="BI716" s="9">
        <v>0</v>
      </c>
      <c r="BJ716" s="6">
        <v>0</v>
      </c>
    </row>
    <row r="717" spans="2:62" ht="20.100000000000001" customHeight="1">
      <c r="C717" s="18">
        <v>90090001</v>
      </c>
      <c r="D717" s="78" t="s">
        <v>872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873</v>
      </c>
      <c r="BC717" s="9">
        <v>0</v>
      </c>
      <c r="BD717" s="11">
        <v>0</v>
      </c>
      <c r="BE717" s="18">
        <v>0</v>
      </c>
      <c r="BF717" s="9">
        <v>0</v>
      </c>
      <c r="BG717" s="9">
        <v>0</v>
      </c>
      <c r="BH717" s="26">
        <v>0</v>
      </c>
      <c r="BI717" s="9">
        <v>0</v>
      </c>
      <c r="BJ717" s="6">
        <v>0</v>
      </c>
    </row>
    <row r="718" spans="2:62" ht="20.100000000000001" customHeight="1">
      <c r="C718" s="18">
        <v>90090002</v>
      </c>
      <c r="D718" s="20" t="s">
        <v>874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875</v>
      </c>
      <c r="BC718" s="9">
        <v>0</v>
      </c>
      <c r="BD718" s="11">
        <v>0</v>
      </c>
      <c r="BE718" s="18">
        <v>0</v>
      </c>
      <c r="BF718" s="9">
        <v>0</v>
      </c>
      <c r="BG718" s="9">
        <v>0</v>
      </c>
      <c r="BH718" s="26">
        <v>0</v>
      </c>
      <c r="BI718" s="9">
        <v>0</v>
      </c>
      <c r="BJ718" s="6">
        <v>0</v>
      </c>
    </row>
    <row r="719" spans="2:62" ht="20.100000000000001" customHeight="1">
      <c r="C719" s="18">
        <v>90090003</v>
      </c>
      <c r="D719" s="9" t="s">
        <v>876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877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878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879</v>
      </c>
      <c r="AT721" s="9" t="s">
        <v>195</v>
      </c>
      <c r="AU721" s="10">
        <v>0</v>
      </c>
      <c r="AV721" s="10">
        <v>10000001</v>
      </c>
      <c r="AW721" s="10">
        <v>20000025</v>
      </c>
      <c r="AX721" s="19" t="s">
        <v>138</v>
      </c>
      <c r="AY721" s="76">
        <v>0</v>
      </c>
      <c r="AZ721" s="77">
        <v>0</v>
      </c>
      <c r="BA721" s="77">
        <v>0</v>
      </c>
      <c r="BB721" s="36" t="s">
        <v>880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881</v>
      </c>
      <c r="BC722" s="9">
        <v>0</v>
      </c>
      <c r="BD722" s="11">
        <v>0</v>
      </c>
      <c r="BE722" s="18">
        <v>0</v>
      </c>
      <c r="BF722" s="9">
        <v>0</v>
      </c>
      <c r="BG722" s="9">
        <v>0</v>
      </c>
      <c r="BH722" s="26">
        <v>0</v>
      </c>
      <c r="BI722" s="9">
        <v>0</v>
      </c>
      <c r="BJ722" s="6">
        <v>0</v>
      </c>
    </row>
    <row r="723" spans="3:62" ht="20.100000000000001" customHeight="1">
      <c r="C723" s="18">
        <v>90090007</v>
      </c>
      <c r="D723" s="9" t="s">
        <v>882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883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884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884</v>
      </c>
      <c r="BC725" s="9">
        <v>0</v>
      </c>
      <c r="BD725" s="11">
        <v>0</v>
      </c>
      <c r="BE725" s="18">
        <v>0</v>
      </c>
      <c r="BF725" s="9">
        <v>0</v>
      </c>
      <c r="BG725" s="9">
        <v>0</v>
      </c>
      <c r="BH725" s="26">
        <v>0</v>
      </c>
      <c r="BI725" s="9">
        <v>0</v>
      </c>
      <c r="BJ725" s="6">
        <v>0</v>
      </c>
    </row>
    <row r="726" spans="3:62" ht="20.100000000000001" customHeight="1">
      <c r="C726" s="18">
        <v>90090010</v>
      </c>
      <c r="D726" s="9" t="s">
        <v>885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885</v>
      </c>
      <c r="BC726" s="9">
        <v>0</v>
      </c>
      <c r="BD726" s="11">
        <v>0</v>
      </c>
      <c r="BE726" s="18">
        <v>0</v>
      </c>
      <c r="BF726" s="9">
        <v>0</v>
      </c>
      <c r="BG726" s="9">
        <v>0</v>
      </c>
      <c r="BH726" s="26">
        <v>0</v>
      </c>
      <c r="BI726" s="9">
        <v>0</v>
      </c>
      <c r="BJ726" s="6">
        <v>0</v>
      </c>
    </row>
    <row r="727" spans="3:62" ht="20.100000000000001" customHeight="1">
      <c r="C727" s="18">
        <v>90090011</v>
      </c>
      <c r="D727" s="9" t="s">
        <v>886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886</v>
      </c>
      <c r="BC727" s="9">
        <v>0</v>
      </c>
      <c r="BD727" s="11">
        <v>0</v>
      </c>
      <c r="BE727" s="18">
        <v>0</v>
      </c>
      <c r="BF727" s="9">
        <v>0</v>
      </c>
      <c r="BG727" s="9">
        <v>0</v>
      </c>
      <c r="BH727" s="26">
        <v>0</v>
      </c>
      <c r="BI727" s="9">
        <v>0</v>
      </c>
      <c r="BJ727" s="6">
        <v>0</v>
      </c>
    </row>
    <row r="728" spans="3:62" ht="20.100000000000001" customHeight="1">
      <c r="C728" s="18">
        <v>90090101</v>
      </c>
      <c r="D728" s="46" t="s">
        <v>878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880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881</v>
      </c>
      <c r="BC729" s="9">
        <v>0</v>
      </c>
      <c r="BD729" s="11">
        <v>0</v>
      </c>
      <c r="BE729" s="18">
        <v>0</v>
      </c>
      <c r="BF729" s="9">
        <v>0</v>
      </c>
      <c r="BG729" s="9">
        <v>0</v>
      </c>
      <c r="BH729" s="26">
        <v>0</v>
      </c>
      <c r="BI729" s="9">
        <v>0</v>
      </c>
      <c r="BJ729" s="6">
        <v>0</v>
      </c>
    </row>
    <row r="730" spans="3:62" ht="20.100000000000001" customHeight="1">
      <c r="C730" s="18">
        <v>90090301</v>
      </c>
      <c r="D730" s="46" t="s">
        <v>887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880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888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889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890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880</v>
      </c>
      <c r="BC734" s="9">
        <v>0</v>
      </c>
      <c r="BD734" s="11">
        <v>0</v>
      </c>
      <c r="BE734" s="18">
        <v>0</v>
      </c>
      <c r="BF734" s="9">
        <v>0</v>
      </c>
      <c r="BG734" s="9">
        <v>0</v>
      </c>
      <c r="BH734" s="26">
        <v>0</v>
      </c>
      <c r="BI734" s="9">
        <v>0</v>
      </c>
      <c r="BJ734" s="6">
        <v>0</v>
      </c>
    </row>
    <row r="735" spans="3:62" ht="20.100000000000001" customHeight="1">
      <c r="C735" s="18">
        <v>90090801</v>
      </c>
      <c r="D735" s="9" t="s">
        <v>891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873</v>
      </c>
      <c r="BC735" s="9">
        <v>0</v>
      </c>
      <c r="BD735" s="11">
        <v>0</v>
      </c>
      <c r="BE735" s="18">
        <v>0</v>
      </c>
      <c r="BF735" s="9">
        <v>0</v>
      </c>
      <c r="BG735" s="9">
        <v>0</v>
      </c>
      <c r="BH735" s="26">
        <v>0</v>
      </c>
      <c r="BI735" s="9">
        <v>0</v>
      </c>
      <c r="BJ735" s="6">
        <v>0</v>
      </c>
    </row>
    <row r="736" spans="3:62" ht="20.100000000000001" customHeight="1">
      <c r="C736" s="18">
        <v>90090901</v>
      </c>
      <c r="D736" s="9" t="s">
        <v>892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880</v>
      </c>
      <c r="BC738" s="9">
        <v>0</v>
      </c>
      <c r="BD738" s="11">
        <v>0</v>
      </c>
      <c r="BE738" s="18">
        <v>0</v>
      </c>
      <c r="BF738" s="9">
        <v>0</v>
      </c>
      <c r="BG738" s="9">
        <v>0</v>
      </c>
      <c r="BH738" s="26">
        <v>0</v>
      </c>
      <c r="BI738" s="9">
        <v>0</v>
      </c>
      <c r="BJ738" s="6">
        <v>0</v>
      </c>
    </row>
    <row r="739" spans="3:62" ht="20.100000000000001" customHeight="1">
      <c r="C739" s="18">
        <v>90091201</v>
      </c>
      <c r="D739" s="9" t="s">
        <v>893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880</v>
      </c>
      <c r="BC739" s="9">
        <v>0</v>
      </c>
      <c r="BD739" s="11">
        <v>0</v>
      </c>
      <c r="BE739" s="18">
        <v>0</v>
      </c>
      <c r="BF739" s="9">
        <v>0</v>
      </c>
      <c r="BG739" s="9">
        <v>0</v>
      </c>
      <c r="BH739" s="26">
        <v>0</v>
      </c>
      <c r="BI739" s="9">
        <v>0</v>
      </c>
      <c r="BJ739" s="6">
        <v>0</v>
      </c>
    </row>
    <row r="740" spans="3:62" ht="20.100000000000001" customHeight="1">
      <c r="C740" s="18">
        <v>90091301</v>
      </c>
      <c r="D740" s="9" t="s">
        <v>894</v>
      </c>
      <c r="E740" s="9">
        <v>0</v>
      </c>
      <c r="F740" s="9">
        <v>60011201</v>
      </c>
      <c r="G740" s="9">
        <v>0</v>
      </c>
      <c r="H740" s="10">
        <v>0</v>
      </c>
      <c r="I740" s="18">
        <v>1</v>
      </c>
      <c r="J740" s="18">
        <v>0</v>
      </c>
      <c r="K740" s="10">
        <v>0</v>
      </c>
      <c r="L740" s="10">
        <v>0</v>
      </c>
      <c r="M740" s="9" t="s">
        <v>895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880</v>
      </c>
      <c r="BC740" s="9">
        <v>0</v>
      </c>
      <c r="BD740" s="11">
        <v>0</v>
      </c>
      <c r="BE740" s="18">
        <v>0</v>
      </c>
      <c r="BF740" s="9">
        <v>0</v>
      </c>
      <c r="BG740" s="9">
        <v>0</v>
      </c>
      <c r="BH740" s="26">
        <v>0</v>
      </c>
      <c r="BI740" s="9">
        <v>0</v>
      </c>
      <c r="BJ740" s="6">
        <v>0</v>
      </c>
    </row>
    <row r="741" spans="3:62" ht="20.100000000000001" customHeight="1">
      <c r="C741" s="18">
        <v>60020901</v>
      </c>
      <c r="D741" s="9" t="s">
        <v>896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897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898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875</v>
      </c>
      <c r="BC743" s="9">
        <v>0</v>
      </c>
      <c r="BD743" s="11">
        <v>0</v>
      </c>
      <c r="BE743" s="18">
        <v>0</v>
      </c>
      <c r="BF743" s="9">
        <v>0</v>
      </c>
      <c r="BG743" s="9">
        <v>3</v>
      </c>
      <c r="BH743" s="26">
        <v>0</v>
      </c>
      <c r="BI743" s="9">
        <v>0</v>
      </c>
      <c r="BJ743" s="6">
        <v>0</v>
      </c>
    </row>
    <row r="744" spans="3:62" ht="20.100000000000001" customHeight="1">
      <c r="C744" s="18">
        <v>60020904</v>
      </c>
      <c r="D744" s="9" t="s">
        <v>899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877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900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901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902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903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902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904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905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906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907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908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909</v>
      </c>
      <c r="AZ755" s="13">
        <v>0</v>
      </c>
      <c r="BA755" s="13">
        <v>0</v>
      </c>
      <c r="BB755" s="37" t="s">
        <v>910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911</v>
      </c>
      <c r="AT756" s="12" t="s">
        <v>195</v>
      </c>
      <c r="AU756" s="11" t="s">
        <v>373</v>
      </c>
      <c r="AV756" s="18">
        <v>10000007</v>
      </c>
      <c r="AW756" s="18">
        <v>70102001</v>
      </c>
      <c r="AX756" s="12" t="s">
        <v>138</v>
      </c>
      <c r="AY756" s="11" t="s">
        <v>912</v>
      </c>
      <c r="AZ756" s="13">
        <v>0</v>
      </c>
      <c r="BA756" s="13">
        <v>0</v>
      </c>
      <c r="BB756" s="37" t="s">
        <v>913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914</v>
      </c>
      <c r="BC759" s="18">
        <v>0</v>
      </c>
      <c r="BD759" s="11">
        <v>0</v>
      </c>
      <c r="BE759" s="18">
        <v>0</v>
      </c>
      <c r="BF759" s="18">
        <v>0</v>
      </c>
      <c r="BG759" s="18">
        <v>0</v>
      </c>
      <c r="BH759" s="18">
        <v>0</v>
      </c>
      <c r="BI759" s="9">
        <v>0</v>
      </c>
      <c r="BJ759" s="6">
        <v>0</v>
      </c>
    </row>
    <row r="760" spans="3:62" ht="20.100000000000001" customHeight="1">
      <c r="C760" s="18">
        <v>70103003</v>
      </c>
      <c r="D760" s="12" t="s">
        <v>915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916</v>
      </c>
      <c r="AZ760" s="13">
        <v>0</v>
      </c>
      <c r="BA760" s="13">
        <v>0</v>
      </c>
      <c r="BB760" s="37" t="s">
        <v>917</v>
      </c>
      <c r="BC760" s="11">
        <v>0</v>
      </c>
      <c r="BD760" s="11">
        <v>0</v>
      </c>
      <c r="BE760" s="11">
        <v>0</v>
      </c>
      <c r="BF760" s="11">
        <v>0</v>
      </c>
      <c r="BG760" s="11">
        <v>0</v>
      </c>
      <c r="BH760" s="11">
        <v>0</v>
      </c>
      <c r="BI760" s="9">
        <v>0</v>
      </c>
      <c r="BJ760" s="6">
        <v>0</v>
      </c>
    </row>
    <row r="761" spans="3:62" ht="20.100000000000001" customHeight="1">
      <c r="C761" s="18">
        <v>70104001</v>
      </c>
      <c r="D761" s="12" t="s">
        <v>918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919</v>
      </c>
      <c r="AZ761" s="13">
        <v>0</v>
      </c>
      <c r="BA761" s="13">
        <v>0</v>
      </c>
      <c r="BB761" s="37" t="s">
        <v>920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602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921</v>
      </c>
      <c r="AZ763" s="13">
        <v>0</v>
      </c>
      <c r="BA763" s="13">
        <v>0</v>
      </c>
      <c r="BB763" s="37" t="s">
        <v>922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923</v>
      </c>
      <c r="AZ764" s="13">
        <v>0</v>
      </c>
      <c r="BA764" s="13">
        <v>0</v>
      </c>
      <c r="BB764" s="37" t="s">
        <v>924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925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926</v>
      </c>
      <c r="AZ766" s="13">
        <v>0</v>
      </c>
      <c r="BA766" s="13">
        <v>0</v>
      </c>
      <c r="BB766" s="37" t="s">
        <v>927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914</v>
      </c>
      <c r="BC767" s="18">
        <v>0</v>
      </c>
      <c r="BD767" s="11">
        <v>0</v>
      </c>
      <c r="BE767" s="18">
        <v>0</v>
      </c>
      <c r="BF767" s="18">
        <v>0</v>
      </c>
      <c r="BG767" s="18">
        <v>0</v>
      </c>
      <c r="BH767" s="18">
        <v>0</v>
      </c>
      <c r="BI767" s="9">
        <v>0</v>
      </c>
      <c r="BJ767" s="6">
        <v>0</v>
      </c>
    </row>
    <row r="768" spans="3:62" ht="20.100000000000001" customHeight="1">
      <c r="C768" s="18">
        <v>70106001</v>
      </c>
      <c r="D768" s="19" t="s">
        <v>928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929</v>
      </c>
      <c r="AT768" s="19" t="s">
        <v>137</v>
      </c>
      <c r="AU768" s="18" t="s">
        <v>366</v>
      </c>
      <c r="AV768" s="18">
        <v>10002001</v>
      </c>
      <c r="AW768" s="18">
        <v>70106001</v>
      </c>
      <c r="AX768" s="19" t="s">
        <v>211</v>
      </c>
      <c r="AY768" s="19" t="s">
        <v>930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931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932</v>
      </c>
      <c r="AZ769" s="13">
        <v>0</v>
      </c>
      <c r="BA769" s="13">
        <v>0</v>
      </c>
      <c r="BB769" s="37" t="s">
        <v>933</v>
      </c>
      <c r="BC769" s="11">
        <v>0</v>
      </c>
      <c r="BD769" s="11">
        <v>0</v>
      </c>
      <c r="BE769" s="11">
        <v>0</v>
      </c>
      <c r="BF769" s="11">
        <v>0</v>
      </c>
      <c r="BG769" s="11">
        <v>0</v>
      </c>
      <c r="BH769" s="11">
        <v>0</v>
      </c>
      <c r="BI769" s="9">
        <v>0</v>
      </c>
      <c r="BJ769" s="6">
        <v>0</v>
      </c>
    </row>
    <row r="770" spans="3:62" ht="19.5" customHeight="1">
      <c r="C770" s="18">
        <v>70106003</v>
      </c>
      <c r="D770" s="19" t="s">
        <v>934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935</v>
      </c>
      <c r="BC771" s="18">
        <v>0</v>
      </c>
      <c r="BD771" s="11">
        <v>0</v>
      </c>
      <c r="BE771" s="18">
        <v>0</v>
      </c>
      <c r="BF771" s="18">
        <v>0</v>
      </c>
      <c r="BG771" s="18">
        <v>0</v>
      </c>
      <c r="BH771" s="18">
        <v>0</v>
      </c>
      <c r="BI771" s="9">
        <v>0</v>
      </c>
      <c r="BJ771" s="6">
        <v>0</v>
      </c>
    </row>
    <row r="772" spans="3:62" ht="20.100000000000001" customHeight="1">
      <c r="C772" s="18">
        <v>70106005</v>
      </c>
      <c r="D772" s="12" t="s">
        <v>908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936</v>
      </c>
      <c r="AZ772" s="13">
        <v>0</v>
      </c>
      <c r="BA772" s="13">
        <v>0</v>
      </c>
      <c r="BB772" s="37" t="s">
        <v>937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938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939</v>
      </c>
      <c r="AZ774" s="13">
        <v>0</v>
      </c>
      <c r="BA774" s="13">
        <v>0</v>
      </c>
      <c r="BB774" s="37" t="s">
        <v>940</v>
      </c>
      <c r="BC774" s="11">
        <v>0</v>
      </c>
      <c r="BD774" s="11">
        <v>0</v>
      </c>
      <c r="BE774" s="11">
        <v>0</v>
      </c>
      <c r="BF774" s="11">
        <v>0</v>
      </c>
      <c r="BG774" s="11">
        <v>0</v>
      </c>
      <c r="BH774" s="11">
        <v>0</v>
      </c>
      <c r="BI774" s="9">
        <v>0</v>
      </c>
      <c r="BJ774" s="6">
        <v>0</v>
      </c>
    </row>
    <row r="775" spans="3:62" ht="20.100000000000001" customHeight="1">
      <c r="C775" s="18">
        <v>70107003</v>
      </c>
      <c r="D775" s="12" t="s">
        <v>941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942</v>
      </c>
      <c r="AZ775" s="13">
        <v>0</v>
      </c>
      <c r="BA775" s="13">
        <v>0</v>
      </c>
      <c r="BB775" s="37" t="s">
        <v>943</v>
      </c>
      <c r="BC775" s="11">
        <v>0</v>
      </c>
      <c r="BD775" s="11">
        <v>0</v>
      </c>
      <c r="BE775" s="11">
        <v>0</v>
      </c>
      <c r="BF775" s="11">
        <v>0</v>
      </c>
      <c r="BG775" s="11">
        <v>0</v>
      </c>
      <c r="BH775" s="11">
        <v>0</v>
      </c>
      <c r="BI775" s="9">
        <v>0</v>
      </c>
      <c r="BJ775" s="6">
        <v>0</v>
      </c>
    </row>
    <row r="776" spans="3:62" ht="19.5" customHeight="1">
      <c r="C776" s="18">
        <v>70107004</v>
      </c>
      <c r="D776" s="19" t="s">
        <v>944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945</v>
      </c>
      <c r="BC776" s="18">
        <v>0</v>
      </c>
      <c r="BD776" s="11">
        <v>0</v>
      </c>
      <c r="BE776" s="18">
        <v>0</v>
      </c>
      <c r="BF776" s="18">
        <v>0</v>
      </c>
      <c r="BG776" s="18">
        <v>0</v>
      </c>
      <c r="BH776" s="18">
        <v>0</v>
      </c>
      <c r="BI776" s="9">
        <v>0</v>
      </c>
      <c r="BJ776" s="6">
        <v>0</v>
      </c>
    </row>
    <row r="777" spans="3:62" ht="20.100000000000001" customHeight="1">
      <c r="C777" s="18">
        <v>70107005</v>
      </c>
      <c r="D777" s="19" t="s">
        <v>946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925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947</v>
      </c>
      <c r="AZ778" s="13">
        <v>0</v>
      </c>
      <c r="BA778" s="13">
        <v>0</v>
      </c>
      <c r="BB778" s="37" t="s">
        <v>948</v>
      </c>
      <c r="BC778" s="11">
        <v>0</v>
      </c>
      <c r="BD778" s="11">
        <v>0</v>
      </c>
      <c r="BE778" s="11">
        <v>0</v>
      </c>
      <c r="BF778" s="11">
        <v>0</v>
      </c>
      <c r="BG778" s="11">
        <v>0</v>
      </c>
      <c r="BH778" s="11">
        <v>0</v>
      </c>
      <c r="BI778" s="9">
        <v>0</v>
      </c>
      <c r="BJ778" s="6">
        <v>0</v>
      </c>
    </row>
    <row r="779" spans="3:62" ht="20.100000000000001" customHeight="1">
      <c r="C779" s="18">
        <v>70201001</v>
      </c>
      <c r="D779" s="12" t="s">
        <v>949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950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951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952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953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954</v>
      </c>
      <c r="BC781" s="11">
        <v>0</v>
      </c>
      <c r="BD781" s="11">
        <v>0</v>
      </c>
      <c r="BE781" s="11">
        <v>0</v>
      </c>
      <c r="BF781" s="11">
        <v>0</v>
      </c>
      <c r="BG781" s="11">
        <v>0</v>
      </c>
      <c r="BH781" s="11">
        <v>0</v>
      </c>
      <c r="BI781" s="9">
        <v>0</v>
      </c>
      <c r="BJ781" s="6">
        <v>0</v>
      </c>
    </row>
    <row r="782" spans="3:62" ht="20.100000000000001" customHeight="1">
      <c r="C782" s="18">
        <v>70201004</v>
      </c>
      <c r="D782" s="19" t="s">
        <v>955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956</v>
      </c>
      <c r="AS782" s="18" t="s">
        <v>136</v>
      </c>
      <c r="AT782" s="19" t="s">
        <v>137</v>
      </c>
      <c r="AU782" s="18" t="s">
        <v>228</v>
      </c>
      <c r="AV782" s="18">
        <v>0</v>
      </c>
      <c r="AW782" s="18">
        <v>0</v>
      </c>
      <c r="AX782" s="19" t="s">
        <v>138</v>
      </c>
      <c r="AY782" s="19" t="s">
        <v>136</v>
      </c>
      <c r="AZ782" s="13">
        <v>0</v>
      </c>
      <c r="BA782" s="13">
        <v>0</v>
      </c>
      <c r="BB782" s="58" t="s">
        <v>957</v>
      </c>
      <c r="BC782" s="18">
        <v>0</v>
      </c>
      <c r="BD782" s="11">
        <v>0</v>
      </c>
      <c r="BE782" s="18">
        <v>0</v>
      </c>
      <c r="BF782" s="18">
        <v>0</v>
      </c>
      <c r="BG782" s="18">
        <v>0</v>
      </c>
      <c r="BH782" s="18">
        <v>0</v>
      </c>
      <c r="BI782" s="9">
        <v>0</v>
      </c>
      <c r="BJ782" s="6">
        <v>0</v>
      </c>
    </row>
    <row r="783" spans="3:62" ht="19.5" customHeight="1">
      <c r="C783" s="18">
        <v>70202001</v>
      </c>
      <c r="D783" s="12" t="s">
        <v>958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959</v>
      </c>
      <c r="BC783" s="11">
        <v>0</v>
      </c>
      <c r="BD783" s="11">
        <v>0</v>
      </c>
      <c r="BE783" s="11">
        <v>0</v>
      </c>
      <c r="BF783" s="11">
        <v>0</v>
      </c>
      <c r="BG783" s="11">
        <v>0</v>
      </c>
      <c r="BH783" s="11">
        <v>0</v>
      </c>
      <c r="BI783" s="9">
        <v>0</v>
      </c>
      <c r="BJ783" s="6">
        <v>0</v>
      </c>
    </row>
    <row r="784" spans="3:62" ht="20.100000000000001" customHeight="1">
      <c r="C784" s="18">
        <v>70202002</v>
      </c>
      <c r="D784" s="12" t="s">
        <v>960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961</v>
      </c>
      <c r="AZ784" s="13">
        <v>0</v>
      </c>
      <c r="BA784" s="13">
        <v>0</v>
      </c>
      <c r="BB784" s="37" t="s">
        <v>962</v>
      </c>
      <c r="BC784" s="11">
        <v>0</v>
      </c>
      <c r="BD784" s="11">
        <v>0</v>
      </c>
      <c r="BE784" s="11">
        <v>0</v>
      </c>
      <c r="BF784" s="11">
        <v>0</v>
      </c>
      <c r="BG784" s="11">
        <v>0</v>
      </c>
      <c r="BH784" s="11">
        <v>0</v>
      </c>
      <c r="BI784" s="9">
        <v>0</v>
      </c>
      <c r="BJ784" s="6">
        <v>0</v>
      </c>
    </row>
    <row r="785" spans="3:62" ht="20.100000000000001" customHeight="1">
      <c r="C785" s="18">
        <v>70202003</v>
      </c>
      <c r="D785" s="19" t="s">
        <v>555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963</v>
      </c>
      <c r="BC785" s="18">
        <v>0</v>
      </c>
      <c r="BD785" s="11">
        <v>0</v>
      </c>
      <c r="BE785" s="18">
        <v>0</v>
      </c>
      <c r="BF785" s="18">
        <v>0</v>
      </c>
      <c r="BG785" s="18">
        <v>0</v>
      </c>
      <c r="BH785" s="18">
        <v>0</v>
      </c>
      <c r="BI785" s="9">
        <v>0</v>
      </c>
      <c r="BJ785" s="6">
        <v>0</v>
      </c>
    </row>
    <row r="786" spans="3:62" ht="19.5" customHeight="1">
      <c r="C786" s="18">
        <v>70202004</v>
      </c>
      <c r="D786" s="12" t="s">
        <v>964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965</v>
      </c>
      <c r="AT786" s="19" t="s">
        <v>195</v>
      </c>
      <c r="AU786" s="11" t="s">
        <v>373</v>
      </c>
      <c r="AV786" s="18">
        <v>10000007</v>
      </c>
      <c r="AW786" s="18">
        <v>70202004</v>
      </c>
      <c r="AX786" s="19" t="s">
        <v>211</v>
      </c>
      <c r="AY786" s="19" t="s">
        <v>241</v>
      </c>
      <c r="AZ786" s="13">
        <v>0</v>
      </c>
      <c r="BA786" s="13">
        <v>0</v>
      </c>
      <c r="BB786" s="37" t="s">
        <v>966</v>
      </c>
      <c r="BC786" s="11">
        <v>0</v>
      </c>
      <c r="BD786" s="11">
        <v>0</v>
      </c>
      <c r="BE786" s="11">
        <v>0</v>
      </c>
      <c r="BF786" s="11">
        <v>0</v>
      </c>
      <c r="BG786" s="11">
        <v>0</v>
      </c>
      <c r="BH786" s="11">
        <v>0</v>
      </c>
      <c r="BI786" s="9">
        <v>0</v>
      </c>
      <c r="BJ786" s="6">
        <v>0</v>
      </c>
    </row>
    <row r="787" spans="3:62" ht="19.5" customHeight="1">
      <c r="C787" s="18">
        <v>70203001</v>
      </c>
      <c r="D787" s="12" t="s">
        <v>967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968</v>
      </c>
      <c r="BC787" s="11">
        <v>0</v>
      </c>
      <c r="BD787" s="11">
        <v>0</v>
      </c>
      <c r="BE787" s="11">
        <v>0</v>
      </c>
      <c r="BF787" s="11">
        <v>0</v>
      </c>
      <c r="BG787" s="11">
        <v>0</v>
      </c>
      <c r="BH787" s="11">
        <v>0</v>
      </c>
      <c r="BI787" s="9">
        <v>0</v>
      </c>
      <c r="BJ787" s="6">
        <v>0</v>
      </c>
    </row>
    <row r="788" spans="3:62" ht="20.100000000000001" customHeight="1">
      <c r="C788" s="18">
        <v>70203002</v>
      </c>
      <c r="D788" s="12" t="s">
        <v>602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969</v>
      </c>
      <c r="AT788" s="19" t="s">
        <v>482</v>
      </c>
      <c r="AU788" s="18">
        <v>0</v>
      </c>
      <c r="AV788" s="18">
        <v>10007001</v>
      </c>
      <c r="AW788" s="18">
        <v>0</v>
      </c>
      <c r="AX788" s="19" t="s">
        <v>138</v>
      </c>
      <c r="AY788" s="19" t="s">
        <v>136</v>
      </c>
      <c r="AZ788" s="13">
        <v>0</v>
      </c>
      <c r="BA788" s="13">
        <v>0</v>
      </c>
      <c r="BB788" s="58" t="s">
        <v>970</v>
      </c>
      <c r="BC788" s="18">
        <v>0</v>
      </c>
      <c r="BD788" s="11">
        <v>0</v>
      </c>
      <c r="BE788" s="18">
        <v>0</v>
      </c>
      <c r="BF788" s="18">
        <v>0</v>
      </c>
      <c r="BG788" s="18">
        <v>0</v>
      </c>
      <c r="BH788" s="18">
        <v>0</v>
      </c>
      <c r="BI788" s="9">
        <v>0</v>
      </c>
      <c r="BJ788" s="6">
        <v>0</v>
      </c>
    </row>
    <row r="789" spans="3:62" ht="20.100000000000001" customHeight="1">
      <c r="C789" s="18">
        <v>70203003</v>
      </c>
      <c r="D789" s="12" t="s">
        <v>971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972</v>
      </c>
      <c r="AZ789" s="13">
        <v>0</v>
      </c>
      <c r="BA789" s="13">
        <v>0</v>
      </c>
      <c r="BB789" s="37" t="s">
        <v>973</v>
      </c>
      <c r="BC789" s="11">
        <v>0</v>
      </c>
      <c r="BD789" s="11">
        <v>0</v>
      </c>
      <c r="BE789" s="11">
        <v>0</v>
      </c>
      <c r="BF789" s="11">
        <v>0</v>
      </c>
      <c r="BG789" s="11">
        <v>0</v>
      </c>
      <c r="BH789" s="11">
        <v>0</v>
      </c>
      <c r="BI789" s="9">
        <v>0</v>
      </c>
      <c r="BJ789" s="6">
        <v>0</v>
      </c>
    </row>
    <row r="790" spans="3:62" ht="19.5" customHeight="1">
      <c r="C790" s="18">
        <v>70203004</v>
      </c>
      <c r="D790" s="12" t="s">
        <v>974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969</v>
      </c>
      <c r="AT790" s="19" t="s">
        <v>334</v>
      </c>
      <c r="AU790" s="11" t="s">
        <v>373</v>
      </c>
      <c r="AV790" s="18">
        <v>10000007</v>
      </c>
      <c r="AW790" s="18">
        <v>70203004</v>
      </c>
      <c r="AX790" s="12" t="s">
        <v>138</v>
      </c>
      <c r="AY790" s="11">
        <v>0</v>
      </c>
      <c r="AZ790" s="13">
        <v>0</v>
      </c>
      <c r="BA790" s="13">
        <v>0</v>
      </c>
      <c r="BB790" s="37" t="s">
        <v>975</v>
      </c>
      <c r="BC790" s="11">
        <v>0</v>
      </c>
      <c r="BD790" s="11">
        <v>0</v>
      </c>
      <c r="BE790" s="11">
        <v>0</v>
      </c>
      <c r="BF790" s="11">
        <v>0</v>
      </c>
      <c r="BG790" s="11">
        <v>0</v>
      </c>
      <c r="BH790" s="11">
        <v>0</v>
      </c>
      <c r="BI790" s="9">
        <v>0</v>
      </c>
      <c r="BJ790" s="6">
        <v>0</v>
      </c>
    </row>
    <row r="791" spans="3:62" ht="19.5" customHeight="1">
      <c r="C791" s="18">
        <v>70204001</v>
      </c>
      <c r="D791" s="12" t="s">
        <v>976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977</v>
      </c>
      <c r="BC791" s="11">
        <v>0</v>
      </c>
      <c r="BD791" s="11">
        <v>0</v>
      </c>
      <c r="BE791" s="11">
        <v>0</v>
      </c>
      <c r="BF791" s="11">
        <v>0</v>
      </c>
      <c r="BG791" s="11">
        <v>0</v>
      </c>
      <c r="BH791" s="11">
        <v>0</v>
      </c>
      <c r="BI791" s="9">
        <v>0</v>
      </c>
      <c r="BJ791" s="6">
        <v>0</v>
      </c>
    </row>
    <row r="792" spans="3:62" ht="20.100000000000001" customHeight="1">
      <c r="C792" s="18">
        <v>70204002</v>
      </c>
      <c r="D792" s="12" t="s">
        <v>978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979</v>
      </c>
      <c r="AZ792" s="13">
        <v>0</v>
      </c>
      <c r="BA792" s="13">
        <v>0</v>
      </c>
      <c r="BB792" s="37" t="s">
        <v>980</v>
      </c>
      <c r="BC792" s="11">
        <v>0</v>
      </c>
      <c r="BD792" s="11">
        <v>0</v>
      </c>
      <c r="BE792" s="11">
        <v>0</v>
      </c>
      <c r="BF792" s="11">
        <v>0</v>
      </c>
      <c r="BG792" s="11">
        <v>0</v>
      </c>
      <c r="BH792" s="11">
        <v>0</v>
      </c>
      <c r="BI792" s="9">
        <v>0</v>
      </c>
      <c r="BJ792" s="6">
        <v>0</v>
      </c>
    </row>
    <row r="793" spans="3:62" ht="20.100000000000001" customHeight="1">
      <c r="C793" s="18">
        <v>70204003</v>
      </c>
      <c r="D793" s="12" t="s">
        <v>981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982</v>
      </c>
      <c r="AZ793" s="13">
        <v>0</v>
      </c>
      <c r="BA793" s="13">
        <v>0</v>
      </c>
      <c r="BB793" s="37" t="s">
        <v>983</v>
      </c>
      <c r="BC793" s="11">
        <v>0</v>
      </c>
      <c r="BD793" s="11">
        <v>0</v>
      </c>
      <c r="BE793" s="11">
        <v>0</v>
      </c>
      <c r="BF793" s="11">
        <v>0</v>
      </c>
      <c r="BG793" s="11">
        <v>0</v>
      </c>
      <c r="BH793" s="11">
        <v>0</v>
      </c>
      <c r="BI793" s="9">
        <v>0</v>
      </c>
      <c r="BJ793" s="6">
        <v>0</v>
      </c>
    </row>
    <row r="794" spans="3:62" ht="20.100000000000001" customHeight="1">
      <c r="C794" s="18">
        <v>70204004</v>
      </c>
      <c r="D794" s="19" t="s">
        <v>690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984</v>
      </c>
      <c r="BC794" s="18">
        <v>0</v>
      </c>
      <c r="BD794" s="11">
        <v>0</v>
      </c>
      <c r="BE794" s="18">
        <v>0</v>
      </c>
      <c r="BF794" s="18">
        <v>0</v>
      </c>
      <c r="BG794" s="18">
        <v>0</v>
      </c>
      <c r="BH794" s="18">
        <v>0</v>
      </c>
      <c r="BI794" s="9">
        <v>0</v>
      </c>
      <c r="BJ794" s="6">
        <v>0</v>
      </c>
    </row>
    <row r="795" spans="3:62" ht="19.5" customHeight="1">
      <c r="C795" s="18">
        <v>70204005</v>
      </c>
      <c r="D795" s="19" t="s">
        <v>985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969</v>
      </c>
      <c r="AT795" s="19" t="s">
        <v>137</v>
      </c>
      <c r="AU795" s="18" t="s">
        <v>366</v>
      </c>
      <c r="AV795" s="18">
        <v>10003002</v>
      </c>
      <c r="AW795" s="18">
        <v>70106005</v>
      </c>
      <c r="AX795" s="19" t="s">
        <v>509</v>
      </c>
      <c r="AY795" s="19">
        <v>0</v>
      </c>
      <c r="AZ795" s="13">
        <v>0</v>
      </c>
      <c r="BA795" s="13">
        <v>0</v>
      </c>
      <c r="BB795" s="58" t="s">
        <v>986</v>
      </c>
      <c r="BC795" s="18">
        <v>0</v>
      </c>
      <c r="BD795" s="11">
        <v>0</v>
      </c>
      <c r="BE795" s="18">
        <v>0</v>
      </c>
      <c r="BF795" s="18">
        <v>0</v>
      </c>
      <c r="BG795" s="18">
        <v>0</v>
      </c>
      <c r="BH795" s="18">
        <v>0</v>
      </c>
      <c r="BI795" s="9">
        <v>0</v>
      </c>
      <c r="BJ795" s="6">
        <v>0</v>
      </c>
    </row>
    <row r="796" spans="3:62" ht="20.100000000000001" customHeight="1">
      <c r="C796" s="18">
        <v>70205001</v>
      </c>
      <c r="D796" s="12" t="s">
        <v>987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988</v>
      </c>
      <c r="AZ796" s="13">
        <v>0</v>
      </c>
      <c r="BA796" s="13">
        <v>0</v>
      </c>
      <c r="BB796" s="37" t="s">
        <v>989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990</v>
      </c>
      <c r="BC797" s="18">
        <v>0</v>
      </c>
      <c r="BD797" s="11">
        <v>0</v>
      </c>
      <c r="BE797" s="18">
        <v>0</v>
      </c>
      <c r="BF797" s="18">
        <v>0</v>
      </c>
      <c r="BG797" s="18">
        <v>0</v>
      </c>
      <c r="BH797" s="18">
        <v>0</v>
      </c>
      <c r="BI797" s="9">
        <v>0</v>
      </c>
      <c r="BJ797" s="6">
        <v>0</v>
      </c>
    </row>
    <row r="798" spans="3:62" ht="20.100000000000001" customHeight="1">
      <c r="C798" s="18">
        <v>70205003</v>
      </c>
      <c r="D798" s="19" t="s">
        <v>944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991</v>
      </c>
      <c r="AS798" s="18" t="s">
        <v>136</v>
      </c>
      <c r="AT798" s="19" t="s">
        <v>137</v>
      </c>
      <c r="AU798" s="18" t="s">
        <v>228</v>
      </c>
      <c r="AV798" s="18">
        <v>0</v>
      </c>
      <c r="AW798" s="18">
        <v>0</v>
      </c>
      <c r="AX798" s="19" t="s">
        <v>138</v>
      </c>
      <c r="AY798" s="19" t="s">
        <v>136</v>
      </c>
      <c r="AZ798" s="13">
        <v>0</v>
      </c>
      <c r="BA798" s="13">
        <v>0</v>
      </c>
      <c r="BB798" s="58" t="s">
        <v>957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992</v>
      </c>
      <c r="AZ799" s="13">
        <v>0</v>
      </c>
      <c r="BA799" s="13">
        <v>0</v>
      </c>
      <c r="BB799" s="37" t="s">
        <v>993</v>
      </c>
      <c r="BC799" s="11">
        <v>0</v>
      </c>
      <c r="BD799" s="11">
        <v>0</v>
      </c>
      <c r="BE799" s="11">
        <v>0</v>
      </c>
      <c r="BF799" s="11">
        <v>0</v>
      </c>
      <c r="BG799" s="11">
        <v>0</v>
      </c>
      <c r="BH799" s="11">
        <v>0</v>
      </c>
      <c r="BI799" s="9">
        <v>0</v>
      </c>
      <c r="BJ799" s="6">
        <v>0</v>
      </c>
    </row>
    <row r="800" spans="3:62" ht="19.5" customHeight="1">
      <c r="C800" s="18">
        <v>70205005</v>
      </c>
      <c r="D800" s="12" t="s">
        <v>994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969</v>
      </c>
      <c r="AT800" s="19" t="s">
        <v>178</v>
      </c>
      <c r="AU800" s="11" t="s">
        <v>373</v>
      </c>
      <c r="AV800" s="18">
        <v>10000007</v>
      </c>
      <c r="AW800" s="18">
        <v>70205002</v>
      </c>
      <c r="AX800" s="12" t="s">
        <v>138</v>
      </c>
      <c r="AY800" s="11">
        <v>0</v>
      </c>
      <c r="AZ800" s="13">
        <v>0</v>
      </c>
      <c r="BA800" s="13">
        <v>0</v>
      </c>
      <c r="BB800" s="37" t="s">
        <v>995</v>
      </c>
      <c r="BC800" s="11">
        <v>0</v>
      </c>
      <c r="BD800" s="11">
        <v>0</v>
      </c>
      <c r="BE800" s="11">
        <v>0</v>
      </c>
      <c r="BF800" s="11">
        <v>0</v>
      </c>
      <c r="BG800" s="11">
        <v>0</v>
      </c>
      <c r="BH800" s="11">
        <v>0</v>
      </c>
      <c r="BI800" s="9">
        <v>0</v>
      </c>
      <c r="BJ800" s="6">
        <v>0</v>
      </c>
    </row>
    <row r="801" spans="3:62" ht="19.5" customHeight="1">
      <c r="C801" s="18">
        <v>70205006</v>
      </c>
      <c r="D801" s="12" t="s">
        <v>996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997</v>
      </c>
      <c r="BC801" s="11">
        <v>0</v>
      </c>
      <c r="BD801" s="11">
        <v>0</v>
      </c>
      <c r="BE801" s="11">
        <v>0</v>
      </c>
      <c r="BF801" s="11">
        <v>0</v>
      </c>
      <c r="BG801" s="11">
        <v>0</v>
      </c>
      <c r="BH801" s="11">
        <v>0</v>
      </c>
      <c r="BI801" s="9">
        <v>0</v>
      </c>
      <c r="BJ801" s="6">
        <v>0</v>
      </c>
    </row>
    <row r="802" spans="3:62" ht="19.5" customHeight="1">
      <c r="C802" s="18">
        <v>70205007</v>
      </c>
      <c r="D802" s="12" t="s">
        <v>998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999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969</v>
      </c>
      <c r="AT803" s="19" t="s">
        <v>334</v>
      </c>
      <c r="AU803" s="11" t="s">
        <v>373</v>
      </c>
      <c r="AV803" s="18">
        <v>10000007</v>
      </c>
      <c r="AW803" s="18">
        <v>70301001</v>
      </c>
      <c r="AX803" s="12" t="s">
        <v>138</v>
      </c>
      <c r="AY803" s="11">
        <v>0</v>
      </c>
      <c r="AZ803" s="13">
        <v>0</v>
      </c>
      <c r="BA803" s="13">
        <v>0</v>
      </c>
      <c r="BB803" s="37" t="s">
        <v>1000</v>
      </c>
      <c r="BC803" s="11">
        <v>0</v>
      </c>
      <c r="BD803" s="11">
        <v>0</v>
      </c>
      <c r="BE803" s="11">
        <v>0</v>
      </c>
      <c r="BF803" s="11">
        <v>0</v>
      </c>
      <c r="BG803" s="11">
        <v>0</v>
      </c>
      <c r="BH803" s="11">
        <v>0</v>
      </c>
      <c r="BI803" s="9">
        <v>0</v>
      </c>
      <c r="BJ803" s="6">
        <v>0</v>
      </c>
    </row>
    <row r="804" spans="3:62" ht="20.100000000000001" customHeight="1">
      <c r="C804" s="18">
        <v>70301002</v>
      </c>
      <c r="D804" s="12" t="s">
        <v>1001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1002</v>
      </c>
      <c r="AZ804" s="13">
        <v>0</v>
      </c>
      <c r="BA804" s="13">
        <v>0</v>
      </c>
      <c r="BB804" s="37" t="s">
        <v>1003</v>
      </c>
      <c r="BC804" s="11">
        <v>0</v>
      </c>
      <c r="BD804" s="11">
        <v>0</v>
      </c>
      <c r="BE804" s="11">
        <v>0</v>
      </c>
      <c r="BF804" s="11">
        <v>0</v>
      </c>
      <c r="BG804" s="11">
        <v>0</v>
      </c>
      <c r="BH804" s="11">
        <v>0</v>
      </c>
      <c r="BI804" s="9">
        <v>0</v>
      </c>
      <c r="BJ804" s="6">
        <v>0</v>
      </c>
    </row>
    <row r="805" spans="3:62" ht="20.100000000000001" customHeight="1">
      <c r="C805" s="18">
        <v>70301003</v>
      </c>
      <c r="D805" s="12" t="s">
        <v>1004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1005</v>
      </c>
      <c r="AZ805" s="13">
        <v>0</v>
      </c>
      <c r="BA805" s="13">
        <v>0</v>
      </c>
      <c r="BB805" s="37" t="s">
        <v>1006</v>
      </c>
      <c r="BC805" s="11">
        <v>0</v>
      </c>
      <c r="BD805" s="11">
        <v>0</v>
      </c>
      <c r="BE805" s="11">
        <v>0</v>
      </c>
      <c r="BF805" s="11">
        <v>0</v>
      </c>
      <c r="BG805" s="11">
        <v>0</v>
      </c>
      <c r="BH805" s="11">
        <v>0</v>
      </c>
      <c r="BI805" s="9">
        <v>0</v>
      </c>
      <c r="BJ805" s="6">
        <v>0</v>
      </c>
    </row>
    <row r="806" spans="3:62" ht="20.100000000000001" customHeight="1">
      <c r="C806" s="18">
        <v>70301004</v>
      </c>
      <c r="D806" s="19" t="s">
        <v>1007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1008</v>
      </c>
      <c r="AT806" s="19" t="s">
        <v>137</v>
      </c>
      <c r="AU806" s="18" t="s">
        <v>228</v>
      </c>
      <c r="AV806" s="18">
        <v>0</v>
      </c>
      <c r="AW806" s="18">
        <v>0</v>
      </c>
      <c r="AX806" s="19" t="s">
        <v>138</v>
      </c>
      <c r="AY806" s="19" t="s">
        <v>136</v>
      </c>
      <c r="AZ806" s="13">
        <v>0</v>
      </c>
      <c r="BA806" s="13">
        <v>0</v>
      </c>
      <c r="BB806" s="58" t="s">
        <v>1009</v>
      </c>
      <c r="BC806" s="18">
        <v>0</v>
      </c>
      <c r="BD806" s="11">
        <v>0</v>
      </c>
      <c r="BE806" s="18">
        <v>0</v>
      </c>
      <c r="BF806" s="18">
        <v>0</v>
      </c>
      <c r="BG806" s="18">
        <v>0</v>
      </c>
      <c r="BH806" s="18">
        <v>0</v>
      </c>
      <c r="BI806" s="9">
        <v>0</v>
      </c>
      <c r="BJ806" s="6">
        <v>0</v>
      </c>
    </row>
    <row r="807" spans="3:62" ht="20.100000000000001" customHeight="1">
      <c r="C807" s="18">
        <v>70301005</v>
      </c>
      <c r="D807" s="19" t="s">
        <v>1010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1011</v>
      </c>
      <c r="AT807" s="19" t="s">
        <v>482</v>
      </c>
      <c r="AU807" s="18">
        <v>0</v>
      </c>
      <c r="AV807" s="18">
        <v>10000011</v>
      </c>
      <c r="AW807" s="18">
        <v>50000001</v>
      </c>
      <c r="AX807" s="19" t="s">
        <v>176</v>
      </c>
      <c r="AY807" s="19" t="s">
        <v>136</v>
      </c>
      <c r="AZ807" s="13">
        <v>0</v>
      </c>
      <c r="BA807" s="13">
        <v>0</v>
      </c>
      <c r="BB807" s="58" t="s">
        <v>1012</v>
      </c>
      <c r="BC807" s="18">
        <v>0</v>
      </c>
      <c r="BD807" s="11">
        <v>0</v>
      </c>
      <c r="BE807" s="18">
        <v>0</v>
      </c>
      <c r="BF807" s="18">
        <v>0</v>
      </c>
      <c r="BG807" s="18">
        <v>0</v>
      </c>
      <c r="BH807" s="18">
        <v>0</v>
      </c>
      <c r="BI807" s="9">
        <v>0</v>
      </c>
      <c r="BJ807" s="6">
        <v>0</v>
      </c>
    </row>
    <row r="808" spans="3:62" ht="19.5" customHeight="1">
      <c r="C808" s="18">
        <v>70302001</v>
      </c>
      <c r="D808" s="12" t="s">
        <v>958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965</v>
      </c>
      <c r="AT808" s="19" t="s">
        <v>178</v>
      </c>
      <c r="AU808" s="11" t="s">
        <v>373</v>
      </c>
      <c r="AV808" s="18">
        <v>10000007</v>
      </c>
      <c r="AW808" s="18">
        <v>70302001</v>
      </c>
      <c r="AX808" s="19" t="s">
        <v>211</v>
      </c>
      <c r="AY808" s="19" t="s">
        <v>241</v>
      </c>
      <c r="AZ808" s="13">
        <v>0</v>
      </c>
      <c r="BA808" s="13">
        <v>0</v>
      </c>
      <c r="BB808" s="37" t="s">
        <v>959</v>
      </c>
      <c r="BC808" s="11">
        <v>0</v>
      </c>
      <c r="BD808" s="11">
        <v>0</v>
      </c>
      <c r="BE808" s="11">
        <v>0</v>
      </c>
      <c r="BF808" s="11">
        <v>0</v>
      </c>
      <c r="BG808" s="11">
        <v>0</v>
      </c>
      <c r="BH808" s="11">
        <v>0</v>
      </c>
      <c r="BI808" s="9">
        <v>0</v>
      </c>
      <c r="BJ808" s="6">
        <v>0</v>
      </c>
    </row>
    <row r="809" spans="3:62" ht="20.100000000000001" customHeight="1">
      <c r="C809" s="18">
        <v>70302002</v>
      </c>
      <c r="D809" s="19" t="s">
        <v>960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962</v>
      </c>
      <c r="BC809" s="18">
        <v>0</v>
      </c>
      <c r="BD809" s="11">
        <v>0</v>
      </c>
      <c r="BE809" s="18">
        <v>0</v>
      </c>
      <c r="BF809" s="18">
        <v>0</v>
      </c>
      <c r="BG809" s="18">
        <v>0</v>
      </c>
      <c r="BH809" s="18">
        <v>0</v>
      </c>
      <c r="BI809" s="9">
        <v>0</v>
      </c>
      <c r="BJ809" s="6">
        <v>0</v>
      </c>
    </row>
    <row r="810" spans="3:62" ht="19.5" customHeight="1">
      <c r="C810" s="18">
        <v>70302003</v>
      </c>
      <c r="D810" s="12" t="s">
        <v>555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963</v>
      </c>
      <c r="BC810" s="11">
        <v>0</v>
      </c>
      <c r="BD810" s="11">
        <v>0</v>
      </c>
      <c r="BE810" s="11">
        <v>0</v>
      </c>
      <c r="BF810" s="11">
        <v>0</v>
      </c>
      <c r="BG810" s="11">
        <v>0</v>
      </c>
      <c r="BH810" s="11">
        <v>0</v>
      </c>
      <c r="BI810" s="9">
        <v>0</v>
      </c>
      <c r="BJ810" s="6">
        <v>0</v>
      </c>
    </row>
    <row r="811" spans="3:62" ht="20.100000000000001" customHeight="1">
      <c r="C811" s="18">
        <v>70302004</v>
      </c>
      <c r="D811" s="12" t="s">
        <v>964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1013</v>
      </c>
      <c r="AZ811" s="13">
        <v>0</v>
      </c>
      <c r="BA811" s="13">
        <v>0</v>
      </c>
      <c r="BB811" s="37" t="s">
        <v>966</v>
      </c>
      <c r="BC811" s="11">
        <v>0</v>
      </c>
      <c r="BD811" s="11">
        <v>0</v>
      </c>
      <c r="BE811" s="11">
        <v>0</v>
      </c>
      <c r="BF811" s="11">
        <v>0</v>
      </c>
      <c r="BG811" s="11">
        <v>0</v>
      </c>
      <c r="BH811" s="11">
        <v>0</v>
      </c>
      <c r="BI811" s="9">
        <v>0</v>
      </c>
      <c r="BJ811" s="6">
        <v>0</v>
      </c>
    </row>
    <row r="812" spans="3:62" ht="20.100000000000001" customHeight="1">
      <c r="C812" s="18">
        <v>70303001</v>
      </c>
      <c r="D812" s="12" t="s">
        <v>1014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1015</v>
      </c>
      <c r="AZ812" s="13">
        <v>0</v>
      </c>
      <c r="BA812" s="13">
        <v>0</v>
      </c>
      <c r="BB812" s="37" t="s">
        <v>1016</v>
      </c>
      <c r="BC812" s="11">
        <v>0</v>
      </c>
      <c r="BD812" s="11">
        <v>0</v>
      </c>
      <c r="BE812" s="11">
        <v>0</v>
      </c>
      <c r="BF812" s="11">
        <v>0</v>
      </c>
      <c r="BG812" s="11">
        <v>0</v>
      </c>
      <c r="BH812" s="11">
        <v>0</v>
      </c>
      <c r="BI812" s="9">
        <v>0</v>
      </c>
      <c r="BJ812" s="6">
        <v>0</v>
      </c>
    </row>
    <row r="813" spans="3:62" ht="19.5" customHeight="1">
      <c r="C813" s="18">
        <v>70303002</v>
      </c>
      <c r="D813" s="12" t="s">
        <v>1017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1018</v>
      </c>
      <c r="BC813" s="11">
        <v>0</v>
      </c>
      <c r="BD813" s="11">
        <v>0</v>
      </c>
      <c r="BE813" s="11">
        <v>0</v>
      </c>
      <c r="BF813" s="11">
        <v>0</v>
      </c>
      <c r="BG813" s="11">
        <v>0</v>
      </c>
      <c r="BH813" s="11">
        <v>0</v>
      </c>
      <c r="BI813" s="9">
        <v>0</v>
      </c>
      <c r="BJ813" s="6">
        <v>0</v>
      </c>
    </row>
    <row r="814" spans="3:62" ht="20.100000000000001" customHeight="1">
      <c r="C814" s="18">
        <v>70303003</v>
      </c>
      <c r="D814" s="12" t="s">
        <v>1019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1020</v>
      </c>
      <c r="AZ814" s="13">
        <v>0</v>
      </c>
      <c r="BA814" s="13">
        <v>0</v>
      </c>
      <c r="BB814" s="37" t="s">
        <v>1021</v>
      </c>
      <c r="BC814" s="11">
        <v>0</v>
      </c>
      <c r="BD814" s="11">
        <v>0</v>
      </c>
      <c r="BE814" s="11">
        <v>0</v>
      </c>
      <c r="BF814" s="11">
        <v>0</v>
      </c>
      <c r="BG814" s="11">
        <v>0</v>
      </c>
      <c r="BH814" s="11">
        <v>0</v>
      </c>
      <c r="BI814" s="9">
        <v>0</v>
      </c>
      <c r="BJ814" s="6">
        <v>0</v>
      </c>
    </row>
    <row r="815" spans="3:62" ht="20.100000000000001" customHeight="1">
      <c r="C815" s="18">
        <v>70303004</v>
      </c>
      <c r="D815" s="12" t="s">
        <v>1022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982</v>
      </c>
      <c r="AZ815" s="13">
        <v>0</v>
      </c>
      <c r="BA815" s="13">
        <v>0</v>
      </c>
      <c r="BB815" s="37" t="s">
        <v>1023</v>
      </c>
      <c r="BC815" s="11">
        <v>0</v>
      </c>
      <c r="BD815" s="11">
        <v>0</v>
      </c>
      <c r="BE815" s="11">
        <v>0</v>
      </c>
      <c r="BF815" s="11">
        <v>0</v>
      </c>
      <c r="BG815" s="11">
        <v>0</v>
      </c>
      <c r="BH815" s="11">
        <v>0</v>
      </c>
      <c r="BI815" s="9">
        <v>0</v>
      </c>
      <c r="BJ815" s="6">
        <v>0</v>
      </c>
    </row>
    <row r="816" spans="3:62" ht="20.100000000000001" customHeight="1">
      <c r="C816" s="18">
        <v>70304001</v>
      </c>
      <c r="D816" s="12" t="s">
        <v>1024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1025</v>
      </c>
      <c r="AZ816" s="13">
        <v>0</v>
      </c>
      <c r="BA816" s="13">
        <v>0</v>
      </c>
      <c r="BB816" s="37" t="s">
        <v>1026</v>
      </c>
      <c r="BC816" s="11">
        <v>0</v>
      </c>
      <c r="BD816" s="11">
        <v>0</v>
      </c>
      <c r="BE816" s="11">
        <v>0</v>
      </c>
      <c r="BF816" s="11">
        <v>0</v>
      </c>
      <c r="BG816" s="11">
        <v>0</v>
      </c>
      <c r="BH816" s="11">
        <v>0</v>
      </c>
      <c r="BI816" s="9">
        <v>0</v>
      </c>
      <c r="BJ816" s="6">
        <v>0</v>
      </c>
    </row>
    <row r="817" spans="3:62" ht="20.100000000000001" customHeight="1">
      <c r="C817" s="18">
        <v>70304002</v>
      </c>
      <c r="D817" s="19" t="s">
        <v>602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969</v>
      </c>
      <c r="AT817" s="19" t="s">
        <v>482</v>
      </c>
      <c r="AU817" s="18">
        <v>0</v>
      </c>
      <c r="AV817" s="18">
        <v>10007001</v>
      </c>
      <c r="AW817" s="18">
        <v>0</v>
      </c>
      <c r="AX817" s="19" t="s">
        <v>138</v>
      </c>
      <c r="AY817" s="19" t="s">
        <v>136</v>
      </c>
      <c r="AZ817" s="13">
        <v>0</v>
      </c>
      <c r="BA817" s="13">
        <v>0</v>
      </c>
      <c r="BB817" s="58" t="s">
        <v>970</v>
      </c>
      <c r="BC817" s="18">
        <v>0</v>
      </c>
      <c r="BD817" s="11">
        <v>0</v>
      </c>
      <c r="BE817" s="18">
        <v>0</v>
      </c>
      <c r="BF817" s="18">
        <v>0</v>
      </c>
      <c r="BG817" s="18">
        <v>0</v>
      </c>
      <c r="BH817" s="18">
        <v>0</v>
      </c>
      <c r="BI817" s="9">
        <v>0</v>
      </c>
      <c r="BJ817" s="6">
        <v>0</v>
      </c>
    </row>
    <row r="818" spans="3:62" ht="20.100000000000001" customHeight="1">
      <c r="C818" s="18">
        <v>70304003</v>
      </c>
      <c r="D818" s="12" t="s">
        <v>949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950</v>
      </c>
      <c r="BC818" s="11">
        <v>0</v>
      </c>
      <c r="BD818" s="11">
        <v>0</v>
      </c>
      <c r="BE818" s="11">
        <v>0</v>
      </c>
      <c r="BF818" s="11">
        <v>0</v>
      </c>
      <c r="BG818" s="11">
        <v>0</v>
      </c>
      <c r="BH818" s="11">
        <v>0</v>
      </c>
      <c r="BI818" s="9">
        <v>0</v>
      </c>
      <c r="BJ818" s="6">
        <v>0</v>
      </c>
    </row>
    <row r="819" spans="3:62" ht="20.100000000000001" customHeight="1">
      <c r="C819" s="18">
        <v>70304004</v>
      </c>
      <c r="D819" s="19" t="s">
        <v>955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956</v>
      </c>
      <c r="AS819" s="18" t="s">
        <v>136</v>
      </c>
      <c r="AT819" s="19" t="s">
        <v>137</v>
      </c>
      <c r="AU819" s="18" t="s">
        <v>228</v>
      </c>
      <c r="AV819" s="18">
        <v>0</v>
      </c>
      <c r="AW819" s="18">
        <v>0</v>
      </c>
      <c r="AX819" s="19" t="s">
        <v>138</v>
      </c>
      <c r="AY819" s="19" t="s">
        <v>136</v>
      </c>
      <c r="AZ819" s="13">
        <v>0</v>
      </c>
      <c r="BA819" s="13">
        <v>0</v>
      </c>
      <c r="BB819" s="58" t="s">
        <v>957</v>
      </c>
      <c r="BC819" s="18">
        <v>0</v>
      </c>
      <c r="BD819" s="11">
        <v>0</v>
      </c>
      <c r="BE819" s="18">
        <v>0</v>
      </c>
      <c r="BF819" s="18">
        <v>0</v>
      </c>
      <c r="BG819" s="18">
        <v>0</v>
      </c>
      <c r="BH819" s="18">
        <v>0</v>
      </c>
      <c r="BI819" s="9">
        <v>0</v>
      </c>
      <c r="BJ819" s="6">
        <v>0</v>
      </c>
    </row>
    <row r="820" spans="3:62" ht="20.100000000000001" customHeight="1">
      <c r="C820" s="18">
        <v>70304005</v>
      </c>
      <c r="D820" s="19" t="s">
        <v>616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1027</v>
      </c>
      <c r="BC820" s="18">
        <v>0</v>
      </c>
      <c r="BD820" s="11">
        <v>0</v>
      </c>
      <c r="BE820" s="18">
        <v>0</v>
      </c>
      <c r="BF820" s="18">
        <v>0</v>
      </c>
      <c r="BG820" s="18">
        <v>0</v>
      </c>
      <c r="BH820" s="18">
        <v>0</v>
      </c>
      <c r="BI820" s="9">
        <v>0</v>
      </c>
      <c r="BJ820" s="6">
        <v>0</v>
      </c>
    </row>
    <row r="821" spans="3:62" ht="20.100000000000001" customHeight="1">
      <c r="C821" s="18">
        <v>70304006</v>
      </c>
      <c r="D821" s="12" t="s">
        <v>1028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1029</v>
      </c>
      <c r="BC821" s="11">
        <v>0</v>
      </c>
      <c r="BD821" s="11">
        <v>0</v>
      </c>
      <c r="BE821" s="11">
        <v>0</v>
      </c>
      <c r="BF821" s="11">
        <v>0</v>
      </c>
      <c r="BG821" s="11">
        <v>0</v>
      </c>
      <c r="BH821" s="11">
        <v>0</v>
      </c>
      <c r="BI821" s="9">
        <v>0</v>
      </c>
      <c r="BJ821" s="6">
        <v>0</v>
      </c>
    </row>
    <row r="822" spans="3:62" ht="19.5" customHeight="1">
      <c r="C822" s="18">
        <v>70304007</v>
      </c>
      <c r="D822" s="12" t="s">
        <v>994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969</v>
      </c>
      <c r="AT822" s="19" t="s">
        <v>178</v>
      </c>
      <c r="AU822" s="11" t="s">
        <v>373</v>
      </c>
      <c r="AV822" s="18">
        <v>10000007</v>
      </c>
      <c r="AW822" s="18">
        <v>70205002</v>
      </c>
      <c r="AX822" s="12" t="s">
        <v>138</v>
      </c>
      <c r="AY822" s="11">
        <v>0</v>
      </c>
      <c r="AZ822" s="13">
        <v>0</v>
      </c>
      <c r="BA822" s="13">
        <v>0</v>
      </c>
      <c r="BB822" s="37" t="s">
        <v>995</v>
      </c>
      <c r="BC822" s="11">
        <v>0</v>
      </c>
      <c r="BD822" s="11">
        <v>0</v>
      </c>
      <c r="BE822" s="11">
        <v>0</v>
      </c>
      <c r="BF822" s="11">
        <v>0</v>
      </c>
      <c r="BG822" s="11">
        <v>0</v>
      </c>
      <c r="BH822" s="11">
        <v>0</v>
      </c>
      <c r="BI822" s="9">
        <v>0</v>
      </c>
      <c r="BJ822" s="6">
        <v>0</v>
      </c>
    </row>
    <row r="823" spans="3:62" ht="20.100000000000001" customHeight="1">
      <c r="C823" s="18">
        <v>70304008</v>
      </c>
      <c r="D823" s="9" t="s">
        <v>1030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969</v>
      </c>
      <c r="AT823" s="19" t="s">
        <v>195</v>
      </c>
      <c r="AU823" s="10">
        <v>0</v>
      </c>
      <c r="AV823" s="10">
        <v>0</v>
      </c>
      <c r="AW823" s="10">
        <v>70205004</v>
      </c>
      <c r="AX823" s="19" t="s">
        <v>138</v>
      </c>
      <c r="AY823" s="11">
        <v>0</v>
      </c>
      <c r="AZ823" s="13">
        <v>0</v>
      </c>
      <c r="BA823" s="13">
        <v>0</v>
      </c>
      <c r="BB823" s="37" t="s">
        <v>1031</v>
      </c>
      <c r="BC823" s="9">
        <v>2</v>
      </c>
      <c r="BD823" s="9">
        <v>0</v>
      </c>
      <c r="BE823" s="18">
        <v>0</v>
      </c>
      <c r="BF823" s="9">
        <v>1</v>
      </c>
      <c r="BG823" s="9">
        <v>2</v>
      </c>
      <c r="BH823" s="26">
        <v>0</v>
      </c>
      <c r="BI823" s="9">
        <v>0</v>
      </c>
      <c r="BJ823" s="6">
        <v>0</v>
      </c>
    </row>
    <row r="824" spans="3:62" ht="20.100000000000001" customHeight="1">
      <c r="C824" s="18">
        <v>70305001</v>
      </c>
      <c r="D824" s="12" t="s">
        <v>974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1032</v>
      </c>
      <c r="AZ824" s="13">
        <v>0</v>
      </c>
      <c r="BA824" s="13">
        <v>0</v>
      </c>
      <c r="BB824" s="37" t="s">
        <v>980</v>
      </c>
      <c r="BC824" s="11">
        <v>0</v>
      </c>
      <c r="BD824" s="11">
        <v>0</v>
      </c>
      <c r="BE824" s="11">
        <v>0</v>
      </c>
      <c r="BF824" s="11">
        <v>0</v>
      </c>
      <c r="BG824" s="11">
        <v>0</v>
      </c>
      <c r="BH824" s="11">
        <v>0</v>
      </c>
      <c r="BI824" s="9">
        <v>0</v>
      </c>
      <c r="BJ824" s="6">
        <v>0</v>
      </c>
    </row>
    <row r="825" spans="3:62" ht="20.100000000000001" customHeight="1">
      <c r="C825" s="18">
        <v>70305002</v>
      </c>
      <c r="D825" s="12" t="s">
        <v>555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1033</v>
      </c>
      <c r="BC825" s="11">
        <v>0</v>
      </c>
      <c r="BD825" s="11">
        <v>0</v>
      </c>
      <c r="BE825" s="11">
        <v>0</v>
      </c>
      <c r="BF825" s="11">
        <v>0</v>
      </c>
      <c r="BG825" s="11">
        <v>0</v>
      </c>
      <c r="BH825" s="11">
        <v>0</v>
      </c>
      <c r="BI825" s="9">
        <v>0</v>
      </c>
      <c r="BJ825" s="6">
        <v>0</v>
      </c>
    </row>
    <row r="826" spans="3:62" ht="20.100000000000001" customHeight="1">
      <c r="C826" s="18">
        <v>70305003</v>
      </c>
      <c r="D826" s="19" t="s">
        <v>690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984</v>
      </c>
      <c r="BC826" s="18">
        <v>0</v>
      </c>
      <c r="BD826" s="11">
        <v>0</v>
      </c>
      <c r="BE826" s="18">
        <v>0</v>
      </c>
      <c r="BF826" s="18">
        <v>0</v>
      </c>
      <c r="BG826" s="18">
        <v>0</v>
      </c>
      <c r="BH826" s="18">
        <v>0</v>
      </c>
      <c r="BI826" s="9">
        <v>0</v>
      </c>
      <c r="BJ826" s="6">
        <v>0</v>
      </c>
    </row>
    <row r="827" spans="3:62" ht="19.5" customHeight="1">
      <c r="C827" s="18">
        <v>70305004</v>
      </c>
      <c r="D827" s="19" t="s">
        <v>616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956</v>
      </c>
      <c r="AS827" s="18" t="s">
        <v>136</v>
      </c>
      <c r="AT827" s="19" t="s">
        <v>137</v>
      </c>
      <c r="AU827" s="18" t="s">
        <v>228</v>
      </c>
      <c r="AV827" s="18">
        <v>0</v>
      </c>
      <c r="AW827" s="18">
        <v>0</v>
      </c>
      <c r="AX827" s="19" t="s">
        <v>138</v>
      </c>
      <c r="AY827" s="19" t="s">
        <v>136</v>
      </c>
      <c r="AZ827" s="13">
        <v>0</v>
      </c>
      <c r="BA827" s="13">
        <v>0</v>
      </c>
      <c r="BB827" s="58" t="s">
        <v>1034</v>
      </c>
      <c r="BC827" s="18">
        <v>0</v>
      </c>
      <c r="BD827" s="11">
        <v>0</v>
      </c>
      <c r="BE827" s="18">
        <v>0</v>
      </c>
      <c r="BF827" s="18">
        <v>0</v>
      </c>
      <c r="BG827" s="18">
        <v>0</v>
      </c>
      <c r="BH827" s="18">
        <v>0</v>
      </c>
      <c r="BI827" s="9">
        <v>0</v>
      </c>
      <c r="BJ827" s="6">
        <v>0</v>
      </c>
    </row>
    <row r="828" spans="3:62" ht="19.5" customHeight="1">
      <c r="C828" s="18">
        <v>70305005</v>
      </c>
      <c r="D828" s="12" t="s">
        <v>1035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969</v>
      </c>
      <c r="AT828" s="19" t="s">
        <v>195</v>
      </c>
      <c r="AU828" s="11" t="s">
        <v>373</v>
      </c>
      <c r="AV828" s="18">
        <v>10000007</v>
      </c>
      <c r="AW828" s="18">
        <v>70305005</v>
      </c>
      <c r="AX828" s="12" t="s">
        <v>138</v>
      </c>
      <c r="AY828" s="11">
        <v>0</v>
      </c>
      <c r="AZ828" s="13">
        <v>0</v>
      </c>
      <c r="BA828" s="13">
        <v>0</v>
      </c>
      <c r="BB828" s="37" t="s">
        <v>1036</v>
      </c>
      <c r="BC828" s="11">
        <v>0</v>
      </c>
      <c r="BD828" s="11">
        <v>0</v>
      </c>
      <c r="BE828" s="11">
        <v>0</v>
      </c>
      <c r="BF828" s="11">
        <v>0</v>
      </c>
      <c r="BG828" s="11">
        <v>0</v>
      </c>
      <c r="BH828" s="11">
        <v>0</v>
      </c>
      <c r="BI828" s="9">
        <v>0</v>
      </c>
      <c r="BJ828" s="6">
        <v>0</v>
      </c>
    </row>
    <row r="829" spans="3:62" ht="19.5" customHeight="1">
      <c r="C829" s="18">
        <v>70305006</v>
      </c>
      <c r="D829" s="12" t="s">
        <v>1037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1038</v>
      </c>
      <c r="AZ829" s="13">
        <v>0</v>
      </c>
      <c r="BA829" s="13">
        <v>0</v>
      </c>
      <c r="BB829" s="37" t="s">
        <v>1039</v>
      </c>
      <c r="BC829" s="11">
        <v>0</v>
      </c>
      <c r="BD829" s="11">
        <v>0</v>
      </c>
      <c r="BE829" s="11">
        <v>0</v>
      </c>
      <c r="BF829" s="11">
        <v>0</v>
      </c>
      <c r="BG829" s="11">
        <v>0</v>
      </c>
      <c r="BH829" s="11">
        <v>0</v>
      </c>
      <c r="BI829" s="9">
        <v>0</v>
      </c>
      <c r="BJ829" s="6">
        <v>0</v>
      </c>
    </row>
    <row r="830" spans="3:62" ht="19.5" customHeight="1">
      <c r="C830" s="18">
        <v>70305007</v>
      </c>
      <c r="D830" s="12" t="s">
        <v>1040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933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1041</v>
      </c>
      <c r="AZ831" s="13">
        <v>0</v>
      </c>
      <c r="BA831" s="13">
        <v>0</v>
      </c>
      <c r="BB831" s="37" t="s">
        <v>1042</v>
      </c>
      <c r="BC831" s="11">
        <v>0</v>
      </c>
      <c r="BD831" s="11">
        <v>0</v>
      </c>
      <c r="BE831" s="11">
        <v>0</v>
      </c>
      <c r="BF831" s="11">
        <v>0</v>
      </c>
      <c r="BG831" s="11">
        <v>0</v>
      </c>
      <c r="BH831" s="11">
        <v>0</v>
      </c>
      <c r="BI831" s="9">
        <v>0</v>
      </c>
      <c r="BJ831" s="6">
        <v>0</v>
      </c>
    </row>
    <row r="832" spans="3:62" ht="20.100000000000001" customHeight="1">
      <c r="C832" s="18">
        <v>70401002</v>
      </c>
      <c r="D832" s="12" t="s">
        <v>1043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1044</v>
      </c>
      <c r="AZ832" s="13">
        <v>0</v>
      </c>
      <c r="BA832" s="13">
        <v>0</v>
      </c>
      <c r="BB832" s="37" t="s">
        <v>1045</v>
      </c>
      <c r="BC832" s="11">
        <v>0</v>
      </c>
      <c r="BD832" s="11">
        <v>0</v>
      </c>
      <c r="BE832" s="11">
        <v>0</v>
      </c>
      <c r="BF832" s="11">
        <v>0</v>
      </c>
      <c r="BG832" s="11">
        <v>0</v>
      </c>
      <c r="BH832" s="11">
        <v>0</v>
      </c>
      <c r="BI832" s="9">
        <v>0</v>
      </c>
      <c r="BJ832" s="6">
        <v>0</v>
      </c>
    </row>
    <row r="833" spans="3:62" ht="20.100000000000001" customHeight="1">
      <c r="C833" s="18">
        <v>70401003</v>
      </c>
      <c r="D833" s="19" t="s">
        <v>602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969</v>
      </c>
      <c r="AT833" s="19" t="s">
        <v>482</v>
      </c>
      <c r="AU833" s="18">
        <v>0</v>
      </c>
      <c r="AV833" s="18">
        <v>10007001</v>
      </c>
      <c r="AW833" s="18">
        <v>0</v>
      </c>
      <c r="AX833" s="19" t="s">
        <v>138</v>
      </c>
      <c r="AY833" s="19" t="s">
        <v>136</v>
      </c>
      <c r="AZ833" s="13">
        <v>0</v>
      </c>
      <c r="BA833" s="13">
        <v>0</v>
      </c>
      <c r="BB833" s="58" t="s">
        <v>970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1046</v>
      </c>
      <c r="BC834" s="18">
        <v>0</v>
      </c>
      <c r="BD834" s="11">
        <v>0</v>
      </c>
      <c r="BE834" s="18">
        <v>0</v>
      </c>
      <c r="BF834" s="18">
        <v>0</v>
      </c>
      <c r="BG834" s="18">
        <v>0</v>
      </c>
      <c r="BH834" s="18">
        <v>0</v>
      </c>
      <c r="BI834" s="9">
        <v>0</v>
      </c>
      <c r="BJ834" s="6">
        <v>0</v>
      </c>
    </row>
    <row r="835" spans="3:62" ht="20.100000000000001" customHeight="1">
      <c r="C835" s="18">
        <v>70401005</v>
      </c>
      <c r="D835" s="19" t="s">
        <v>616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1047</v>
      </c>
      <c r="BC835" s="18">
        <v>0</v>
      </c>
      <c r="BD835" s="11">
        <v>0</v>
      </c>
      <c r="BE835" s="18">
        <v>0</v>
      </c>
      <c r="BF835" s="18">
        <v>0</v>
      </c>
      <c r="BG835" s="18">
        <v>0</v>
      </c>
      <c r="BH835" s="18">
        <v>0</v>
      </c>
      <c r="BI835" s="9">
        <v>0</v>
      </c>
      <c r="BJ835" s="6">
        <v>0</v>
      </c>
    </row>
    <row r="836" spans="3:62" ht="20.100000000000001" customHeight="1">
      <c r="C836" s="18">
        <v>70401006</v>
      </c>
      <c r="D836" s="12" t="s">
        <v>1048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1049</v>
      </c>
      <c r="AT836" s="19" t="s">
        <v>334</v>
      </c>
      <c r="AU836" s="11" t="s">
        <v>366</v>
      </c>
      <c r="AV836" s="18">
        <v>10000007</v>
      </c>
      <c r="AW836" s="18">
        <v>70401006</v>
      </c>
      <c r="AX836" s="12" t="s">
        <v>138</v>
      </c>
      <c r="AY836" s="11">
        <v>0</v>
      </c>
      <c r="AZ836" s="13">
        <v>0</v>
      </c>
      <c r="BA836" s="13">
        <v>0</v>
      </c>
      <c r="BB836" s="37" t="s">
        <v>1050</v>
      </c>
      <c r="BC836" s="11">
        <v>0</v>
      </c>
      <c r="BD836" s="11">
        <v>0</v>
      </c>
      <c r="BE836" s="11">
        <v>0</v>
      </c>
      <c r="BF836" s="11">
        <v>0</v>
      </c>
      <c r="BG836" s="11">
        <v>0</v>
      </c>
      <c r="BH836" s="11">
        <v>0</v>
      </c>
      <c r="BI836" s="9">
        <v>0</v>
      </c>
      <c r="BJ836" s="6">
        <v>0</v>
      </c>
    </row>
    <row r="837" spans="3:62" ht="19.5" customHeight="1">
      <c r="C837" s="18">
        <v>70402001</v>
      </c>
      <c r="D837" s="12" t="s">
        <v>1051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965</v>
      </c>
      <c r="AT837" s="19" t="s">
        <v>195</v>
      </c>
      <c r="AU837" s="11" t="s">
        <v>373</v>
      </c>
      <c r="AV837" s="18">
        <v>10000007</v>
      </c>
      <c r="AW837" s="18">
        <v>70202004</v>
      </c>
      <c r="AX837" s="19" t="s">
        <v>211</v>
      </c>
      <c r="AY837" s="19" t="s">
        <v>241</v>
      </c>
      <c r="AZ837" s="13">
        <v>0</v>
      </c>
      <c r="BA837" s="13">
        <v>0</v>
      </c>
      <c r="BB837" s="37" t="s">
        <v>997</v>
      </c>
      <c r="BC837" s="11">
        <v>0</v>
      </c>
      <c r="BD837" s="11">
        <v>0</v>
      </c>
      <c r="BE837" s="11">
        <v>0</v>
      </c>
      <c r="BF837" s="11">
        <v>0</v>
      </c>
      <c r="BG837" s="11">
        <v>0</v>
      </c>
      <c r="BH837" s="11">
        <v>0</v>
      </c>
      <c r="BI837" s="9">
        <v>0</v>
      </c>
      <c r="BJ837" s="6">
        <v>0</v>
      </c>
    </row>
    <row r="838" spans="3:62" ht="20.100000000000001" customHeight="1">
      <c r="C838" s="18">
        <v>70402002</v>
      </c>
      <c r="D838" s="12" t="s">
        <v>1052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1053</v>
      </c>
      <c r="AZ838" s="13">
        <v>0</v>
      </c>
      <c r="BA838" s="13">
        <v>0</v>
      </c>
      <c r="BB838" s="37" t="s">
        <v>1054</v>
      </c>
      <c r="BC838" s="11">
        <v>0</v>
      </c>
      <c r="BD838" s="11">
        <v>0</v>
      </c>
      <c r="BE838" s="11">
        <v>0</v>
      </c>
      <c r="BF838" s="11">
        <v>0</v>
      </c>
      <c r="BG838" s="11">
        <v>0</v>
      </c>
      <c r="BH838" s="11">
        <v>0</v>
      </c>
      <c r="BI838" s="9">
        <v>0</v>
      </c>
      <c r="BJ838" s="6">
        <v>0</v>
      </c>
    </row>
    <row r="839" spans="3:62" ht="19.5" customHeight="1">
      <c r="C839" s="18">
        <v>70402003</v>
      </c>
      <c r="D839" s="12" t="s">
        <v>999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969</v>
      </c>
      <c r="AT839" s="19" t="s">
        <v>334</v>
      </c>
      <c r="AU839" s="11" t="s">
        <v>373</v>
      </c>
      <c r="AV839" s="18">
        <v>10000007</v>
      </c>
      <c r="AW839" s="18">
        <v>70402003</v>
      </c>
      <c r="AX839" s="12" t="s">
        <v>138</v>
      </c>
      <c r="AY839" s="11">
        <v>0</v>
      </c>
      <c r="AZ839" s="13">
        <v>0</v>
      </c>
      <c r="BA839" s="13">
        <v>0</v>
      </c>
      <c r="BB839" s="37" t="s">
        <v>1036</v>
      </c>
      <c r="BC839" s="11">
        <v>0</v>
      </c>
      <c r="BD839" s="11">
        <v>0</v>
      </c>
      <c r="BE839" s="11">
        <v>0</v>
      </c>
      <c r="BF839" s="11">
        <v>0</v>
      </c>
      <c r="BG839" s="11">
        <v>0</v>
      </c>
      <c r="BH839" s="11">
        <v>0</v>
      </c>
      <c r="BI839" s="9">
        <v>0</v>
      </c>
      <c r="BJ839" s="6">
        <v>0</v>
      </c>
    </row>
    <row r="840" spans="3:62" ht="20.100000000000001" customHeight="1">
      <c r="C840" s="18">
        <v>70402004</v>
      </c>
      <c r="D840" s="19" t="s">
        <v>602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1055</v>
      </c>
      <c r="AT840" s="19" t="s">
        <v>482</v>
      </c>
      <c r="AU840" s="18">
        <v>0</v>
      </c>
      <c r="AV840" s="18">
        <v>10007001</v>
      </c>
      <c r="AW840" s="18">
        <v>0</v>
      </c>
      <c r="AX840" s="19" t="s">
        <v>138</v>
      </c>
      <c r="AY840" s="19" t="s">
        <v>136</v>
      </c>
      <c r="AZ840" s="13">
        <v>0</v>
      </c>
      <c r="BA840" s="13">
        <v>0</v>
      </c>
      <c r="BB840" s="58" t="s">
        <v>1056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990</v>
      </c>
      <c r="BC841" s="18">
        <v>0</v>
      </c>
      <c r="BD841" s="11">
        <v>0</v>
      </c>
      <c r="BE841" s="18">
        <v>0</v>
      </c>
      <c r="BF841" s="18">
        <v>0</v>
      </c>
      <c r="BG841" s="18">
        <v>0</v>
      </c>
      <c r="BH841" s="18">
        <v>0</v>
      </c>
      <c r="BI841" s="9">
        <v>0</v>
      </c>
      <c r="BJ841" s="6">
        <v>0</v>
      </c>
    </row>
    <row r="842" spans="3:62" ht="20.100000000000001" customHeight="1">
      <c r="C842" s="18">
        <v>70403001</v>
      </c>
      <c r="D842" s="12" t="s">
        <v>1057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1058</v>
      </c>
      <c r="AZ842" s="13">
        <v>0</v>
      </c>
      <c r="BA842" s="13">
        <v>0</v>
      </c>
      <c r="BB842" s="37" t="s">
        <v>1059</v>
      </c>
      <c r="BC842" s="11">
        <v>0</v>
      </c>
      <c r="BD842" s="11">
        <v>0</v>
      </c>
      <c r="BE842" s="11">
        <v>0</v>
      </c>
      <c r="BF842" s="11">
        <v>0</v>
      </c>
      <c r="BG842" s="11">
        <v>0</v>
      </c>
      <c r="BH842" s="11">
        <v>0</v>
      </c>
      <c r="BI842" s="9">
        <v>0</v>
      </c>
      <c r="BJ842" s="6">
        <v>0</v>
      </c>
    </row>
    <row r="843" spans="3:62" ht="20.100000000000001" customHeight="1">
      <c r="C843" s="18">
        <v>70403002</v>
      </c>
      <c r="D843" s="12" t="s">
        <v>1060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1055</v>
      </c>
      <c r="AT843" s="12" t="s">
        <v>195</v>
      </c>
      <c r="AU843" s="11" t="s">
        <v>366</v>
      </c>
      <c r="AV843" s="18">
        <v>10000007</v>
      </c>
      <c r="AW843" s="18">
        <v>70403002</v>
      </c>
      <c r="AX843" s="12" t="s">
        <v>138</v>
      </c>
      <c r="AY843" s="11">
        <v>0</v>
      </c>
      <c r="AZ843" s="13">
        <v>0</v>
      </c>
      <c r="BA843" s="13">
        <v>0</v>
      </c>
      <c r="BB843" s="37" t="s">
        <v>1050</v>
      </c>
      <c r="BC843" s="11">
        <v>0</v>
      </c>
      <c r="BD843" s="11">
        <v>0</v>
      </c>
      <c r="BE843" s="11">
        <v>0</v>
      </c>
      <c r="BF843" s="11">
        <v>0</v>
      </c>
      <c r="BG843" s="11">
        <v>0</v>
      </c>
      <c r="BH843" s="11">
        <v>0</v>
      </c>
      <c r="BI843" s="9">
        <v>0</v>
      </c>
      <c r="BJ843" s="6">
        <v>0</v>
      </c>
    </row>
    <row r="844" spans="3:62" ht="19.5" customHeight="1">
      <c r="C844" s="18">
        <v>70403003</v>
      </c>
      <c r="D844" s="12" t="s">
        <v>1017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969</v>
      </c>
      <c r="AT844" s="19" t="s">
        <v>178</v>
      </c>
      <c r="AU844" s="11" t="s">
        <v>373</v>
      </c>
      <c r="AV844" s="18">
        <v>10000007</v>
      </c>
      <c r="AW844" s="18">
        <v>70403003</v>
      </c>
      <c r="AX844" s="12" t="s">
        <v>138</v>
      </c>
      <c r="AY844" s="11">
        <v>0</v>
      </c>
      <c r="AZ844" s="13">
        <v>0</v>
      </c>
      <c r="BA844" s="13">
        <v>0</v>
      </c>
      <c r="BB844" s="37" t="s">
        <v>1036</v>
      </c>
      <c r="BC844" s="11">
        <v>0</v>
      </c>
      <c r="BD844" s="11">
        <v>0</v>
      </c>
      <c r="BE844" s="11">
        <v>0</v>
      </c>
      <c r="BF844" s="11">
        <v>0</v>
      </c>
      <c r="BG844" s="11">
        <v>0</v>
      </c>
      <c r="BH844" s="11">
        <v>0</v>
      </c>
      <c r="BI844" s="9">
        <v>0</v>
      </c>
      <c r="BJ844" s="6">
        <v>0</v>
      </c>
    </row>
    <row r="845" spans="3:62" ht="20.100000000000001" customHeight="1">
      <c r="C845" s="18">
        <v>70403004</v>
      </c>
      <c r="D845" s="12" t="s">
        <v>1022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1061</v>
      </c>
      <c r="AZ845" s="13">
        <v>0</v>
      </c>
      <c r="BA845" s="13">
        <v>0</v>
      </c>
      <c r="BB845" s="37" t="s">
        <v>1062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1029</v>
      </c>
      <c r="BC846" s="18">
        <v>0</v>
      </c>
      <c r="BD846" s="11">
        <v>0</v>
      </c>
      <c r="BE846" s="18">
        <v>0</v>
      </c>
      <c r="BF846" s="18">
        <v>0</v>
      </c>
      <c r="BG846" s="18">
        <v>0</v>
      </c>
      <c r="BH846" s="18">
        <v>0</v>
      </c>
      <c r="BI846" s="9">
        <v>0</v>
      </c>
      <c r="BJ846" s="6">
        <v>0</v>
      </c>
    </row>
    <row r="847" spans="3:62" ht="19.5" customHeight="1">
      <c r="C847" s="18">
        <v>70404001</v>
      </c>
      <c r="D847" s="19" t="s">
        <v>1028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969</v>
      </c>
      <c r="AT847" s="19" t="s">
        <v>137</v>
      </c>
      <c r="AU847" s="18" t="s">
        <v>366</v>
      </c>
      <c r="AV847" s="18">
        <v>10003002</v>
      </c>
      <c r="AW847" s="18">
        <v>70106005</v>
      </c>
      <c r="AX847" s="19" t="s">
        <v>509</v>
      </c>
      <c r="AY847" s="19">
        <v>0</v>
      </c>
      <c r="AZ847" s="13">
        <v>0</v>
      </c>
      <c r="BA847" s="13">
        <v>0</v>
      </c>
      <c r="BB847" s="58" t="s">
        <v>1063</v>
      </c>
      <c r="BC847" s="18">
        <v>0</v>
      </c>
      <c r="BD847" s="11">
        <v>0</v>
      </c>
      <c r="BE847" s="18">
        <v>0</v>
      </c>
      <c r="BF847" s="18">
        <v>0</v>
      </c>
      <c r="BG847" s="18">
        <v>0</v>
      </c>
      <c r="BH847" s="18">
        <v>0</v>
      </c>
      <c r="BI847" s="9">
        <v>0</v>
      </c>
      <c r="BJ847" s="6">
        <v>0</v>
      </c>
    </row>
    <row r="848" spans="3:62" ht="20.100000000000001" customHeight="1">
      <c r="C848" s="18">
        <v>70404002</v>
      </c>
      <c r="D848" s="12" t="s">
        <v>1004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1064</v>
      </c>
      <c r="AZ848" s="13">
        <v>0</v>
      </c>
      <c r="BA848" s="13">
        <v>0</v>
      </c>
      <c r="BB848" s="37" t="s">
        <v>1065</v>
      </c>
      <c r="BC848" s="11">
        <v>0</v>
      </c>
      <c r="BD848" s="11">
        <v>0</v>
      </c>
      <c r="BE848" s="11">
        <v>0</v>
      </c>
      <c r="BF848" s="11">
        <v>0</v>
      </c>
      <c r="BG848" s="11">
        <v>0</v>
      </c>
      <c r="BH848" s="11">
        <v>0</v>
      </c>
      <c r="BI848" s="9">
        <v>0</v>
      </c>
      <c r="BJ848" s="6">
        <v>0</v>
      </c>
    </row>
    <row r="849" spans="3:62" ht="20.100000000000001" customHeight="1">
      <c r="C849" s="18">
        <v>70404003</v>
      </c>
      <c r="D849" s="12" t="s">
        <v>1066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1067</v>
      </c>
      <c r="AZ849" s="13">
        <v>0</v>
      </c>
      <c r="BA849" s="13">
        <v>0</v>
      </c>
      <c r="BB849" s="37" t="s">
        <v>1046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990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957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1068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1069</v>
      </c>
      <c r="AZ853" s="13">
        <v>0</v>
      </c>
      <c r="BA853" s="13">
        <v>0</v>
      </c>
      <c r="BB853" s="37" t="s">
        <v>1070</v>
      </c>
      <c r="BC853" s="11">
        <v>0</v>
      </c>
      <c r="BD853" s="11">
        <v>0</v>
      </c>
      <c r="BE853" s="11">
        <v>0</v>
      </c>
      <c r="BF853" s="11">
        <v>0</v>
      </c>
      <c r="BG853" s="11">
        <v>0</v>
      </c>
      <c r="BH853" s="11">
        <v>0</v>
      </c>
      <c r="BI853" s="9">
        <v>0</v>
      </c>
      <c r="BJ853" s="6">
        <v>0</v>
      </c>
    </row>
    <row r="854" spans="3:62" ht="19.5" customHeight="1">
      <c r="C854" s="18">
        <v>70405002</v>
      </c>
      <c r="D854" s="12" t="s">
        <v>1071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1072</v>
      </c>
      <c r="BC854" s="11">
        <v>0</v>
      </c>
      <c r="BD854" s="11">
        <v>0</v>
      </c>
      <c r="BE854" s="11">
        <v>0</v>
      </c>
      <c r="BF854" s="11">
        <v>0</v>
      </c>
      <c r="BG854" s="11">
        <v>0</v>
      </c>
      <c r="BH854" s="11">
        <v>0</v>
      </c>
      <c r="BI854" s="9">
        <v>0</v>
      </c>
      <c r="BJ854" s="6">
        <v>0</v>
      </c>
    </row>
    <row r="855" spans="3:62" ht="20.100000000000001" customHeight="1">
      <c r="C855" s="18">
        <v>70405003</v>
      </c>
      <c r="D855" s="12" t="s">
        <v>971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1073</v>
      </c>
      <c r="AZ855" s="13">
        <v>0</v>
      </c>
      <c r="BA855" s="13">
        <v>0</v>
      </c>
      <c r="BB855" s="37" t="s">
        <v>980</v>
      </c>
      <c r="BC855" s="11">
        <v>0</v>
      </c>
      <c r="BD855" s="11">
        <v>0</v>
      </c>
      <c r="BE855" s="11">
        <v>0</v>
      </c>
      <c r="BF855" s="11">
        <v>0</v>
      </c>
      <c r="BG855" s="11">
        <v>0</v>
      </c>
      <c r="BH855" s="11">
        <v>0</v>
      </c>
      <c r="BI855" s="9">
        <v>0</v>
      </c>
      <c r="BJ855" s="6">
        <v>0</v>
      </c>
    </row>
    <row r="856" spans="3:62" ht="20.100000000000001" customHeight="1">
      <c r="C856" s="18">
        <v>70405004</v>
      </c>
      <c r="D856" s="12" t="s">
        <v>974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1074</v>
      </c>
      <c r="AZ856" s="13">
        <v>0</v>
      </c>
      <c r="BA856" s="13">
        <v>0</v>
      </c>
      <c r="BB856" s="37" t="s">
        <v>1006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990</v>
      </c>
      <c r="BC857" s="18">
        <v>0</v>
      </c>
      <c r="BD857" s="11">
        <v>0</v>
      </c>
      <c r="BE857" s="18">
        <v>0</v>
      </c>
      <c r="BF857" s="18">
        <v>0</v>
      </c>
      <c r="BG857" s="18">
        <v>0</v>
      </c>
      <c r="BH857" s="18">
        <v>0</v>
      </c>
      <c r="BI857" s="9">
        <v>0</v>
      </c>
      <c r="BJ857" s="6">
        <v>0</v>
      </c>
    </row>
    <row r="858" spans="3:62" ht="20.100000000000001" customHeight="1">
      <c r="C858" s="18">
        <v>70405006</v>
      </c>
      <c r="D858" s="12" t="s">
        <v>949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1055</v>
      </c>
      <c r="AT858" s="12" t="s">
        <v>334</v>
      </c>
      <c r="AU858" s="11" t="s">
        <v>366</v>
      </c>
      <c r="AV858" s="18">
        <v>10000007</v>
      </c>
      <c r="AW858" s="18">
        <v>70403002</v>
      </c>
      <c r="AX858" s="12" t="s">
        <v>138</v>
      </c>
      <c r="AY858" s="11">
        <v>0</v>
      </c>
      <c r="AZ858" s="13">
        <v>0</v>
      </c>
      <c r="BA858" s="13">
        <v>0</v>
      </c>
      <c r="BB858" s="37" t="s">
        <v>950</v>
      </c>
      <c r="BC858" s="11">
        <v>0</v>
      </c>
      <c r="BD858" s="11">
        <v>0</v>
      </c>
      <c r="BE858" s="11">
        <v>0</v>
      </c>
      <c r="BF858" s="11">
        <v>0</v>
      </c>
      <c r="BG858" s="11">
        <v>0</v>
      </c>
      <c r="BH858" s="11">
        <v>0</v>
      </c>
      <c r="BI858" s="9">
        <v>0</v>
      </c>
      <c r="BJ858" s="6">
        <v>0</v>
      </c>
    </row>
    <row r="859" spans="3:62" ht="19.5" customHeight="1">
      <c r="C859" s="18">
        <v>70405007</v>
      </c>
      <c r="D859" s="12" t="s">
        <v>1075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1055</v>
      </c>
      <c r="AT859" s="19" t="s">
        <v>195</v>
      </c>
      <c r="AU859" s="11" t="s">
        <v>373</v>
      </c>
      <c r="AV859" s="18">
        <v>10000007</v>
      </c>
      <c r="AW859" s="18">
        <v>70405007</v>
      </c>
      <c r="AX859" s="19" t="s">
        <v>211</v>
      </c>
      <c r="AY859" s="19" t="s">
        <v>241</v>
      </c>
      <c r="AZ859" s="13">
        <v>0</v>
      </c>
      <c r="BA859" s="13">
        <v>0</v>
      </c>
      <c r="BB859" s="37" t="s">
        <v>1076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1046</v>
      </c>
      <c r="BC860" s="18">
        <v>0</v>
      </c>
      <c r="BD860" s="11">
        <v>0</v>
      </c>
      <c r="BE860" s="18">
        <v>0</v>
      </c>
      <c r="BF860" s="18">
        <v>0</v>
      </c>
      <c r="BG860" s="18">
        <v>0</v>
      </c>
      <c r="BH860" s="18">
        <v>0</v>
      </c>
      <c r="BI860" s="9">
        <v>0</v>
      </c>
      <c r="BJ860" s="6">
        <v>0</v>
      </c>
    </row>
    <row r="861" spans="3:62" ht="19.5" customHeight="1">
      <c r="C861" s="18">
        <v>70405009</v>
      </c>
      <c r="D861" s="19" t="s">
        <v>555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1077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1078</v>
      </c>
      <c r="AZ862" s="13">
        <v>0</v>
      </c>
      <c r="BA862" s="13">
        <v>0</v>
      </c>
      <c r="BB862" s="37" t="s">
        <v>1070</v>
      </c>
      <c r="BC862" s="11">
        <v>0</v>
      </c>
      <c r="BD862" s="11">
        <v>0</v>
      </c>
      <c r="BE862" s="11">
        <v>0</v>
      </c>
      <c r="BF862" s="11">
        <v>0</v>
      </c>
      <c r="BG862" s="11">
        <v>0</v>
      </c>
      <c r="BH862" s="11">
        <v>0</v>
      </c>
      <c r="BI862" s="9">
        <v>0</v>
      </c>
      <c r="BJ862" s="6">
        <v>0</v>
      </c>
    </row>
    <row r="863" spans="3:62" ht="20.100000000000001" customHeight="1">
      <c r="C863" s="18">
        <v>70501002</v>
      </c>
      <c r="D863" s="19" t="s">
        <v>602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969</v>
      </c>
      <c r="AT863" s="19" t="s">
        <v>482</v>
      </c>
      <c r="AU863" s="18">
        <v>0</v>
      </c>
      <c r="AV863" s="18">
        <v>10007001</v>
      </c>
      <c r="AW863" s="18">
        <v>0</v>
      </c>
      <c r="AX863" s="19" t="s">
        <v>138</v>
      </c>
      <c r="AY863" s="19" t="s">
        <v>136</v>
      </c>
      <c r="AZ863" s="13">
        <v>0</v>
      </c>
      <c r="BA863" s="13">
        <v>0</v>
      </c>
      <c r="BB863" s="58" t="s">
        <v>970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1046</v>
      </c>
      <c r="BC864" s="18">
        <v>0</v>
      </c>
      <c r="BD864" s="11">
        <v>0</v>
      </c>
      <c r="BE864" s="18">
        <v>0</v>
      </c>
      <c r="BF864" s="18">
        <v>0</v>
      </c>
      <c r="BG864" s="18">
        <v>0</v>
      </c>
      <c r="BH864" s="18">
        <v>0</v>
      </c>
      <c r="BI864" s="9">
        <v>0</v>
      </c>
      <c r="BJ864" s="6">
        <v>0</v>
      </c>
    </row>
    <row r="865" spans="3:62" ht="20.100000000000001" customHeight="1">
      <c r="C865" s="18">
        <v>70501004</v>
      </c>
      <c r="D865" s="19" t="s">
        <v>616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1047</v>
      </c>
      <c r="BC865" s="18">
        <v>0</v>
      </c>
      <c r="BD865" s="11">
        <v>0</v>
      </c>
      <c r="BE865" s="18">
        <v>0</v>
      </c>
      <c r="BF865" s="18">
        <v>0</v>
      </c>
      <c r="BG865" s="18">
        <v>0</v>
      </c>
      <c r="BH865" s="18">
        <v>0</v>
      </c>
      <c r="BI865" s="9">
        <v>0</v>
      </c>
      <c r="BJ865" s="6">
        <v>0</v>
      </c>
    </row>
    <row r="866" spans="3:62" ht="20.100000000000001" customHeight="1">
      <c r="C866" s="18">
        <v>70501005</v>
      </c>
      <c r="D866" s="12" t="s">
        <v>1048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1049</v>
      </c>
      <c r="AT866" s="19" t="s">
        <v>334</v>
      </c>
      <c r="AU866" s="11" t="s">
        <v>366</v>
      </c>
      <c r="AV866" s="18">
        <v>10000007</v>
      </c>
      <c r="AW866" s="18">
        <v>70401006</v>
      </c>
      <c r="AX866" s="12" t="s">
        <v>138</v>
      </c>
      <c r="AY866" s="11">
        <v>0</v>
      </c>
      <c r="AZ866" s="13">
        <v>0</v>
      </c>
      <c r="BA866" s="13">
        <v>0</v>
      </c>
      <c r="BB866" s="37" t="s">
        <v>1050</v>
      </c>
      <c r="BC866" s="11">
        <v>0</v>
      </c>
      <c r="BD866" s="11">
        <v>0</v>
      </c>
      <c r="BE866" s="11">
        <v>0</v>
      </c>
      <c r="BF866" s="11">
        <v>0</v>
      </c>
      <c r="BG866" s="11">
        <v>0</v>
      </c>
      <c r="BH866" s="11">
        <v>0</v>
      </c>
      <c r="BI866" s="9">
        <v>0</v>
      </c>
      <c r="BJ866" s="6">
        <v>0</v>
      </c>
    </row>
    <row r="867" spans="3:62" ht="19.5" customHeight="1">
      <c r="C867" s="18">
        <v>70501006</v>
      </c>
      <c r="D867" s="19" t="s">
        <v>555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1077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938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1079</v>
      </c>
      <c r="AZ869" s="13">
        <v>0</v>
      </c>
      <c r="BA869" s="13">
        <v>0</v>
      </c>
      <c r="BB869" s="37" t="s">
        <v>940</v>
      </c>
      <c r="BC869" s="11">
        <v>0</v>
      </c>
      <c r="BD869" s="11">
        <v>0</v>
      </c>
      <c r="BE869" s="11">
        <v>0</v>
      </c>
      <c r="BF869" s="11">
        <v>0</v>
      </c>
      <c r="BG869" s="11">
        <v>0</v>
      </c>
      <c r="BH869" s="11">
        <v>0</v>
      </c>
      <c r="BI869" s="9">
        <v>0</v>
      </c>
      <c r="BJ869" s="6">
        <v>0</v>
      </c>
    </row>
    <row r="870" spans="3:62" ht="20.100000000000001" customHeight="1">
      <c r="C870" s="18">
        <v>70502003</v>
      </c>
      <c r="D870" s="12" t="s">
        <v>941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1080</v>
      </c>
      <c r="AZ870" s="13">
        <v>0</v>
      </c>
      <c r="BA870" s="13">
        <v>0</v>
      </c>
      <c r="BB870" s="37" t="s">
        <v>943</v>
      </c>
      <c r="BC870" s="11">
        <v>0</v>
      </c>
      <c r="BD870" s="11">
        <v>0</v>
      </c>
      <c r="BE870" s="11">
        <v>0</v>
      </c>
      <c r="BF870" s="11">
        <v>0</v>
      </c>
      <c r="BG870" s="11">
        <v>0</v>
      </c>
      <c r="BH870" s="11">
        <v>0</v>
      </c>
      <c r="BI870" s="9">
        <v>0</v>
      </c>
      <c r="BJ870" s="6">
        <v>0</v>
      </c>
    </row>
    <row r="871" spans="3:62" ht="20.100000000000001" customHeight="1">
      <c r="C871" s="18">
        <v>70502004</v>
      </c>
      <c r="D871" s="19" t="s">
        <v>944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945</v>
      </c>
      <c r="BC871" s="18">
        <v>0</v>
      </c>
      <c r="BD871" s="11">
        <v>0</v>
      </c>
      <c r="BE871" s="18">
        <v>0</v>
      </c>
      <c r="BF871" s="18">
        <v>0</v>
      </c>
      <c r="BG871" s="18">
        <v>0</v>
      </c>
      <c r="BH871" s="18">
        <v>0</v>
      </c>
      <c r="BI871" s="9">
        <v>0</v>
      </c>
      <c r="BJ871" s="6">
        <v>0</v>
      </c>
    </row>
    <row r="872" spans="3:62" ht="20.100000000000001" customHeight="1">
      <c r="C872" s="18">
        <v>70502005</v>
      </c>
      <c r="D872" s="19" t="s">
        <v>946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1028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969</v>
      </c>
      <c r="AT873" s="19" t="s">
        <v>137</v>
      </c>
      <c r="AU873" s="18" t="s">
        <v>366</v>
      </c>
      <c r="AV873" s="18">
        <v>10003002</v>
      </c>
      <c r="AW873" s="18">
        <v>70106005</v>
      </c>
      <c r="AX873" s="19" t="s">
        <v>509</v>
      </c>
      <c r="AY873" s="19">
        <v>0</v>
      </c>
      <c r="AZ873" s="13">
        <v>0</v>
      </c>
      <c r="BA873" s="13">
        <v>0</v>
      </c>
      <c r="BB873" s="58" t="s">
        <v>1063</v>
      </c>
      <c r="BC873" s="18">
        <v>0</v>
      </c>
      <c r="BD873" s="11">
        <v>0</v>
      </c>
      <c r="BE873" s="18">
        <v>0</v>
      </c>
      <c r="BF873" s="18">
        <v>0</v>
      </c>
      <c r="BG873" s="18">
        <v>0</v>
      </c>
      <c r="BH873" s="18">
        <v>0</v>
      </c>
      <c r="BI873" s="9">
        <v>0</v>
      </c>
      <c r="BJ873" s="6">
        <v>0</v>
      </c>
    </row>
    <row r="874" spans="3:62" ht="20.100000000000001" customHeight="1">
      <c r="C874" s="18">
        <v>70503002</v>
      </c>
      <c r="D874" s="12" t="s">
        <v>1004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1081</v>
      </c>
      <c r="AZ874" s="13">
        <v>0</v>
      </c>
      <c r="BA874" s="13">
        <v>0</v>
      </c>
      <c r="BB874" s="37" t="s">
        <v>1065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990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957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1068</v>
      </c>
      <c r="BC877" s="11">
        <v>0</v>
      </c>
      <c r="BD877" s="11">
        <v>0</v>
      </c>
      <c r="BE877" s="11">
        <v>0</v>
      </c>
      <c r="BF877" s="11">
        <v>0</v>
      </c>
      <c r="BG877" s="11">
        <v>0</v>
      </c>
      <c r="BH877" s="11">
        <v>0</v>
      </c>
      <c r="BI877" s="9">
        <v>0</v>
      </c>
      <c r="BJ877" s="6">
        <v>0</v>
      </c>
    </row>
    <row r="878" spans="3:62" ht="20.100000000000001" customHeight="1">
      <c r="C878" s="18">
        <v>70503006</v>
      </c>
      <c r="D878" s="12" t="s">
        <v>964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1082</v>
      </c>
      <c r="AZ878" s="13">
        <v>0</v>
      </c>
      <c r="BA878" s="13">
        <v>0</v>
      </c>
      <c r="BB878" s="37" t="s">
        <v>966</v>
      </c>
      <c r="BC878" s="11">
        <v>0</v>
      </c>
      <c r="BD878" s="11">
        <v>0</v>
      </c>
      <c r="BE878" s="11">
        <v>0</v>
      </c>
      <c r="BF878" s="11">
        <v>0</v>
      </c>
      <c r="BG878" s="11">
        <v>0</v>
      </c>
      <c r="BH878" s="11">
        <v>0</v>
      </c>
      <c r="BI878" s="9">
        <v>0</v>
      </c>
      <c r="BJ878" s="6">
        <v>0</v>
      </c>
    </row>
    <row r="879" spans="3:62" ht="20.100000000000001" customHeight="1">
      <c r="C879" s="18">
        <v>70504001</v>
      </c>
      <c r="D879" s="12" t="s">
        <v>1014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1083</v>
      </c>
      <c r="AZ879" s="13">
        <v>0</v>
      </c>
      <c r="BA879" s="13">
        <v>0</v>
      </c>
      <c r="BB879" s="37" t="s">
        <v>1016</v>
      </c>
      <c r="BC879" s="11">
        <v>0</v>
      </c>
      <c r="BD879" s="11">
        <v>0</v>
      </c>
      <c r="BE879" s="11">
        <v>0</v>
      </c>
      <c r="BF879" s="11">
        <v>0</v>
      </c>
      <c r="BG879" s="11">
        <v>0</v>
      </c>
      <c r="BH879" s="11">
        <v>0</v>
      </c>
      <c r="BI879" s="9">
        <v>0</v>
      </c>
      <c r="BJ879" s="6">
        <v>0</v>
      </c>
    </row>
    <row r="880" spans="3:62" ht="19.5" customHeight="1">
      <c r="C880" s="18">
        <v>70504002</v>
      </c>
      <c r="D880" s="12" t="s">
        <v>1017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1018</v>
      </c>
      <c r="BC880" s="11">
        <v>0</v>
      </c>
      <c r="BD880" s="11">
        <v>0</v>
      </c>
      <c r="BE880" s="11">
        <v>0</v>
      </c>
      <c r="BF880" s="11">
        <v>0</v>
      </c>
      <c r="BG880" s="11">
        <v>0</v>
      </c>
      <c r="BH880" s="11">
        <v>0</v>
      </c>
      <c r="BI880" s="9">
        <v>0</v>
      </c>
      <c r="BJ880" s="6">
        <v>0</v>
      </c>
    </row>
    <row r="881" spans="3:62" ht="20.100000000000001" customHeight="1">
      <c r="C881" s="18">
        <v>70504003</v>
      </c>
      <c r="D881" s="12" t="s">
        <v>1019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1084</v>
      </c>
      <c r="AZ881" s="13">
        <v>0</v>
      </c>
      <c r="BA881" s="13">
        <v>0</v>
      </c>
      <c r="BB881" s="37" t="s">
        <v>1021</v>
      </c>
      <c r="BC881" s="11">
        <v>0</v>
      </c>
      <c r="BD881" s="11">
        <v>0</v>
      </c>
      <c r="BE881" s="11">
        <v>0</v>
      </c>
      <c r="BF881" s="11">
        <v>0</v>
      </c>
      <c r="BG881" s="11">
        <v>0</v>
      </c>
      <c r="BH881" s="11">
        <v>0</v>
      </c>
      <c r="BI881" s="9">
        <v>0</v>
      </c>
      <c r="BJ881" s="6">
        <v>0</v>
      </c>
    </row>
    <row r="882" spans="3:62" ht="20.100000000000001" customHeight="1">
      <c r="C882" s="18">
        <v>70504004</v>
      </c>
      <c r="D882" s="12" t="s">
        <v>1022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1085</v>
      </c>
      <c r="AZ882" s="13">
        <v>0</v>
      </c>
      <c r="BA882" s="13">
        <v>0</v>
      </c>
      <c r="BB882" s="37" t="s">
        <v>1023</v>
      </c>
      <c r="BC882" s="11">
        <v>0</v>
      </c>
      <c r="BD882" s="11">
        <v>0</v>
      </c>
      <c r="BE882" s="11">
        <v>0</v>
      </c>
      <c r="BF882" s="11">
        <v>0</v>
      </c>
      <c r="BG882" s="11">
        <v>0</v>
      </c>
      <c r="BH882" s="11">
        <v>0</v>
      </c>
      <c r="BI882" s="9">
        <v>0</v>
      </c>
      <c r="BJ882" s="6">
        <v>0</v>
      </c>
    </row>
    <row r="883" spans="3:62" ht="19.5" customHeight="1">
      <c r="C883" s="18">
        <v>70504005</v>
      </c>
      <c r="D883" s="12" t="s">
        <v>1071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1072</v>
      </c>
      <c r="BC883" s="11">
        <v>0</v>
      </c>
      <c r="BD883" s="11">
        <v>0</v>
      </c>
      <c r="BE883" s="11">
        <v>0</v>
      </c>
      <c r="BF883" s="11">
        <v>0</v>
      </c>
      <c r="BG883" s="11">
        <v>0</v>
      </c>
      <c r="BH883" s="11">
        <v>0</v>
      </c>
      <c r="BI883" s="9">
        <v>0</v>
      </c>
      <c r="BJ883" s="6">
        <v>0</v>
      </c>
    </row>
    <row r="884" spans="3:62" ht="20.100000000000001" customHeight="1">
      <c r="C884" s="18">
        <v>70505001</v>
      </c>
      <c r="D884" s="12" t="s">
        <v>974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1086</v>
      </c>
      <c r="AZ884" s="13">
        <v>0</v>
      </c>
      <c r="BA884" s="13">
        <v>0</v>
      </c>
      <c r="BB884" s="37" t="s">
        <v>980</v>
      </c>
      <c r="BC884" s="11">
        <v>0</v>
      </c>
      <c r="BD884" s="11">
        <v>0</v>
      </c>
      <c r="BE884" s="11">
        <v>0</v>
      </c>
      <c r="BF884" s="11">
        <v>0</v>
      </c>
      <c r="BG884" s="11">
        <v>0</v>
      </c>
      <c r="BH884" s="11">
        <v>0</v>
      </c>
      <c r="BI884" s="9">
        <v>0</v>
      </c>
      <c r="BJ884" s="6">
        <v>0</v>
      </c>
    </row>
    <row r="885" spans="3:62" ht="20.100000000000001" customHeight="1">
      <c r="C885" s="18">
        <v>70505002</v>
      </c>
      <c r="D885" s="12" t="s">
        <v>555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1033</v>
      </c>
      <c r="BC885" s="11">
        <v>0</v>
      </c>
      <c r="BD885" s="11">
        <v>0</v>
      </c>
      <c r="BE885" s="11">
        <v>0</v>
      </c>
      <c r="BF885" s="11">
        <v>0</v>
      </c>
      <c r="BG885" s="11">
        <v>0</v>
      </c>
      <c r="BH885" s="11">
        <v>0</v>
      </c>
      <c r="BI885" s="9">
        <v>0</v>
      </c>
      <c r="BJ885" s="6">
        <v>0</v>
      </c>
    </row>
    <row r="886" spans="3:62" ht="20.100000000000001" customHeight="1">
      <c r="C886" s="18">
        <v>70505003</v>
      </c>
      <c r="D886" s="19" t="s">
        <v>690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984</v>
      </c>
      <c r="BC886" s="18">
        <v>0</v>
      </c>
      <c r="BD886" s="11">
        <v>0</v>
      </c>
      <c r="BE886" s="18">
        <v>0</v>
      </c>
      <c r="BF886" s="18">
        <v>0</v>
      </c>
      <c r="BG886" s="18">
        <v>0</v>
      </c>
      <c r="BH886" s="18">
        <v>0</v>
      </c>
      <c r="BI886" s="9">
        <v>0</v>
      </c>
      <c r="BJ886" s="6">
        <v>0</v>
      </c>
    </row>
    <row r="887" spans="3:62" ht="19.5" customHeight="1">
      <c r="C887" s="18">
        <v>70505004</v>
      </c>
      <c r="D887" s="19" t="s">
        <v>616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956</v>
      </c>
      <c r="AS887" s="18" t="s">
        <v>136</v>
      </c>
      <c r="AT887" s="19" t="s">
        <v>137</v>
      </c>
      <c r="AU887" s="18" t="s">
        <v>228</v>
      </c>
      <c r="AV887" s="18">
        <v>0</v>
      </c>
      <c r="AW887" s="18">
        <v>0</v>
      </c>
      <c r="AX887" s="19" t="s">
        <v>138</v>
      </c>
      <c r="AY887" s="19" t="s">
        <v>136</v>
      </c>
      <c r="AZ887" s="13">
        <v>0</v>
      </c>
      <c r="BA887" s="13">
        <v>0</v>
      </c>
      <c r="BB887" s="58" t="s">
        <v>1034</v>
      </c>
      <c r="BC887" s="18">
        <v>0</v>
      </c>
      <c r="BD887" s="11">
        <v>0</v>
      </c>
      <c r="BE887" s="18">
        <v>0</v>
      </c>
      <c r="BF887" s="18">
        <v>0</v>
      </c>
      <c r="BG887" s="18">
        <v>0</v>
      </c>
      <c r="BH887" s="18">
        <v>0</v>
      </c>
      <c r="BI887" s="9">
        <v>0</v>
      </c>
      <c r="BJ887" s="6">
        <v>0</v>
      </c>
    </row>
    <row r="888" spans="3:62" ht="19.5" customHeight="1">
      <c r="C888" s="18">
        <v>70505005</v>
      </c>
      <c r="D888" s="12" t="s">
        <v>1035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969</v>
      </c>
      <c r="AT888" s="19" t="s">
        <v>195</v>
      </c>
      <c r="AU888" s="11" t="s">
        <v>373</v>
      </c>
      <c r="AV888" s="18">
        <v>10000007</v>
      </c>
      <c r="AW888" s="18">
        <v>70305005</v>
      </c>
      <c r="AX888" s="12" t="s">
        <v>138</v>
      </c>
      <c r="AY888" s="11">
        <v>0</v>
      </c>
      <c r="AZ888" s="13">
        <v>0</v>
      </c>
      <c r="BA888" s="13">
        <v>0</v>
      </c>
      <c r="BB888" s="37" t="s">
        <v>1087</v>
      </c>
      <c r="BC888" s="11">
        <v>0</v>
      </c>
      <c r="BD888" s="11">
        <v>0</v>
      </c>
      <c r="BE888" s="11">
        <v>0</v>
      </c>
      <c r="BF888" s="11">
        <v>0</v>
      </c>
      <c r="BG888" s="11">
        <v>0</v>
      </c>
      <c r="BH888" s="11">
        <v>0</v>
      </c>
      <c r="BI888" s="9">
        <v>0</v>
      </c>
      <c r="BJ888" s="6">
        <v>0</v>
      </c>
    </row>
    <row r="889" spans="3:62" ht="19.5" customHeight="1">
      <c r="C889" s="18">
        <v>70505006</v>
      </c>
      <c r="D889" s="12" t="s">
        <v>1040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933</v>
      </c>
      <c r="BC889" s="11">
        <v>0</v>
      </c>
      <c r="BD889" s="11">
        <v>0</v>
      </c>
      <c r="BE889" s="11">
        <v>0</v>
      </c>
      <c r="BF889" s="11">
        <v>0</v>
      </c>
      <c r="BG889" s="11">
        <v>0</v>
      </c>
      <c r="BH889" s="11">
        <v>0</v>
      </c>
      <c r="BI889" s="9">
        <v>0</v>
      </c>
      <c r="BJ889" s="6">
        <v>0</v>
      </c>
    </row>
    <row r="890" spans="3:62" ht="19.5" customHeight="1">
      <c r="C890" s="18">
        <v>70505007</v>
      </c>
      <c r="D890" s="12" t="s">
        <v>1051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965</v>
      </c>
      <c r="AT890" s="19" t="s">
        <v>195</v>
      </c>
      <c r="AU890" s="11" t="s">
        <v>373</v>
      </c>
      <c r="AV890" s="18">
        <v>10000007</v>
      </c>
      <c r="AW890" s="18">
        <v>70202004</v>
      </c>
      <c r="AX890" s="19" t="s">
        <v>211</v>
      </c>
      <c r="AY890" s="19" t="s">
        <v>241</v>
      </c>
      <c r="AZ890" s="13">
        <v>0</v>
      </c>
      <c r="BA890" s="13">
        <v>0</v>
      </c>
      <c r="BB890" s="37" t="s">
        <v>997</v>
      </c>
      <c r="BC890" s="11">
        <v>0</v>
      </c>
      <c r="BD890" s="11">
        <v>0</v>
      </c>
      <c r="BE890" s="11">
        <v>0</v>
      </c>
      <c r="BF890" s="11">
        <v>0</v>
      </c>
      <c r="BG890" s="11">
        <v>0</v>
      </c>
      <c r="BH890" s="11">
        <v>0</v>
      </c>
      <c r="BI890" s="9">
        <v>0</v>
      </c>
      <c r="BJ890" s="6">
        <v>0</v>
      </c>
    </row>
    <row r="891" spans="3:62" ht="19.5" customHeight="1">
      <c r="C891" s="18">
        <v>70505008</v>
      </c>
      <c r="D891" s="12" t="s">
        <v>1017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969</v>
      </c>
      <c r="AT891" s="19" t="s">
        <v>178</v>
      </c>
      <c r="AU891" s="11" t="s">
        <v>373</v>
      </c>
      <c r="AV891" s="18">
        <v>10000007</v>
      </c>
      <c r="AW891" s="18">
        <v>70403003</v>
      </c>
      <c r="AX891" s="12" t="s">
        <v>138</v>
      </c>
      <c r="AY891" s="11">
        <v>0</v>
      </c>
      <c r="AZ891" s="13">
        <v>0</v>
      </c>
      <c r="BA891" s="13">
        <v>0</v>
      </c>
      <c r="BB891" s="37" t="s">
        <v>1087</v>
      </c>
      <c r="BC891" s="11">
        <v>0</v>
      </c>
      <c r="BD891" s="11">
        <v>0</v>
      </c>
      <c r="BE891" s="11">
        <v>0</v>
      </c>
      <c r="BF891" s="11">
        <v>0</v>
      </c>
      <c r="BG891" s="11">
        <v>0</v>
      </c>
      <c r="BH891" s="11">
        <v>0</v>
      </c>
      <c r="BI891" s="9">
        <v>0</v>
      </c>
      <c r="BJ891" s="6">
        <v>0</v>
      </c>
    </row>
    <row r="892" spans="3:62" ht="19.5" customHeight="1">
      <c r="C892" s="18">
        <v>71000001</v>
      </c>
      <c r="D892" s="19" t="s">
        <v>1088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1089</v>
      </c>
      <c r="AT892" s="19" t="s">
        <v>178</v>
      </c>
      <c r="AU892" s="18" t="s">
        <v>373</v>
      </c>
      <c r="AV892" s="18" t="s">
        <v>136</v>
      </c>
      <c r="AW892" s="18" t="s">
        <v>136</v>
      </c>
      <c r="AX892" s="19" t="s">
        <v>138</v>
      </c>
      <c r="AY892" s="19">
        <v>0</v>
      </c>
      <c r="AZ892" s="13">
        <v>0</v>
      </c>
      <c r="BA892" s="13">
        <v>0</v>
      </c>
      <c r="BB892" s="58" t="s">
        <v>1090</v>
      </c>
      <c r="BC892" s="18">
        <v>0</v>
      </c>
      <c r="BD892" s="11">
        <v>0</v>
      </c>
      <c r="BE892" s="18">
        <v>0</v>
      </c>
      <c r="BF892" s="18">
        <v>0</v>
      </c>
      <c r="BG892" s="18">
        <v>0</v>
      </c>
      <c r="BH892" s="18">
        <v>0</v>
      </c>
      <c r="BI892" s="9">
        <v>0</v>
      </c>
      <c r="BJ892" s="6">
        <v>0</v>
      </c>
    </row>
    <row r="893" spans="3:62" ht="20.100000000000001" customHeight="1">
      <c r="C893" s="18">
        <v>73001101</v>
      </c>
      <c r="D893" s="19" t="s">
        <v>520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521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923</v>
      </c>
      <c r="AZ894" s="13">
        <v>0</v>
      </c>
      <c r="BA894" s="13">
        <v>0</v>
      </c>
      <c r="BB894" s="37" t="s">
        <v>924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911</v>
      </c>
      <c r="AT895" s="12" t="s">
        <v>195</v>
      </c>
      <c r="AU895" s="11" t="s">
        <v>373</v>
      </c>
      <c r="AV895" s="18">
        <v>10000007</v>
      </c>
      <c r="AW895" s="18">
        <v>70102001</v>
      </c>
      <c r="AX895" s="12" t="s">
        <v>138</v>
      </c>
      <c r="AY895" s="11" t="s">
        <v>912</v>
      </c>
      <c r="AZ895" s="13">
        <v>0</v>
      </c>
      <c r="BA895" s="13">
        <v>0</v>
      </c>
      <c r="BB895" s="37" t="s">
        <v>913</v>
      </c>
      <c r="BC895" s="11">
        <v>0</v>
      </c>
      <c r="BD895" s="11">
        <v>0</v>
      </c>
      <c r="BE895" s="11">
        <v>0</v>
      </c>
      <c r="BF895" s="11">
        <v>0</v>
      </c>
      <c r="BG895" s="11">
        <v>0</v>
      </c>
      <c r="BH895" s="11">
        <v>0</v>
      </c>
      <c r="BI895" s="9">
        <v>0</v>
      </c>
      <c r="BJ895" s="6">
        <v>0</v>
      </c>
    </row>
    <row r="896" spans="3:62" ht="19.5" customHeight="1">
      <c r="C896" s="18">
        <v>73001201</v>
      </c>
      <c r="D896" s="12" t="s">
        <v>1075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1055</v>
      </c>
      <c r="AT896" s="19" t="s">
        <v>195</v>
      </c>
      <c r="AU896" s="11" t="s">
        <v>373</v>
      </c>
      <c r="AV896" s="18">
        <v>10000007</v>
      </c>
      <c r="AW896" s="18">
        <v>70405007</v>
      </c>
      <c r="AX896" s="19" t="s">
        <v>211</v>
      </c>
      <c r="AY896" s="19" t="s">
        <v>241</v>
      </c>
      <c r="AZ896" s="13">
        <v>0</v>
      </c>
      <c r="BA896" s="13">
        <v>0</v>
      </c>
      <c r="BB896" s="37" t="s">
        <v>1076</v>
      </c>
      <c r="BC896" s="11">
        <v>0</v>
      </c>
      <c r="BD896" s="11">
        <v>0</v>
      </c>
      <c r="BE896" s="11">
        <v>0</v>
      </c>
      <c r="BF896" s="11">
        <v>0</v>
      </c>
      <c r="BG896" s="11">
        <v>0</v>
      </c>
      <c r="BH896" s="11">
        <v>0</v>
      </c>
      <c r="BI896" s="9">
        <v>0</v>
      </c>
      <c r="BJ896" s="6">
        <v>0</v>
      </c>
    </row>
    <row r="897" spans="3:62" ht="20.100000000000001" customHeight="1">
      <c r="C897" s="18">
        <v>73001203</v>
      </c>
      <c r="D897" s="12" t="s">
        <v>925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1091</v>
      </c>
      <c r="AZ897" s="13">
        <v>0</v>
      </c>
      <c r="BA897" s="13">
        <v>0</v>
      </c>
      <c r="BB897" s="37" t="s">
        <v>927</v>
      </c>
      <c r="BC897" s="11">
        <v>0</v>
      </c>
      <c r="BD897" s="11">
        <v>0</v>
      </c>
      <c r="BE897" s="11">
        <v>0</v>
      </c>
      <c r="BF897" s="11">
        <v>0</v>
      </c>
      <c r="BG897" s="11">
        <v>0</v>
      </c>
      <c r="BH897" s="11">
        <v>0</v>
      </c>
      <c r="BI897" s="9">
        <v>0</v>
      </c>
      <c r="BJ897" s="6">
        <v>0</v>
      </c>
    </row>
    <row r="898" spans="3:62" ht="20.100000000000001" customHeight="1">
      <c r="C898" s="18">
        <v>73001204</v>
      </c>
      <c r="D898" s="12" t="s">
        <v>915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1092</v>
      </c>
      <c r="AZ898" s="13">
        <v>0</v>
      </c>
      <c r="BA898" s="13">
        <v>0</v>
      </c>
      <c r="BB898" s="37" t="s">
        <v>917</v>
      </c>
      <c r="BC898" s="11">
        <v>0</v>
      </c>
      <c r="BD898" s="11">
        <v>0</v>
      </c>
      <c r="BE898" s="11">
        <v>0</v>
      </c>
      <c r="BF898" s="11">
        <v>0</v>
      </c>
      <c r="BG898" s="11">
        <v>0</v>
      </c>
      <c r="BH898" s="11">
        <v>0</v>
      </c>
      <c r="BI898" s="9">
        <v>0</v>
      </c>
      <c r="BJ898" s="6">
        <v>0</v>
      </c>
    </row>
    <row r="899" spans="3:62" ht="19.5" customHeight="1">
      <c r="C899" s="18">
        <v>73001205</v>
      </c>
      <c r="D899" s="19" t="s">
        <v>934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1028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1029</v>
      </c>
      <c r="BC900" s="11">
        <v>0</v>
      </c>
      <c r="BD900" s="11">
        <v>0</v>
      </c>
      <c r="BE900" s="11">
        <v>0</v>
      </c>
      <c r="BF900" s="11">
        <v>0</v>
      </c>
      <c r="BG900" s="11">
        <v>0</v>
      </c>
      <c r="BH900" s="11">
        <v>0</v>
      </c>
      <c r="BI900" s="9">
        <v>0</v>
      </c>
      <c r="BJ900" s="6">
        <v>0</v>
      </c>
    </row>
    <row r="901" spans="3:62" ht="20.100000000000001" customHeight="1">
      <c r="C901" s="18">
        <v>73001302</v>
      </c>
      <c r="D901" s="12" t="s">
        <v>925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1093</v>
      </c>
      <c r="AZ901" s="13">
        <v>0</v>
      </c>
      <c r="BA901" s="13">
        <v>0</v>
      </c>
      <c r="BB901" s="37" t="s">
        <v>927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616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956</v>
      </c>
      <c r="AS903" s="18" t="s">
        <v>136</v>
      </c>
      <c r="AT903" s="19" t="s">
        <v>137</v>
      </c>
      <c r="AU903" s="18" t="s">
        <v>228</v>
      </c>
      <c r="AV903" s="18">
        <v>0</v>
      </c>
      <c r="AW903" s="18">
        <v>0</v>
      </c>
      <c r="AX903" s="19" t="s">
        <v>138</v>
      </c>
      <c r="AY903" s="19" t="s">
        <v>136</v>
      </c>
      <c r="AZ903" s="13">
        <v>0</v>
      </c>
      <c r="BA903" s="13">
        <v>0</v>
      </c>
      <c r="BB903" s="58" t="s">
        <v>1034</v>
      </c>
      <c r="BC903" s="18">
        <v>0</v>
      </c>
      <c r="BD903" s="11">
        <v>0</v>
      </c>
      <c r="BE903" s="18">
        <v>0</v>
      </c>
      <c r="BF903" s="18">
        <v>0</v>
      </c>
      <c r="BG903" s="18">
        <v>0</v>
      </c>
      <c r="BH903" s="18">
        <v>0</v>
      </c>
      <c r="BI903" s="9">
        <v>0</v>
      </c>
      <c r="BJ903" s="6">
        <v>0</v>
      </c>
    </row>
    <row r="904" spans="3:62" ht="20.25" customHeight="1">
      <c r="C904" s="18">
        <v>73001306</v>
      </c>
      <c r="D904" s="19" t="s">
        <v>613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549</v>
      </c>
      <c r="AV904" s="18">
        <v>10000011</v>
      </c>
      <c r="AW904" s="18">
        <v>20001010</v>
      </c>
      <c r="AX904" s="19" t="s">
        <v>176</v>
      </c>
      <c r="AY904" s="19" t="s">
        <v>136</v>
      </c>
      <c r="AZ904" s="13">
        <v>0</v>
      </c>
      <c r="BA904" s="13">
        <v>0</v>
      </c>
      <c r="BB904" s="37" t="s">
        <v>614</v>
      </c>
      <c r="BC904" s="18">
        <v>0</v>
      </c>
      <c r="BD904" s="11">
        <v>0</v>
      </c>
      <c r="BE904" s="18">
        <v>0</v>
      </c>
      <c r="BF904" s="18">
        <v>0</v>
      </c>
      <c r="BG904" s="18">
        <v>0</v>
      </c>
      <c r="BH904" s="18">
        <v>0</v>
      </c>
      <c r="BI904" s="9">
        <v>0</v>
      </c>
      <c r="BJ904" s="6">
        <v>0</v>
      </c>
    </row>
    <row r="905" spans="3:62" ht="20.100000000000001" customHeight="1">
      <c r="C905" s="18">
        <v>73002101</v>
      </c>
      <c r="D905" s="12" t="s">
        <v>925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1094</v>
      </c>
      <c r="AZ905" s="13">
        <v>0</v>
      </c>
      <c r="BA905" s="13">
        <v>0</v>
      </c>
      <c r="BB905" s="37" t="s">
        <v>927</v>
      </c>
      <c r="BC905" s="11">
        <v>0</v>
      </c>
      <c r="BD905" s="11">
        <v>0</v>
      </c>
      <c r="BE905" s="11">
        <v>0</v>
      </c>
      <c r="BF905" s="11">
        <v>0</v>
      </c>
      <c r="BG905" s="11">
        <v>0</v>
      </c>
      <c r="BH905" s="11">
        <v>0</v>
      </c>
      <c r="BI905" s="9">
        <v>0</v>
      </c>
      <c r="BJ905" s="6">
        <v>0</v>
      </c>
    </row>
    <row r="906" spans="3:62" ht="20.100000000000001" customHeight="1">
      <c r="C906" s="18">
        <v>73002102</v>
      </c>
      <c r="D906" s="19" t="s">
        <v>1095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1096</v>
      </c>
      <c r="BC906" s="18">
        <v>0</v>
      </c>
      <c r="BD906" s="11">
        <v>0</v>
      </c>
      <c r="BE906" s="18">
        <v>0</v>
      </c>
      <c r="BF906" s="18">
        <v>0</v>
      </c>
      <c r="BG906" s="18">
        <v>0</v>
      </c>
      <c r="BH906" s="18">
        <v>0</v>
      </c>
      <c r="BI906" s="9">
        <v>0</v>
      </c>
      <c r="BJ906" s="6">
        <v>0</v>
      </c>
    </row>
    <row r="907" spans="3:62" ht="20.100000000000001" customHeight="1">
      <c r="C907" s="18">
        <v>73002103</v>
      </c>
      <c r="D907" s="19" t="s">
        <v>1097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929</v>
      </c>
      <c r="AT907" s="19" t="s">
        <v>137</v>
      </c>
      <c r="AU907" s="18" t="s">
        <v>366</v>
      </c>
      <c r="AV907" s="18">
        <v>10002001</v>
      </c>
      <c r="AW907" s="18">
        <v>70106001</v>
      </c>
      <c r="AX907" s="19" t="s">
        <v>211</v>
      </c>
      <c r="AY907" s="19" t="s">
        <v>930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1097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1046</v>
      </c>
      <c r="BC908" s="18">
        <v>0</v>
      </c>
      <c r="BD908" s="11">
        <v>0</v>
      </c>
      <c r="BE908" s="18">
        <v>0</v>
      </c>
      <c r="BF908" s="18">
        <v>0</v>
      </c>
      <c r="BG908" s="18">
        <v>0</v>
      </c>
      <c r="BH908" s="18">
        <v>0</v>
      </c>
      <c r="BI908" s="9">
        <v>0</v>
      </c>
      <c r="BJ908" s="6">
        <v>0</v>
      </c>
    </row>
    <row r="909" spans="3:62" ht="19.5" customHeight="1">
      <c r="C909" s="18">
        <v>73002105</v>
      </c>
      <c r="D909" s="12" t="s">
        <v>1051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965</v>
      </c>
      <c r="AT909" s="19" t="s">
        <v>195</v>
      </c>
      <c r="AU909" s="11" t="s">
        <v>373</v>
      </c>
      <c r="AV909" s="18">
        <v>10000007</v>
      </c>
      <c r="AW909" s="18">
        <v>70202004</v>
      </c>
      <c r="AX909" s="19" t="s">
        <v>211</v>
      </c>
      <c r="AY909" s="19" t="s">
        <v>241</v>
      </c>
      <c r="AZ909" s="13">
        <v>0</v>
      </c>
      <c r="BA909" s="13">
        <v>0</v>
      </c>
      <c r="BB909" s="37" t="s">
        <v>1098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938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1099</v>
      </c>
      <c r="AZ911" s="13">
        <v>0</v>
      </c>
      <c r="BA911" s="13">
        <v>0</v>
      </c>
      <c r="BB911" s="37" t="s">
        <v>940</v>
      </c>
      <c r="BC911" s="11">
        <v>0</v>
      </c>
      <c r="BD911" s="11">
        <v>0</v>
      </c>
      <c r="BE911" s="11">
        <v>0</v>
      </c>
      <c r="BF911" s="11">
        <v>0</v>
      </c>
      <c r="BG911" s="11">
        <v>0</v>
      </c>
      <c r="BH911" s="11">
        <v>0</v>
      </c>
      <c r="BI911" s="9">
        <v>0</v>
      </c>
      <c r="BJ911" s="6">
        <v>0</v>
      </c>
    </row>
    <row r="912" spans="3:62" ht="20.100000000000001" customHeight="1">
      <c r="C912" s="18">
        <v>73002203</v>
      </c>
      <c r="D912" s="12" t="s">
        <v>941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1100</v>
      </c>
      <c r="AZ912" s="13">
        <v>0</v>
      </c>
      <c r="BA912" s="13">
        <v>0</v>
      </c>
      <c r="BB912" s="37" t="s">
        <v>943</v>
      </c>
      <c r="BC912" s="11">
        <v>0</v>
      </c>
      <c r="BD912" s="11">
        <v>0</v>
      </c>
      <c r="BE912" s="11">
        <v>0</v>
      </c>
      <c r="BF912" s="11">
        <v>0</v>
      </c>
      <c r="BG912" s="11">
        <v>0</v>
      </c>
      <c r="BH912" s="11">
        <v>0</v>
      </c>
      <c r="BI912" s="9">
        <v>0</v>
      </c>
      <c r="BJ912" s="6">
        <v>0</v>
      </c>
    </row>
    <row r="913" spans="3:62" ht="20.100000000000001" customHeight="1">
      <c r="C913" s="18">
        <v>73002204</v>
      </c>
      <c r="D913" s="19" t="s">
        <v>944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945</v>
      </c>
      <c r="BC913" s="18">
        <v>0</v>
      </c>
      <c r="BD913" s="11">
        <v>0</v>
      </c>
      <c r="BE913" s="18">
        <v>0</v>
      </c>
      <c r="BF913" s="18">
        <v>0</v>
      </c>
      <c r="BG913" s="18">
        <v>0</v>
      </c>
      <c r="BH913" s="18">
        <v>0</v>
      </c>
      <c r="BI913" s="9">
        <v>0</v>
      </c>
      <c r="BJ913" s="6">
        <v>0</v>
      </c>
    </row>
    <row r="914" spans="3:62" ht="20.100000000000001" customHeight="1">
      <c r="C914" s="18">
        <v>73002205</v>
      </c>
      <c r="D914" s="19" t="s">
        <v>946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987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1101</v>
      </c>
      <c r="AZ915" s="13">
        <v>0</v>
      </c>
      <c r="BA915" s="13">
        <v>0</v>
      </c>
      <c r="BB915" s="37" t="s">
        <v>989</v>
      </c>
      <c r="BC915" s="11">
        <v>0</v>
      </c>
      <c r="BD915" s="11">
        <v>0</v>
      </c>
      <c r="BE915" s="11">
        <v>0</v>
      </c>
      <c r="BF915" s="11">
        <v>0</v>
      </c>
      <c r="BG915" s="11">
        <v>0</v>
      </c>
      <c r="BH915" s="11">
        <v>0</v>
      </c>
      <c r="BI915" s="9">
        <v>0</v>
      </c>
      <c r="BJ915" s="6">
        <v>0</v>
      </c>
    </row>
    <row r="916" spans="3:62" ht="19.5" customHeight="1">
      <c r="C916" s="18">
        <v>73002302</v>
      </c>
      <c r="D916" s="12" t="s">
        <v>1017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969</v>
      </c>
      <c r="AT916" s="19" t="s">
        <v>178</v>
      </c>
      <c r="AU916" s="11" t="s">
        <v>373</v>
      </c>
      <c r="AV916" s="18">
        <v>10000007</v>
      </c>
      <c r="AW916" s="18">
        <v>70403003</v>
      </c>
      <c r="AX916" s="12" t="s">
        <v>138</v>
      </c>
      <c r="AY916" s="11">
        <v>0</v>
      </c>
      <c r="AZ916" s="13">
        <v>0</v>
      </c>
      <c r="BA916" s="13">
        <v>0</v>
      </c>
      <c r="BB916" s="37" t="s">
        <v>1036</v>
      </c>
      <c r="BC916" s="11">
        <v>0</v>
      </c>
      <c r="BD916" s="11">
        <v>0</v>
      </c>
      <c r="BE916" s="11">
        <v>0</v>
      </c>
      <c r="BF916" s="11">
        <v>0</v>
      </c>
      <c r="BG916" s="11">
        <v>0</v>
      </c>
      <c r="BH916" s="11">
        <v>0</v>
      </c>
      <c r="BI916" s="9">
        <v>0</v>
      </c>
      <c r="BJ916" s="6">
        <v>0</v>
      </c>
    </row>
    <row r="917" spans="3:62" ht="20.100000000000001" customHeight="1">
      <c r="C917" s="18">
        <v>73002303</v>
      </c>
      <c r="D917" s="12" t="s">
        <v>555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1102</v>
      </c>
      <c r="AZ917" s="13">
        <v>0</v>
      </c>
      <c r="BA917" s="13">
        <v>0</v>
      </c>
      <c r="BB917" s="37" t="s">
        <v>1033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1046</v>
      </c>
      <c r="BC918" s="18">
        <v>0</v>
      </c>
      <c r="BD918" s="11">
        <v>0</v>
      </c>
      <c r="BE918" s="18">
        <v>0</v>
      </c>
      <c r="BF918" s="18">
        <v>0</v>
      </c>
      <c r="BG918" s="18">
        <v>0</v>
      </c>
      <c r="BH918" s="18">
        <v>0</v>
      </c>
      <c r="BI918" s="9">
        <v>0</v>
      </c>
      <c r="BJ918" s="6">
        <v>0</v>
      </c>
    </row>
    <row r="919" spans="3:62" ht="19.5" customHeight="1">
      <c r="C919" s="18">
        <v>73002305</v>
      </c>
      <c r="D919" s="19" t="s">
        <v>616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956</v>
      </c>
      <c r="AS919" s="18" t="s">
        <v>136</v>
      </c>
      <c r="AT919" s="19" t="s">
        <v>137</v>
      </c>
      <c r="AU919" s="18" t="s">
        <v>228</v>
      </c>
      <c r="AV919" s="18">
        <v>0</v>
      </c>
      <c r="AW919" s="18">
        <v>0</v>
      </c>
      <c r="AX919" s="19" t="s">
        <v>138</v>
      </c>
      <c r="AY919" s="19" t="s">
        <v>136</v>
      </c>
      <c r="AZ919" s="13">
        <v>0</v>
      </c>
      <c r="BA919" s="13">
        <v>0</v>
      </c>
      <c r="BB919" s="58" t="s">
        <v>1034</v>
      </c>
      <c r="BC919" s="18">
        <v>0</v>
      </c>
      <c r="BD919" s="11">
        <v>0</v>
      </c>
      <c r="BE919" s="18">
        <v>0</v>
      </c>
      <c r="BF919" s="18">
        <v>0</v>
      </c>
      <c r="BG919" s="18">
        <v>0</v>
      </c>
      <c r="BH919" s="18">
        <v>0</v>
      </c>
      <c r="BI919" s="9">
        <v>0</v>
      </c>
      <c r="BJ919" s="6">
        <v>0</v>
      </c>
    </row>
    <row r="920" spans="3:62" ht="19.5" customHeight="1">
      <c r="C920" s="18">
        <v>73002307</v>
      </c>
      <c r="D920" s="12" t="s">
        <v>998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1028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1029</v>
      </c>
      <c r="BC921" s="45">
        <v>0</v>
      </c>
      <c r="BD921" s="45">
        <v>0</v>
      </c>
      <c r="BE921" s="45">
        <v>0</v>
      </c>
      <c r="BF921" s="45">
        <v>0</v>
      </c>
      <c r="BG921" s="45">
        <v>0</v>
      </c>
      <c r="BH921" s="45">
        <v>0</v>
      </c>
      <c r="BI921" s="73">
        <v>0</v>
      </c>
      <c r="BJ921" s="6">
        <v>0</v>
      </c>
    </row>
    <row r="922" spans="3:62" ht="19.5" customHeight="1">
      <c r="C922" s="18">
        <v>73003102</v>
      </c>
      <c r="D922" s="12" t="s">
        <v>1017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1018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923</v>
      </c>
      <c r="AZ923" s="13">
        <v>0</v>
      </c>
      <c r="BA923" s="13">
        <v>0</v>
      </c>
      <c r="BB923" s="37" t="s">
        <v>924</v>
      </c>
      <c r="BC923" s="11">
        <v>0</v>
      </c>
      <c r="BD923" s="11">
        <v>0</v>
      </c>
      <c r="BE923" s="11">
        <v>0</v>
      </c>
      <c r="BF923" s="11">
        <v>0</v>
      </c>
      <c r="BG923" s="11">
        <v>0</v>
      </c>
      <c r="BH923" s="11">
        <v>0</v>
      </c>
      <c r="BI923" s="9">
        <v>0</v>
      </c>
      <c r="BJ923" s="6">
        <v>0</v>
      </c>
    </row>
    <row r="924" spans="3:62" ht="20.100000000000001" customHeight="1">
      <c r="C924" s="18">
        <v>73003104</v>
      </c>
      <c r="D924" s="12" t="s">
        <v>602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969</v>
      </c>
      <c r="AT924" s="19" t="s">
        <v>482</v>
      </c>
      <c r="AU924" s="18">
        <v>0</v>
      </c>
      <c r="AV924" s="18">
        <v>10007001</v>
      </c>
      <c r="AW924" s="18">
        <v>0</v>
      </c>
      <c r="AX924" s="19" t="s">
        <v>138</v>
      </c>
      <c r="AY924" s="19" t="s">
        <v>136</v>
      </c>
      <c r="AZ924" s="13">
        <v>0</v>
      </c>
      <c r="BA924" s="13">
        <v>0</v>
      </c>
      <c r="BB924" s="58" t="s">
        <v>1103</v>
      </c>
      <c r="BC924" s="18">
        <v>0</v>
      </c>
      <c r="BD924" s="11">
        <v>0</v>
      </c>
      <c r="BE924" s="18">
        <v>0</v>
      </c>
      <c r="BF924" s="18">
        <v>0</v>
      </c>
      <c r="BG924" s="18">
        <v>0</v>
      </c>
      <c r="BH924" s="18">
        <v>0</v>
      </c>
      <c r="BI924" s="9">
        <v>0</v>
      </c>
      <c r="BJ924" s="6">
        <v>0</v>
      </c>
    </row>
    <row r="925" spans="3:62" ht="20.100000000000001" customHeight="1">
      <c r="C925" s="18">
        <v>73003201</v>
      </c>
      <c r="D925" s="12" t="s">
        <v>941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1080</v>
      </c>
      <c r="AZ925" s="13">
        <v>0</v>
      </c>
      <c r="BA925" s="13">
        <v>0</v>
      </c>
      <c r="BB925" s="37" t="s">
        <v>943</v>
      </c>
      <c r="BC925" s="11">
        <v>0</v>
      </c>
      <c r="BD925" s="11">
        <v>0</v>
      </c>
      <c r="BE925" s="11">
        <v>0</v>
      </c>
      <c r="BF925" s="11">
        <v>0</v>
      </c>
      <c r="BG925" s="11">
        <v>0</v>
      </c>
      <c r="BH925" s="11">
        <v>0</v>
      </c>
      <c r="BI925" s="9">
        <v>0</v>
      </c>
      <c r="BJ925" s="6">
        <v>0</v>
      </c>
    </row>
    <row r="926" spans="3:62" ht="20.100000000000001" customHeight="1">
      <c r="C926" s="18">
        <v>73003202</v>
      </c>
      <c r="D926" s="19" t="s">
        <v>1104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1105</v>
      </c>
      <c r="BC926" s="18">
        <v>0</v>
      </c>
      <c r="BD926" s="11">
        <v>0</v>
      </c>
      <c r="BE926" s="18">
        <v>0</v>
      </c>
      <c r="BF926" s="18">
        <v>0</v>
      </c>
      <c r="BG926" s="18">
        <v>0</v>
      </c>
      <c r="BH926" s="18">
        <v>0</v>
      </c>
      <c r="BI926" s="9">
        <v>0</v>
      </c>
      <c r="BJ926" s="6">
        <v>0</v>
      </c>
    </row>
    <row r="927" spans="3:62" ht="19.5" customHeight="1">
      <c r="C927" s="18">
        <v>73003203</v>
      </c>
      <c r="D927" s="12" t="s">
        <v>1017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969</v>
      </c>
      <c r="AT927" s="19" t="s">
        <v>178</v>
      </c>
      <c r="AU927" s="11" t="s">
        <v>373</v>
      </c>
      <c r="AV927" s="18">
        <v>10000007</v>
      </c>
      <c r="AW927" s="18">
        <v>70403003</v>
      </c>
      <c r="AX927" s="12" t="s">
        <v>138</v>
      </c>
      <c r="AY927" s="11">
        <v>0</v>
      </c>
      <c r="AZ927" s="13">
        <v>0</v>
      </c>
      <c r="BA927" s="13">
        <v>0</v>
      </c>
      <c r="BB927" s="37" t="s">
        <v>1036</v>
      </c>
      <c r="BC927" s="11">
        <v>0</v>
      </c>
      <c r="BD927" s="11">
        <v>0</v>
      </c>
      <c r="BE927" s="11">
        <v>0</v>
      </c>
      <c r="BF927" s="11">
        <v>0</v>
      </c>
      <c r="BG927" s="11">
        <v>0</v>
      </c>
      <c r="BH927" s="11">
        <v>0</v>
      </c>
      <c r="BI927" s="9">
        <v>0</v>
      </c>
      <c r="BJ927" s="6">
        <v>0</v>
      </c>
    </row>
    <row r="928" spans="3:62" ht="20.100000000000001" customHeight="1">
      <c r="C928" s="18">
        <v>73003204</v>
      </c>
      <c r="D928" s="9" t="s">
        <v>1030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969</v>
      </c>
      <c r="AT928" s="19" t="s">
        <v>195</v>
      </c>
      <c r="AU928" s="10">
        <v>0</v>
      </c>
      <c r="AV928" s="10">
        <v>0</v>
      </c>
      <c r="AW928" s="10">
        <v>70205004</v>
      </c>
      <c r="AX928" s="19" t="s">
        <v>138</v>
      </c>
      <c r="AY928" s="19">
        <v>0</v>
      </c>
      <c r="AZ928" s="19">
        <v>0</v>
      </c>
      <c r="BA928" s="19">
        <v>0</v>
      </c>
      <c r="BB928" s="37" t="s">
        <v>1031</v>
      </c>
      <c r="BC928" s="9">
        <v>2</v>
      </c>
      <c r="BD928" s="9">
        <v>0</v>
      </c>
      <c r="BE928" s="18">
        <v>0</v>
      </c>
      <c r="BF928" s="9">
        <v>1</v>
      </c>
      <c r="BG928" s="9">
        <v>2</v>
      </c>
      <c r="BH928" s="26">
        <v>0</v>
      </c>
      <c r="BI928" s="9">
        <v>0</v>
      </c>
      <c r="BJ928" s="6">
        <v>0</v>
      </c>
    </row>
    <row r="929" spans="3:62" ht="20.100000000000001" customHeight="1">
      <c r="C929" s="18">
        <v>73003301</v>
      </c>
      <c r="D929" s="50" t="s">
        <v>1106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1107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1108</v>
      </c>
      <c r="AY929" s="45" t="s">
        <v>1109</v>
      </c>
      <c r="AZ929" s="44">
        <v>0</v>
      </c>
      <c r="BA929" s="44">
        <v>0</v>
      </c>
      <c r="BB929" s="54" t="s">
        <v>1110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1111</v>
      </c>
      <c r="AZ930" s="13">
        <v>0</v>
      </c>
      <c r="BA930" s="13">
        <v>0</v>
      </c>
      <c r="BB930" s="37" t="s">
        <v>927</v>
      </c>
      <c r="BC930" s="11">
        <v>0</v>
      </c>
      <c r="BD930" s="11">
        <v>0</v>
      </c>
      <c r="BE930" s="11">
        <v>0</v>
      </c>
      <c r="BF930" s="11">
        <v>0</v>
      </c>
      <c r="BG930" s="11">
        <v>0</v>
      </c>
      <c r="BH930" s="11">
        <v>0</v>
      </c>
      <c r="BI930" s="9">
        <v>0</v>
      </c>
      <c r="BJ930" s="6">
        <v>0</v>
      </c>
    </row>
    <row r="931" spans="3:62" ht="20.100000000000001" customHeight="1">
      <c r="C931" s="18">
        <v>73003303</v>
      </c>
      <c r="D931" s="12" t="s">
        <v>555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1033</v>
      </c>
      <c r="BC931" s="11">
        <v>1</v>
      </c>
      <c r="BD931" s="11">
        <v>0</v>
      </c>
      <c r="BE931" s="11">
        <v>0</v>
      </c>
      <c r="BF931" s="11">
        <v>0</v>
      </c>
      <c r="BG931" s="11">
        <v>0</v>
      </c>
      <c r="BH931" s="11">
        <v>0</v>
      </c>
      <c r="BI931" s="9">
        <v>0</v>
      </c>
      <c r="BJ931" s="6">
        <v>0</v>
      </c>
    </row>
    <row r="932" spans="3:62" ht="20.100000000000001" customHeight="1">
      <c r="C932" s="18">
        <v>73003304</v>
      </c>
      <c r="D932" s="50" t="s">
        <v>1112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1103</v>
      </c>
      <c r="BC932" s="42">
        <v>0</v>
      </c>
      <c r="BD932" s="45">
        <v>0</v>
      </c>
      <c r="BE932" s="42">
        <v>0</v>
      </c>
      <c r="BF932" s="42">
        <v>0</v>
      </c>
      <c r="BG932" s="42">
        <v>0</v>
      </c>
      <c r="BH932" s="42">
        <v>0</v>
      </c>
      <c r="BI932" s="73">
        <v>0</v>
      </c>
      <c r="BJ932" s="6">
        <v>0</v>
      </c>
    </row>
    <row r="933" spans="3:62" ht="19.5" customHeight="1">
      <c r="C933" s="18">
        <v>73003305</v>
      </c>
      <c r="D933" s="12" t="s">
        <v>1017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1036</v>
      </c>
      <c r="BC933" s="11">
        <v>0</v>
      </c>
      <c r="BD933" s="11">
        <v>0</v>
      </c>
      <c r="BE933" s="11">
        <v>0</v>
      </c>
      <c r="BF933" s="11">
        <v>0</v>
      </c>
      <c r="BG933" s="11">
        <v>0</v>
      </c>
      <c r="BH933" s="11">
        <v>0</v>
      </c>
      <c r="BI933" s="9">
        <v>0</v>
      </c>
      <c r="BJ933" s="6">
        <v>0</v>
      </c>
    </row>
    <row r="934" spans="3:62" ht="20.100000000000001" customHeight="1">
      <c r="C934" s="18">
        <v>73003306</v>
      </c>
      <c r="D934" s="19" t="s">
        <v>946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1113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923</v>
      </c>
      <c r="AZ935" s="13">
        <v>0</v>
      </c>
      <c r="BA935" s="13">
        <v>0</v>
      </c>
      <c r="BB935" s="37" t="s">
        <v>924</v>
      </c>
      <c r="BC935" s="11">
        <v>0</v>
      </c>
      <c r="BD935" s="11">
        <v>0</v>
      </c>
      <c r="BE935" s="11">
        <v>0</v>
      </c>
      <c r="BF935" s="11">
        <v>0</v>
      </c>
      <c r="BG935" s="11">
        <v>0</v>
      </c>
      <c r="BH935" s="11">
        <v>0</v>
      </c>
      <c r="BI935" s="9">
        <v>0</v>
      </c>
      <c r="BJ935" s="6">
        <v>0</v>
      </c>
    </row>
    <row r="936" spans="3:62" ht="20.100000000000001" customHeight="1">
      <c r="C936" s="18">
        <v>73003308</v>
      </c>
      <c r="D936" s="12" t="s">
        <v>555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1114</v>
      </c>
      <c r="AZ936" s="13">
        <v>0</v>
      </c>
      <c r="BA936" s="13">
        <v>0</v>
      </c>
      <c r="BB936" s="37" t="s">
        <v>1033</v>
      </c>
      <c r="BC936" s="11">
        <v>1</v>
      </c>
      <c r="BD936" s="11">
        <v>0</v>
      </c>
      <c r="BE936" s="11">
        <v>0</v>
      </c>
      <c r="BF936" s="11">
        <v>0</v>
      </c>
      <c r="BG936" s="11">
        <v>0</v>
      </c>
      <c r="BH936" s="11">
        <v>0</v>
      </c>
      <c r="BI936" s="9">
        <v>0</v>
      </c>
      <c r="BJ936" s="6">
        <v>0</v>
      </c>
    </row>
    <row r="937" spans="3:62" ht="20.100000000000001" customHeight="1">
      <c r="C937" s="18">
        <v>73004101</v>
      </c>
      <c r="D937" s="12" t="s">
        <v>602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1115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1116</v>
      </c>
      <c r="AZ938" s="13">
        <v>0</v>
      </c>
      <c r="BA938" s="13">
        <v>0</v>
      </c>
      <c r="BB938" s="37" t="s">
        <v>1117</v>
      </c>
      <c r="BC938" s="11">
        <v>0</v>
      </c>
      <c r="BD938" s="11">
        <v>0</v>
      </c>
      <c r="BE938" s="11">
        <v>0</v>
      </c>
      <c r="BF938" s="11">
        <v>0</v>
      </c>
      <c r="BG938" s="11">
        <v>0</v>
      </c>
      <c r="BH938" s="11">
        <v>0</v>
      </c>
      <c r="BI938" s="9">
        <v>0</v>
      </c>
      <c r="BJ938" s="6">
        <v>0</v>
      </c>
    </row>
    <row r="939" spans="3:62" ht="20.100000000000001" customHeight="1">
      <c r="C939" s="18">
        <v>73004103</v>
      </c>
      <c r="D939" s="12" t="s">
        <v>555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1033</v>
      </c>
      <c r="BC939" s="11">
        <v>1</v>
      </c>
      <c r="BD939" s="11">
        <v>0</v>
      </c>
      <c r="BE939" s="11">
        <v>0</v>
      </c>
      <c r="BF939" s="11">
        <v>0</v>
      </c>
      <c r="BG939" s="11">
        <v>0</v>
      </c>
      <c r="BH939" s="11">
        <v>0</v>
      </c>
      <c r="BI939" s="9">
        <v>0</v>
      </c>
      <c r="BJ939" s="6">
        <v>0</v>
      </c>
    </row>
    <row r="940" spans="3:62" ht="20.100000000000001" customHeight="1">
      <c r="C940" s="18">
        <v>73004201</v>
      </c>
      <c r="D940" s="12" t="s">
        <v>941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1118</v>
      </c>
      <c r="AZ940" s="13">
        <v>0</v>
      </c>
      <c r="BA940" s="13">
        <v>0</v>
      </c>
      <c r="BB940" s="37" t="s">
        <v>943</v>
      </c>
      <c r="BC940" s="11">
        <v>0</v>
      </c>
      <c r="BD940" s="11">
        <v>0</v>
      </c>
      <c r="BE940" s="11">
        <v>0</v>
      </c>
      <c r="BF940" s="11">
        <v>0</v>
      </c>
      <c r="BG940" s="11">
        <v>0</v>
      </c>
      <c r="BH940" s="11">
        <v>0</v>
      </c>
      <c r="BI940" s="9">
        <v>0</v>
      </c>
      <c r="BJ940" s="6">
        <v>0</v>
      </c>
    </row>
    <row r="941" spans="3:62" ht="20.100000000000001" customHeight="1">
      <c r="C941" s="18">
        <v>73004202</v>
      </c>
      <c r="D941" s="12" t="s">
        <v>602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1115</v>
      </c>
      <c r="BC941" s="18">
        <v>0</v>
      </c>
      <c r="BD941" s="11">
        <v>0</v>
      </c>
      <c r="BE941" s="18">
        <v>0</v>
      </c>
      <c r="BF941" s="18">
        <v>0</v>
      </c>
      <c r="BG941" s="18">
        <v>0</v>
      </c>
      <c r="BH941" s="18">
        <v>0</v>
      </c>
      <c r="BI941" s="9">
        <v>0</v>
      </c>
      <c r="BJ941" s="6">
        <v>0</v>
      </c>
    </row>
    <row r="942" spans="3:62" ht="19.5" customHeight="1">
      <c r="C942" s="18">
        <v>73004203</v>
      </c>
      <c r="D942" s="12" t="s">
        <v>1017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969</v>
      </c>
      <c r="AT942" s="19" t="s">
        <v>178</v>
      </c>
      <c r="AU942" s="11" t="s">
        <v>373</v>
      </c>
      <c r="AV942" s="18">
        <v>10000007</v>
      </c>
      <c r="AW942" s="18">
        <v>70403003</v>
      </c>
      <c r="AX942" s="12" t="s">
        <v>138</v>
      </c>
      <c r="AY942" s="11">
        <v>0</v>
      </c>
      <c r="AZ942" s="13">
        <v>0</v>
      </c>
      <c r="BA942" s="13">
        <v>0</v>
      </c>
      <c r="BB942" s="37" t="s">
        <v>1036</v>
      </c>
      <c r="BC942" s="11">
        <v>0</v>
      </c>
      <c r="BD942" s="11">
        <v>0</v>
      </c>
      <c r="BE942" s="11">
        <v>0</v>
      </c>
      <c r="BF942" s="11">
        <v>0</v>
      </c>
      <c r="BG942" s="11">
        <v>0</v>
      </c>
      <c r="BH942" s="11">
        <v>0</v>
      </c>
      <c r="BI942" s="9">
        <v>0</v>
      </c>
      <c r="BJ942" s="6">
        <v>0</v>
      </c>
    </row>
    <row r="943" spans="3:62" ht="19.5" customHeight="1">
      <c r="C943" s="18">
        <v>73004204</v>
      </c>
      <c r="D943" s="12" t="s">
        <v>1051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965</v>
      </c>
      <c r="AT943" s="19" t="s">
        <v>195</v>
      </c>
      <c r="AU943" s="11" t="s">
        <v>373</v>
      </c>
      <c r="AV943" s="18">
        <v>10000007</v>
      </c>
      <c r="AW943" s="18">
        <v>70202004</v>
      </c>
      <c r="AX943" s="19" t="s">
        <v>211</v>
      </c>
      <c r="AY943" s="19" t="s">
        <v>241</v>
      </c>
      <c r="AZ943" s="13">
        <v>0</v>
      </c>
      <c r="BA943" s="13">
        <v>0</v>
      </c>
      <c r="BB943" s="37" t="s">
        <v>1098</v>
      </c>
      <c r="BC943" s="11">
        <v>0</v>
      </c>
      <c r="BD943" s="11">
        <v>0</v>
      </c>
      <c r="BE943" s="11">
        <v>0</v>
      </c>
      <c r="BF943" s="11">
        <v>0</v>
      </c>
      <c r="BG943" s="11">
        <v>0</v>
      </c>
      <c r="BH943" s="11">
        <v>0</v>
      </c>
      <c r="BI943" s="9">
        <v>0</v>
      </c>
      <c r="BJ943" s="6">
        <v>0</v>
      </c>
    </row>
    <row r="944" spans="3:62" ht="20.100000000000001" customHeight="1">
      <c r="C944" s="18">
        <v>73004301</v>
      </c>
      <c r="D944" s="12" t="s">
        <v>1119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1033</v>
      </c>
      <c r="BC944" s="11">
        <v>0</v>
      </c>
      <c r="BD944" s="11">
        <v>0</v>
      </c>
      <c r="BE944" s="11">
        <v>0</v>
      </c>
      <c r="BF944" s="11">
        <v>0</v>
      </c>
      <c r="BG944" s="11">
        <v>0</v>
      </c>
      <c r="BH944" s="11">
        <v>0</v>
      </c>
      <c r="BI944" s="9">
        <v>0</v>
      </c>
      <c r="BJ944" s="6">
        <v>0</v>
      </c>
    </row>
    <row r="945" spans="2:62" ht="20.100000000000001" customHeight="1">
      <c r="C945" s="18">
        <v>73004302</v>
      </c>
      <c r="D945" s="12" t="s">
        <v>1119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1120</v>
      </c>
      <c r="AZ945" s="13">
        <v>0</v>
      </c>
      <c r="BA945" s="13">
        <v>0</v>
      </c>
      <c r="BB945" s="37" t="s">
        <v>1033</v>
      </c>
      <c r="BC945" s="11">
        <v>0</v>
      </c>
      <c r="BD945" s="11">
        <v>0</v>
      </c>
      <c r="BE945" s="11">
        <v>0</v>
      </c>
      <c r="BF945" s="11">
        <v>0</v>
      </c>
      <c r="BG945" s="11">
        <v>0</v>
      </c>
      <c r="BH945" s="11">
        <v>0</v>
      </c>
      <c r="BI945" s="9">
        <v>0</v>
      </c>
      <c r="BJ945" s="6">
        <v>0</v>
      </c>
    </row>
    <row r="946" spans="2:62" ht="19.5" customHeight="1">
      <c r="C946" s="18">
        <v>73004303</v>
      </c>
      <c r="D946" s="12" t="s">
        <v>1017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969</v>
      </c>
      <c r="AT946" s="19" t="s">
        <v>178</v>
      </c>
      <c r="AU946" s="11" t="s">
        <v>373</v>
      </c>
      <c r="AV946" s="18">
        <v>10000007</v>
      </c>
      <c r="AW946" s="18">
        <v>70403003</v>
      </c>
      <c r="AX946" s="12" t="s">
        <v>138</v>
      </c>
      <c r="AY946" s="11">
        <v>0</v>
      </c>
      <c r="AZ946" s="13">
        <v>0</v>
      </c>
      <c r="BA946" s="13">
        <v>0</v>
      </c>
      <c r="BB946" s="37" t="s">
        <v>1036</v>
      </c>
      <c r="BC946" s="11">
        <v>0</v>
      </c>
      <c r="BD946" s="11">
        <v>0</v>
      </c>
      <c r="BE946" s="11">
        <v>0</v>
      </c>
      <c r="BF946" s="11">
        <v>0</v>
      </c>
      <c r="BG946" s="11">
        <v>0</v>
      </c>
      <c r="BH946" s="11">
        <v>0</v>
      </c>
      <c r="BI946" s="9">
        <v>0</v>
      </c>
      <c r="BJ946" s="6">
        <v>0</v>
      </c>
    </row>
    <row r="947" spans="2:62" ht="20.100000000000001" customHeight="1">
      <c r="C947" s="18">
        <v>73004304</v>
      </c>
      <c r="D947" s="19" t="s">
        <v>946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1104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1121</v>
      </c>
      <c r="AT948" s="19" t="s">
        <v>482</v>
      </c>
      <c r="AU948" s="18">
        <v>0</v>
      </c>
      <c r="AV948" s="18">
        <v>10007001</v>
      </c>
      <c r="AW948" s="18">
        <v>0</v>
      </c>
      <c r="AX948" s="19" t="s">
        <v>138</v>
      </c>
      <c r="AY948" s="19" t="s">
        <v>136</v>
      </c>
      <c r="AZ948" s="13">
        <v>0</v>
      </c>
      <c r="BA948" s="13">
        <v>0</v>
      </c>
      <c r="BB948" s="58" t="s">
        <v>1105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1116</v>
      </c>
      <c r="AZ949" s="13">
        <v>0</v>
      </c>
      <c r="BA949" s="13">
        <v>0</v>
      </c>
      <c r="BB949" s="37" t="s">
        <v>1117</v>
      </c>
      <c r="BC949" s="11">
        <v>0</v>
      </c>
      <c r="BD949" s="11">
        <v>0</v>
      </c>
      <c r="BE949" s="11">
        <v>0</v>
      </c>
      <c r="BF949" s="11">
        <v>0</v>
      </c>
      <c r="BG949" s="11">
        <v>0</v>
      </c>
      <c r="BH949" s="11">
        <v>0</v>
      </c>
      <c r="BI949" s="9">
        <v>0</v>
      </c>
      <c r="BJ949" s="6">
        <v>0</v>
      </c>
    </row>
    <row r="950" spans="2:62" ht="20.100000000000001" customHeight="1">
      <c r="C950" s="42">
        <v>74001001</v>
      </c>
      <c r="D950" s="50" t="s">
        <v>1028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1029</v>
      </c>
      <c r="BC950" s="45">
        <v>0</v>
      </c>
      <c r="BD950" s="45">
        <v>0</v>
      </c>
      <c r="BE950" s="45">
        <v>0</v>
      </c>
      <c r="BF950" s="45">
        <v>0</v>
      </c>
      <c r="BG950" s="45">
        <v>0</v>
      </c>
      <c r="BH950" s="45">
        <v>0</v>
      </c>
      <c r="BI950" s="73">
        <v>0</v>
      </c>
      <c r="BJ950" s="6">
        <v>0</v>
      </c>
    </row>
    <row r="951" spans="2:62" ht="20.100000000000001" customHeight="1">
      <c r="C951" s="42">
        <v>75001001</v>
      </c>
      <c r="D951" s="19" t="s">
        <v>1122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1359</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1360</v>
      </c>
      <c r="BC952" s="11">
        <v>0</v>
      </c>
      <c r="BD952" s="11">
        <v>0</v>
      </c>
      <c r="BE952" s="11">
        <v>0</v>
      </c>
      <c r="BF952" s="11">
        <v>0</v>
      </c>
      <c r="BG952" s="11">
        <v>0</v>
      </c>
      <c r="BH952" s="11">
        <v>0</v>
      </c>
      <c r="BI952" s="9">
        <v>0</v>
      </c>
      <c r="BJ952" s="6">
        <v>0</v>
      </c>
    </row>
    <row r="953" spans="2:62" ht="20.100000000000001" customHeight="1">
      <c r="B953" s="79"/>
      <c r="C953" s="18">
        <v>80000001</v>
      </c>
      <c r="D953" s="12" t="s">
        <v>1123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1124</v>
      </c>
      <c r="AZ953" s="13">
        <v>0</v>
      </c>
      <c r="BA953" s="13">
        <v>0</v>
      </c>
      <c r="BB953" s="37" t="s">
        <v>1125</v>
      </c>
      <c r="BC953" s="11">
        <v>0</v>
      </c>
      <c r="BD953" s="11">
        <v>0</v>
      </c>
      <c r="BE953" s="11">
        <v>0</v>
      </c>
      <c r="BF953" s="11">
        <v>0</v>
      </c>
      <c r="BG953" s="11">
        <v>0</v>
      </c>
      <c r="BH953" s="11">
        <v>0</v>
      </c>
      <c r="BI953" s="9">
        <v>0</v>
      </c>
      <c r="BJ953" s="6">
        <v>0</v>
      </c>
    </row>
    <row r="954" spans="2:62" ht="20.100000000000001" customHeight="1">
      <c r="B954" s="79"/>
      <c r="C954" s="18">
        <v>80000002</v>
      </c>
      <c r="D954" s="12" t="s">
        <v>1126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1124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1127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1124</v>
      </c>
      <c r="AZ955" s="13">
        <v>0</v>
      </c>
      <c r="BA955" s="13">
        <v>0</v>
      </c>
      <c r="BB955" s="37" t="s">
        <v>1128</v>
      </c>
      <c r="BC955" s="11">
        <v>0</v>
      </c>
      <c r="BD955" s="11">
        <v>0</v>
      </c>
      <c r="BE955" s="11">
        <v>0</v>
      </c>
      <c r="BF955" s="11">
        <v>0</v>
      </c>
      <c r="BG955" s="11">
        <v>0</v>
      </c>
      <c r="BH955" s="11">
        <v>0</v>
      </c>
      <c r="BI955" s="9">
        <v>0</v>
      </c>
      <c r="BJ955" s="6">
        <v>0</v>
      </c>
    </row>
    <row r="956" spans="2:62" ht="20.100000000000001" customHeight="1">
      <c r="B956" s="79"/>
      <c r="C956" s="18">
        <v>80000004</v>
      </c>
      <c r="D956" s="12" t="s">
        <v>1129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1124</v>
      </c>
      <c r="AZ956" s="13">
        <v>0</v>
      </c>
      <c r="BA956" s="13">
        <v>0</v>
      </c>
      <c r="BB956" s="37" t="s">
        <v>1130</v>
      </c>
      <c r="BC956" s="11">
        <v>0</v>
      </c>
      <c r="BD956" s="11">
        <v>0</v>
      </c>
      <c r="BE956" s="11">
        <v>0</v>
      </c>
      <c r="BF956" s="11">
        <v>0</v>
      </c>
      <c r="BG956" s="11">
        <v>0</v>
      </c>
      <c r="BH956" s="11">
        <v>0</v>
      </c>
      <c r="BI956" s="9">
        <v>0</v>
      </c>
      <c r="BJ956" s="6">
        <v>0</v>
      </c>
    </row>
    <row r="957" spans="2:62" ht="20.100000000000001" customHeight="1">
      <c r="B957" s="79"/>
      <c r="C957" s="18">
        <v>80000005</v>
      </c>
      <c r="D957" s="12" t="s">
        <v>1131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1124</v>
      </c>
      <c r="AZ957" s="13">
        <v>0</v>
      </c>
      <c r="BA957" s="13">
        <v>0</v>
      </c>
      <c r="BB957" s="37" t="s">
        <v>1132</v>
      </c>
      <c r="BC957" s="11">
        <v>0</v>
      </c>
      <c r="BD957" s="11">
        <v>0</v>
      </c>
      <c r="BE957" s="11">
        <v>0</v>
      </c>
      <c r="BF957" s="11">
        <v>0</v>
      </c>
      <c r="BG957" s="11">
        <v>0</v>
      </c>
      <c r="BH957" s="11">
        <v>0</v>
      </c>
      <c r="BI957" s="9">
        <v>0</v>
      </c>
      <c r="BJ957" s="6">
        <v>0</v>
      </c>
    </row>
    <row r="958" spans="2:62" ht="20.100000000000001" customHeight="1">
      <c r="B958" s="79"/>
      <c r="C958" s="18">
        <v>80000006</v>
      </c>
      <c r="D958" s="12" t="s">
        <v>1133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1124</v>
      </c>
      <c r="AZ958" s="13">
        <v>0</v>
      </c>
      <c r="BA958" s="13">
        <v>0</v>
      </c>
      <c r="BB958" s="37" t="s">
        <v>1134</v>
      </c>
      <c r="BC958" s="11">
        <v>0</v>
      </c>
      <c r="BD958" s="11">
        <v>0</v>
      </c>
      <c r="BE958" s="11">
        <v>0</v>
      </c>
      <c r="BF958" s="11">
        <v>0</v>
      </c>
      <c r="BG958" s="11">
        <v>0</v>
      </c>
      <c r="BH958" s="11">
        <v>0</v>
      </c>
      <c r="BI958" s="9">
        <v>0</v>
      </c>
      <c r="BJ958" s="6">
        <v>0</v>
      </c>
    </row>
    <row r="959" spans="2:62" ht="20.100000000000001" customHeight="1">
      <c r="B959" s="79"/>
      <c r="C959" s="18">
        <v>80000007</v>
      </c>
      <c r="D959" s="12" t="s">
        <v>1135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1124</v>
      </c>
      <c r="AZ959" s="13">
        <v>0</v>
      </c>
      <c r="BA959" s="13">
        <v>0</v>
      </c>
      <c r="BB959" s="37" t="s">
        <v>1136</v>
      </c>
      <c r="BC959" s="11">
        <v>0</v>
      </c>
      <c r="BD959" s="11">
        <v>0</v>
      </c>
      <c r="BE959" s="11">
        <v>0</v>
      </c>
      <c r="BF959" s="11">
        <v>0</v>
      </c>
      <c r="BG959" s="11">
        <v>0</v>
      </c>
      <c r="BH959" s="11">
        <v>0</v>
      </c>
      <c r="BI959" s="9">
        <v>0</v>
      </c>
      <c r="BJ959" s="6">
        <v>0</v>
      </c>
    </row>
    <row r="960" spans="2:62" ht="20.100000000000001" customHeight="1">
      <c r="B960" s="79"/>
      <c r="C960" s="18">
        <v>80000008</v>
      </c>
      <c r="D960" s="12" t="s">
        <v>1137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1124</v>
      </c>
      <c r="AZ960" s="13">
        <v>0</v>
      </c>
      <c r="BA960" s="13">
        <v>0</v>
      </c>
      <c r="BB960" s="37" t="s">
        <v>520</v>
      </c>
      <c r="BC960" s="11">
        <v>0</v>
      </c>
      <c r="BD960" s="11">
        <v>0</v>
      </c>
      <c r="BE960" s="11">
        <v>0</v>
      </c>
      <c r="BF960" s="11">
        <v>0</v>
      </c>
      <c r="BG960" s="11">
        <v>0</v>
      </c>
      <c r="BH960" s="11">
        <v>0</v>
      </c>
      <c r="BI960" s="9">
        <v>0</v>
      </c>
      <c r="BJ960" s="6">
        <v>0</v>
      </c>
    </row>
    <row r="961" spans="3:62" ht="20.100000000000001" customHeight="1">
      <c r="C961" s="18">
        <v>80001001</v>
      </c>
      <c r="D961" s="12" t="s">
        <v>1138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1139</v>
      </c>
      <c r="AZ961" s="13">
        <v>0</v>
      </c>
      <c r="BA961" s="13">
        <v>0</v>
      </c>
      <c r="BB961" s="37" t="s">
        <v>1140</v>
      </c>
      <c r="BC961" s="11">
        <v>0</v>
      </c>
      <c r="BD961" s="11">
        <v>0</v>
      </c>
      <c r="BE961" s="11">
        <v>0</v>
      </c>
      <c r="BF961" s="11">
        <v>0</v>
      </c>
      <c r="BG961" s="11">
        <v>0</v>
      </c>
      <c r="BH961" s="11">
        <v>0</v>
      </c>
      <c r="BI961" s="9">
        <v>0</v>
      </c>
      <c r="BJ961" s="6">
        <v>0</v>
      </c>
    </row>
    <row r="962" spans="3:62" ht="20.100000000000001" customHeight="1">
      <c r="C962" s="18">
        <v>80001002</v>
      </c>
      <c r="D962" s="12" t="s">
        <v>1141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1142</v>
      </c>
      <c r="AZ962" s="13">
        <v>0</v>
      </c>
      <c r="BA962" s="13">
        <v>0</v>
      </c>
      <c r="BB962" s="37" t="s">
        <v>1143</v>
      </c>
      <c r="BC962" s="11"/>
      <c r="BD962" s="11">
        <v>0</v>
      </c>
      <c r="BE962" s="11"/>
      <c r="BF962" s="11"/>
      <c r="BG962" s="11"/>
      <c r="BH962" s="11"/>
      <c r="BI962" s="11">
        <v>0</v>
      </c>
      <c r="BJ962" s="6">
        <v>0</v>
      </c>
    </row>
    <row r="963" spans="3:62" ht="20.100000000000001" customHeight="1">
      <c r="C963" s="18">
        <v>80001003</v>
      </c>
      <c r="D963" s="12" t="s">
        <v>1144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1145</v>
      </c>
      <c r="AZ963" s="13">
        <v>0</v>
      </c>
      <c r="BA963" s="13">
        <v>0</v>
      </c>
      <c r="BB963" s="37" t="s">
        <v>1146</v>
      </c>
      <c r="BC963" s="11"/>
      <c r="BD963" s="11">
        <v>0</v>
      </c>
      <c r="BE963" s="11"/>
      <c r="BF963" s="11"/>
      <c r="BG963" s="11"/>
      <c r="BH963" s="11"/>
      <c r="BI963" s="11">
        <v>0</v>
      </c>
      <c r="BJ963" s="6">
        <v>0</v>
      </c>
    </row>
    <row r="964" spans="3:62" ht="20.100000000000001" customHeight="1">
      <c r="C964" s="18">
        <v>80001004</v>
      </c>
      <c r="D964" s="12" t="s">
        <v>1147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1148</v>
      </c>
      <c r="AZ964" s="13">
        <v>0</v>
      </c>
      <c r="BA964" s="13">
        <v>0</v>
      </c>
      <c r="BB964" s="37" t="s">
        <v>1149</v>
      </c>
      <c r="BC964" s="11"/>
      <c r="BD964" s="11">
        <v>0</v>
      </c>
      <c r="BE964" s="11"/>
      <c r="BF964" s="11"/>
      <c r="BG964" s="11"/>
      <c r="BH964" s="11"/>
      <c r="BI964" s="11">
        <v>0</v>
      </c>
      <c r="BJ964" s="6">
        <v>0</v>
      </c>
    </row>
    <row r="965" spans="3:62" ht="20.100000000000001" customHeight="1">
      <c r="C965" s="18">
        <v>80001005</v>
      </c>
      <c r="D965" s="12" t="s">
        <v>1150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629</v>
      </c>
      <c r="AZ965" s="13">
        <v>0</v>
      </c>
      <c r="BA965" s="13">
        <v>0</v>
      </c>
      <c r="BB965" s="37" t="s">
        <v>630</v>
      </c>
      <c r="BC965" s="11"/>
      <c r="BD965" s="11">
        <v>0</v>
      </c>
      <c r="BE965" s="11"/>
      <c r="BF965" s="11"/>
      <c r="BG965" s="11"/>
      <c r="BH965" s="11"/>
      <c r="BI965" s="11">
        <v>0</v>
      </c>
      <c r="BJ965" s="6">
        <v>0</v>
      </c>
    </row>
    <row r="966" spans="3:62" ht="20.100000000000001" customHeight="1">
      <c r="C966" s="66">
        <v>80001006</v>
      </c>
      <c r="D966" s="65" t="s">
        <v>878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1151</v>
      </c>
      <c r="AZ966" s="66">
        <v>0</v>
      </c>
      <c r="BA966" s="66">
        <v>0</v>
      </c>
      <c r="BB966" s="80" t="s">
        <v>1152</v>
      </c>
      <c r="BC966" s="66"/>
      <c r="BD966" s="11">
        <v>0</v>
      </c>
      <c r="BE966" s="66"/>
      <c r="BF966" s="66"/>
      <c r="BG966" s="66"/>
      <c r="BH966" s="66"/>
      <c r="BI966" s="11">
        <v>0</v>
      </c>
      <c r="BJ966" s="6">
        <v>0</v>
      </c>
    </row>
    <row r="967" spans="3:62" ht="20.100000000000001" customHeight="1">
      <c r="C967" s="18">
        <v>80001007</v>
      </c>
      <c r="D967" s="12" t="s">
        <v>1153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1154</v>
      </c>
      <c r="BC967" s="11"/>
      <c r="BD967" s="11">
        <v>0</v>
      </c>
      <c r="BE967" s="11"/>
      <c r="BF967" s="11"/>
      <c r="BG967" s="11"/>
      <c r="BH967" s="11"/>
      <c r="BI967" s="11">
        <v>0</v>
      </c>
      <c r="BJ967" s="6">
        <v>0</v>
      </c>
    </row>
    <row r="968" spans="3:62" ht="20.100000000000001" customHeight="1">
      <c r="C968" s="18">
        <v>80001008</v>
      </c>
      <c r="D968" s="12" t="s">
        <v>1155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1156</v>
      </c>
      <c r="BC968" s="11"/>
      <c r="BD968" s="11">
        <v>0</v>
      </c>
      <c r="BE968" s="11"/>
      <c r="BF968" s="11"/>
      <c r="BG968" s="11"/>
      <c r="BH968" s="11"/>
      <c r="BI968" s="11">
        <v>0</v>
      </c>
      <c r="BJ968" s="6">
        <v>0</v>
      </c>
    </row>
    <row r="969" spans="3:62" ht="20.100000000000001" customHeight="1">
      <c r="C969" s="18">
        <v>80001009</v>
      </c>
      <c r="D969" s="12" t="s">
        <v>1157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1158</v>
      </c>
      <c r="AZ969" s="13">
        <v>0</v>
      </c>
      <c r="BA969" s="13">
        <v>0</v>
      </c>
      <c r="BB969" s="37" t="s">
        <v>1159</v>
      </c>
      <c r="BC969" s="11"/>
      <c r="BD969" s="11">
        <v>0</v>
      </c>
      <c r="BE969" s="11"/>
      <c r="BF969" s="11"/>
      <c r="BG969" s="11"/>
      <c r="BH969" s="11"/>
      <c r="BI969" s="11">
        <v>0</v>
      </c>
      <c r="BJ969" s="6">
        <v>0</v>
      </c>
    </row>
    <row r="970" spans="3:62" ht="20.100000000000001" customHeight="1">
      <c r="C970" s="18">
        <v>80001010</v>
      </c>
      <c r="D970" s="12" t="s">
        <v>1160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1358</v>
      </c>
      <c r="AY970" s="11" t="s">
        <v>1161</v>
      </c>
      <c r="AZ970" s="13">
        <v>0</v>
      </c>
      <c r="BA970" s="13">
        <v>0</v>
      </c>
      <c r="BB970" s="37" t="s">
        <v>1162</v>
      </c>
      <c r="BC970" s="11"/>
      <c r="BD970" s="11">
        <v>0</v>
      </c>
      <c r="BE970" s="11"/>
      <c r="BF970" s="11"/>
      <c r="BG970" s="11"/>
      <c r="BH970" s="11"/>
      <c r="BI970" s="11">
        <v>0</v>
      </c>
      <c r="BJ970" s="6">
        <v>0</v>
      </c>
    </row>
    <row r="971" spans="3:62" ht="20.100000000000001" customHeight="1">
      <c r="C971" s="18">
        <v>80001011</v>
      </c>
      <c r="D971" s="12" t="s">
        <v>1163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1358</v>
      </c>
      <c r="AY971" s="11" t="s">
        <v>1164</v>
      </c>
      <c r="AZ971" s="13">
        <v>0</v>
      </c>
      <c r="BA971" s="13">
        <v>0</v>
      </c>
      <c r="BB971" s="37" t="s">
        <v>1165</v>
      </c>
      <c r="BC971" s="11"/>
      <c r="BD971" s="11">
        <v>0</v>
      </c>
      <c r="BE971" s="11"/>
      <c r="BF971" s="11"/>
      <c r="BG971" s="11"/>
      <c r="BH971" s="11"/>
      <c r="BI971" s="11">
        <v>0</v>
      </c>
      <c r="BJ971" s="6">
        <v>0</v>
      </c>
    </row>
    <row r="972" spans="3:62" ht="20.100000000000001" customHeight="1">
      <c r="C972" s="18">
        <v>80001012</v>
      </c>
      <c r="D972" s="12" t="s">
        <v>1166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1167</v>
      </c>
      <c r="AZ972" s="13">
        <v>0</v>
      </c>
      <c r="BA972" s="13">
        <v>0</v>
      </c>
      <c r="BB972" s="37" t="s">
        <v>1168</v>
      </c>
      <c r="BC972" s="11"/>
      <c r="BD972" s="11">
        <v>0</v>
      </c>
      <c r="BE972" s="11"/>
      <c r="BF972" s="11"/>
      <c r="BG972" s="11"/>
      <c r="BH972" s="11"/>
      <c r="BI972" s="11">
        <v>0</v>
      </c>
      <c r="BJ972" s="6">
        <v>0</v>
      </c>
    </row>
    <row r="973" spans="3:62" ht="20.100000000000001" customHeight="1">
      <c r="C973" s="18">
        <v>80001013</v>
      </c>
      <c r="D973" s="12" t="s">
        <v>1169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1170</v>
      </c>
      <c r="AZ973" s="13">
        <v>0</v>
      </c>
      <c r="BA973" s="13">
        <v>0</v>
      </c>
      <c r="BB973" s="37" t="s">
        <v>1171</v>
      </c>
      <c r="BC973" s="11"/>
      <c r="BD973" s="11">
        <v>0</v>
      </c>
      <c r="BE973" s="11"/>
      <c r="BF973" s="11"/>
      <c r="BG973" s="11"/>
      <c r="BH973" s="11"/>
      <c r="BI973" s="11">
        <v>0</v>
      </c>
      <c r="BJ973" s="6">
        <v>0</v>
      </c>
    </row>
    <row r="974" spans="3:62" ht="20.100000000000001" customHeight="1">
      <c r="C974" s="18">
        <v>80001014</v>
      </c>
      <c r="D974" s="12" t="s">
        <v>683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1172</v>
      </c>
      <c r="AZ974" s="13">
        <v>0</v>
      </c>
      <c r="BA974" s="13">
        <v>0</v>
      </c>
      <c r="BB974" s="37" t="s">
        <v>1173</v>
      </c>
      <c r="BC974" s="11"/>
      <c r="BD974" s="11">
        <v>0</v>
      </c>
      <c r="BE974" s="11"/>
      <c r="BF974" s="11"/>
      <c r="BG974" s="11"/>
      <c r="BH974" s="11"/>
      <c r="BI974" s="11">
        <v>0</v>
      </c>
      <c r="BJ974" s="6">
        <v>0</v>
      </c>
    </row>
    <row r="975" spans="3:62" ht="20.100000000000001" customHeight="1">
      <c r="C975" s="66">
        <v>80001015</v>
      </c>
      <c r="D975" s="65" t="s">
        <v>1174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1175</v>
      </c>
      <c r="BC975" s="66"/>
      <c r="BD975" s="11">
        <v>0</v>
      </c>
      <c r="BE975" s="66"/>
      <c r="BF975" s="66"/>
      <c r="BG975" s="66"/>
      <c r="BH975" s="66"/>
      <c r="BI975" s="11">
        <v>0</v>
      </c>
      <c r="BJ975" s="6">
        <v>0</v>
      </c>
    </row>
    <row r="976" spans="3:62" ht="20.100000000000001" customHeight="1">
      <c r="C976" s="18">
        <v>80001016</v>
      </c>
      <c r="D976" s="12" t="s">
        <v>1176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1177</v>
      </c>
      <c r="AZ976" s="13">
        <v>0</v>
      </c>
      <c r="BA976" s="13">
        <v>0</v>
      </c>
      <c r="BB976" s="37" t="s">
        <v>1178</v>
      </c>
      <c r="BC976" s="11"/>
      <c r="BD976" s="11">
        <v>0</v>
      </c>
      <c r="BE976" s="11"/>
      <c r="BF976" s="11"/>
      <c r="BG976" s="11"/>
      <c r="BH976" s="11"/>
      <c r="BI976" s="11">
        <v>0</v>
      </c>
      <c r="BJ976" s="6">
        <v>0</v>
      </c>
    </row>
    <row r="977" spans="2:62" ht="20.100000000000001" customHeight="1">
      <c r="C977" s="18">
        <v>80001017</v>
      </c>
      <c r="D977" s="12" t="s">
        <v>1179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1180</v>
      </c>
      <c r="BC977" s="11"/>
      <c r="BD977" s="11">
        <v>0</v>
      </c>
      <c r="BE977" s="11"/>
      <c r="BF977" s="11"/>
      <c r="BG977" s="11"/>
      <c r="BH977" s="11"/>
      <c r="BI977" s="11">
        <v>0</v>
      </c>
      <c r="BJ977" s="6">
        <v>0</v>
      </c>
    </row>
    <row r="978" spans="2:62" ht="20.100000000000001" customHeight="1">
      <c r="C978" s="18">
        <v>80001018</v>
      </c>
      <c r="D978" s="12" t="s">
        <v>1181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1182</v>
      </c>
      <c r="AZ978" s="13">
        <v>0</v>
      </c>
      <c r="BA978" s="13">
        <v>0</v>
      </c>
      <c r="BB978" s="37" t="s">
        <v>1183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1184</v>
      </c>
      <c r="AZ979" s="13">
        <v>0</v>
      </c>
      <c r="BA979" s="13">
        <v>0</v>
      </c>
      <c r="BB979" s="37" t="s">
        <v>1185</v>
      </c>
      <c r="BC979" s="11"/>
      <c r="BD979" s="11">
        <v>0</v>
      </c>
      <c r="BE979" s="11"/>
      <c r="BF979" s="11"/>
      <c r="BG979" s="11"/>
      <c r="BH979" s="11"/>
      <c r="BI979" s="11">
        <v>0</v>
      </c>
      <c r="BJ979" s="6">
        <v>0</v>
      </c>
    </row>
    <row r="980" spans="2:62" ht="20.100000000000001" customHeight="1">
      <c r="C980" s="18">
        <v>80001020</v>
      </c>
      <c r="D980" s="12" t="s">
        <v>1186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1187</v>
      </c>
      <c r="AZ980" s="13">
        <v>0</v>
      </c>
      <c r="BA980" s="13">
        <v>0</v>
      </c>
      <c r="BB980" s="37" t="s">
        <v>1188</v>
      </c>
      <c r="BC980" s="11"/>
      <c r="BD980" s="11">
        <v>0</v>
      </c>
      <c r="BE980" s="11"/>
      <c r="BF980" s="11"/>
      <c r="BG980" s="11"/>
      <c r="BH980" s="11"/>
      <c r="BI980" s="11">
        <v>0</v>
      </c>
      <c r="BJ980" s="6">
        <v>0</v>
      </c>
    </row>
    <row r="981" spans="2:62" ht="20.25" customHeight="1">
      <c r="C981" s="18">
        <v>80001021</v>
      </c>
      <c r="D981" s="12" t="s">
        <v>1189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549</v>
      </c>
      <c r="AV981" s="18">
        <v>10000007</v>
      </c>
      <c r="AW981" s="82">
        <v>23000080</v>
      </c>
      <c r="AX981" s="12" t="s">
        <v>138</v>
      </c>
      <c r="AY981" s="19" t="s">
        <v>136</v>
      </c>
      <c r="AZ981" s="13">
        <v>0</v>
      </c>
      <c r="BA981" s="13">
        <v>0</v>
      </c>
      <c r="BB981" s="37" t="s">
        <v>1190</v>
      </c>
      <c r="BC981" s="18">
        <v>0</v>
      </c>
      <c r="BD981" s="11">
        <v>0</v>
      </c>
      <c r="BE981" s="18">
        <v>0</v>
      </c>
      <c r="BF981" s="18">
        <v>0</v>
      </c>
      <c r="BG981" s="18">
        <v>0</v>
      </c>
      <c r="BH981" s="18">
        <v>0</v>
      </c>
      <c r="BI981" s="9">
        <v>0</v>
      </c>
      <c r="BJ981" s="6">
        <v>0</v>
      </c>
    </row>
    <row r="982" spans="2:62" ht="20.100000000000001" customHeight="1">
      <c r="B982" s="74"/>
      <c r="C982" s="18">
        <v>80001022</v>
      </c>
      <c r="D982" s="12" t="s">
        <v>1191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1192</v>
      </c>
      <c r="AT982" s="12" t="s">
        <v>137</v>
      </c>
      <c r="AU982" s="6">
        <v>0</v>
      </c>
      <c r="AV982" s="6" t="s">
        <v>136</v>
      </c>
      <c r="AW982" s="6">
        <v>0</v>
      </c>
      <c r="AX982" s="7" t="s">
        <v>138</v>
      </c>
      <c r="AY982" s="6">
        <v>0</v>
      </c>
      <c r="AZ982" s="13">
        <v>0</v>
      </c>
      <c r="BA982" s="13">
        <v>0</v>
      </c>
      <c r="BB982" s="37" t="s">
        <v>1193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1194</v>
      </c>
      <c r="BC983" s="11"/>
      <c r="BD983" s="11">
        <v>0</v>
      </c>
      <c r="BE983" s="11"/>
      <c r="BF983" s="11"/>
      <c r="BG983" s="11"/>
      <c r="BH983" s="11"/>
      <c r="BI983" s="11">
        <v>0</v>
      </c>
      <c r="BJ983" s="6">
        <v>0</v>
      </c>
    </row>
    <row r="984" spans="2:62" ht="20.100000000000001" customHeight="1">
      <c r="C984" s="18">
        <v>80001024</v>
      </c>
      <c r="D984" s="12" t="s">
        <v>1195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1196</v>
      </c>
      <c r="AZ984" s="13">
        <v>0</v>
      </c>
      <c r="BA984" s="13">
        <v>0</v>
      </c>
      <c r="BB984" s="37" t="s">
        <v>1197</v>
      </c>
      <c r="BC984" s="11"/>
      <c r="BD984" s="11">
        <v>0</v>
      </c>
      <c r="BE984" s="11"/>
      <c r="BF984" s="11"/>
      <c r="BG984" s="11"/>
      <c r="BH984" s="11"/>
      <c r="BI984" s="11">
        <v>0</v>
      </c>
      <c r="BJ984" s="6">
        <v>0</v>
      </c>
    </row>
    <row r="985" spans="2:62" ht="20.100000000000001" customHeight="1">
      <c r="B985" s="74"/>
      <c r="C985" s="18">
        <v>80001025</v>
      </c>
      <c r="D985" s="12" t="s">
        <v>1198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549</v>
      </c>
      <c r="AV985" s="6" t="s">
        <v>136</v>
      </c>
      <c r="AW985" s="6" t="s">
        <v>771</v>
      </c>
      <c r="AX985" s="7" t="s">
        <v>138</v>
      </c>
      <c r="AY985" s="6">
        <v>0</v>
      </c>
      <c r="AZ985" s="13">
        <v>0</v>
      </c>
      <c r="BA985" s="13">
        <v>0</v>
      </c>
      <c r="BB985" s="33" t="s">
        <v>1199</v>
      </c>
      <c r="BC985" s="6">
        <v>0</v>
      </c>
      <c r="BD985" s="11">
        <v>0</v>
      </c>
      <c r="BE985" s="6">
        <v>0</v>
      </c>
      <c r="BF985" s="6">
        <v>0</v>
      </c>
      <c r="BG985" s="6">
        <v>0</v>
      </c>
      <c r="BH985" s="6">
        <v>0</v>
      </c>
      <c r="BI985" s="9">
        <v>0</v>
      </c>
      <c r="BJ985" s="6">
        <v>0</v>
      </c>
    </row>
    <row r="986" spans="2:62" ht="20.100000000000001" customHeight="1">
      <c r="B986" s="74"/>
      <c r="C986" s="18">
        <v>80001026</v>
      </c>
      <c r="D986" s="12" t="s">
        <v>1200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1201</v>
      </c>
      <c r="BC986" s="6">
        <v>0</v>
      </c>
      <c r="BD986" s="11">
        <v>0</v>
      </c>
      <c r="BE986" s="6">
        <v>0</v>
      </c>
      <c r="BF986" s="6">
        <v>0</v>
      </c>
      <c r="BG986" s="6">
        <v>0</v>
      </c>
      <c r="BH986" s="6">
        <v>0</v>
      </c>
      <c r="BI986" s="9">
        <v>0</v>
      </c>
      <c r="BJ986" s="6">
        <v>0</v>
      </c>
    </row>
    <row r="987" spans="2:62" ht="20.100000000000001" customHeight="1">
      <c r="C987" s="18">
        <v>80001027</v>
      </c>
      <c r="D987" s="12" t="s">
        <v>1202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1203</v>
      </c>
      <c r="AZ987" s="13">
        <v>0</v>
      </c>
      <c r="BA987" s="13">
        <v>0</v>
      </c>
      <c r="BB987" s="37" t="s">
        <v>1204</v>
      </c>
      <c r="BC987" s="11"/>
      <c r="BD987" s="11">
        <v>0</v>
      </c>
      <c r="BE987" s="11"/>
      <c r="BF987" s="11"/>
      <c r="BG987" s="11"/>
      <c r="BH987" s="11"/>
      <c r="BI987" s="11">
        <v>0</v>
      </c>
      <c r="BJ987" s="6">
        <v>0</v>
      </c>
    </row>
    <row r="988" spans="2:62" ht="20.100000000000001" customHeight="1">
      <c r="C988" s="18">
        <v>80001028</v>
      </c>
      <c r="D988" s="12" t="s">
        <v>1205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1206</v>
      </c>
      <c r="BC988" s="11">
        <v>0</v>
      </c>
      <c r="BD988" s="11">
        <v>0</v>
      </c>
      <c r="BE988" s="11">
        <v>0</v>
      </c>
      <c r="BF988" s="11">
        <v>0</v>
      </c>
      <c r="BG988" s="11">
        <v>0</v>
      </c>
      <c r="BH988" s="11">
        <v>0</v>
      </c>
      <c r="BI988" s="11">
        <v>0</v>
      </c>
      <c r="BJ988" s="6">
        <v>0</v>
      </c>
    </row>
    <row r="989" spans="2:62" ht="20.100000000000001" customHeight="1">
      <c r="B989" s="79"/>
      <c r="C989" s="18">
        <f t="shared" ref="C989:C1008" si="80">C961+1000</f>
        <v>80002001</v>
      </c>
      <c r="D989" s="12" t="s">
        <v>1207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1208</v>
      </c>
      <c r="AZ989" s="13">
        <v>0</v>
      </c>
      <c r="BA989" s="13">
        <v>0</v>
      </c>
      <c r="BB989" s="37" t="s">
        <v>1209</v>
      </c>
      <c r="BC989" s="11">
        <v>0</v>
      </c>
      <c r="BD989" s="11">
        <v>0</v>
      </c>
      <c r="BE989" s="11">
        <v>0</v>
      </c>
      <c r="BF989" s="11">
        <v>0</v>
      </c>
      <c r="BG989" s="11">
        <v>0</v>
      </c>
      <c r="BH989" s="11">
        <v>0</v>
      </c>
      <c r="BI989" s="11">
        <v>0</v>
      </c>
      <c r="BJ989" s="6">
        <v>0</v>
      </c>
    </row>
    <row r="990" spans="2:62" ht="20.100000000000001" customHeight="1">
      <c r="B990" s="79"/>
      <c r="C990" s="18">
        <f t="shared" si="80"/>
        <v>80002002</v>
      </c>
      <c r="D990" s="12" t="s">
        <v>1210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1211</v>
      </c>
      <c r="AZ990" s="13">
        <v>0</v>
      </c>
      <c r="BA990" s="13">
        <v>0</v>
      </c>
      <c r="BB990" s="37" t="s">
        <v>1212</v>
      </c>
      <c r="BC990" s="11"/>
      <c r="BD990" s="11">
        <v>0</v>
      </c>
      <c r="BE990" s="11"/>
      <c r="BF990" s="11"/>
      <c r="BG990" s="11"/>
      <c r="BH990" s="11"/>
      <c r="BI990" s="11">
        <v>0</v>
      </c>
      <c r="BJ990" s="6">
        <v>0</v>
      </c>
    </row>
    <row r="991" spans="2:62" ht="20.100000000000001" customHeight="1">
      <c r="B991" s="79"/>
      <c r="C991" s="18">
        <f t="shared" si="80"/>
        <v>80002003</v>
      </c>
      <c r="D991" s="12" t="s">
        <v>1213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1214</v>
      </c>
      <c r="AZ991" s="13">
        <v>0</v>
      </c>
      <c r="BA991" s="13">
        <v>0</v>
      </c>
      <c r="BB991" s="37" t="s">
        <v>1215</v>
      </c>
      <c r="BC991" s="11"/>
      <c r="BD991" s="11">
        <v>0</v>
      </c>
      <c r="BE991" s="11"/>
      <c r="BF991" s="11"/>
      <c r="BG991" s="11"/>
      <c r="BH991" s="11"/>
      <c r="BI991" s="11">
        <v>0</v>
      </c>
      <c r="BJ991" s="6">
        <v>0</v>
      </c>
    </row>
    <row r="992" spans="2:62" ht="20.100000000000001" customHeight="1">
      <c r="B992" s="79"/>
      <c r="C992" s="18">
        <f t="shared" si="80"/>
        <v>80002004</v>
      </c>
      <c r="D992" s="12" t="s">
        <v>1216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1217</v>
      </c>
      <c r="AZ992" s="13">
        <v>0</v>
      </c>
      <c r="BA992" s="13">
        <v>0</v>
      </c>
      <c r="BB992" s="37" t="s">
        <v>1218</v>
      </c>
      <c r="BC992" s="11"/>
      <c r="BD992" s="11">
        <v>0</v>
      </c>
      <c r="BE992" s="11"/>
      <c r="BF992" s="11"/>
      <c r="BG992" s="11"/>
      <c r="BH992" s="11"/>
      <c r="BI992" s="11">
        <v>0</v>
      </c>
      <c r="BJ992" s="6">
        <v>0</v>
      </c>
    </row>
    <row r="993" spans="2:62" ht="20.100000000000001" customHeight="1">
      <c r="B993" s="79"/>
      <c r="C993" s="18">
        <f t="shared" si="80"/>
        <v>80002005</v>
      </c>
      <c r="D993" s="12" t="s">
        <v>1219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1220</v>
      </c>
      <c r="AZ993" s="13">
        <v>0</v>
      </c>
      <c r="BA993" s="13">
        <v>0</v>
      </c>
      <c r="BB993" s="37" t="s">
        <v>1221</v>
      </c>
      <c r="BC993" s="11"/>
      <c r="BD993" s="11">
        <v>0</v>
      </c>
      <c r="BE993" s="11"/>
      <c r="BF993" s="11"/>
      <c r="BG993" s="11"/>
      <c r="BH993" s="11"/>
      <c r="BI993" s="11">
        <v>0</v>
      </c>
      <c r="BJ993" s="6">
        <v>0</v>
      </c>
    </row>
    <row r="994" spans="2:62" ht="20.100000000000001" customHeight="1">
      <c r="B994" s="79"/>
      <c r="C994" s="18">
        <f t="shared" si="80"/>
        <v>80002006</v>
      </c>
      <c r="D994" s="12" t="s">
        <v>1222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1223</v>
      </c>
      <c r="AZ994" s="13">
        <v>0</v>
      </c>
      <c r="BA994" s="13">
        <v>0</v>
      </c>
      <c r="BB994" s="80" t="s">
        <v>1224</v>
      </c>
      <c r="BC994" s="11"/>
      <c r="BD994" s="11">
        <v>0</v>
      </c>
      <c r="BE994" s="11"/>
      <c r="BF994" s="11"/>
      <c r="BG994" s="11"/>
      <c r="BH994" s="11"/>
      <c r="BI994" s="11">
        <v>0</v>
      </c>
      <c r="BJ994" s="6">
        <v>0</v>
      </c>
    </row>
    <row r="995" spans="2:62" ht="20.100000000000001" customHeight="1">
      <c r="B995" s="79"/>
      <c r="C995" s="18">
        <f t="shared" si="80"/>
        <v>80002007</v>
      </c>
      <c r="D995" s="12" t="s">
        <v>1225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1154</v>
      </c>
      <c r="BC995" s="11"/>
      <c r="BD995" s="11">
        <v>0</v>
      </c>
      <c r="BE995" s="11"/>
      <c r="BF995" s="11"/>
      <c r="BG995" s="11"/>
      <c r="BH995" s="11"/>
      <c r="BI995" s="11">
        <v>0</v>
      </c>
      <c r="BJ995" s="6">
        <v>0</v>
      </c>
    </row>
    <row r="996" spans="2:62" ht="20.100000000000001" customHeight="1">
      <c r="B996" s="79"/>
      <c r="C996" s="18">
        <f t="shared" si="80"/>
        <v>80002008</v>
      </c>
      <c r="D996" s="12" t="s">
        <v>1226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1227</v>
      </c>
      <c r="BC996" s="11"/>
      <c r="BD996" s="11">
        <v>0</v>
      </c>
      <c r="BE996" s="11"/>
      <c r="BF996" s="11"/>
      <c r="BG996" s="11"/>
      <c r="BH996" s="11"/>
      <c r="BI996" s="11">
        <v>0</v>
      </c>
      <c r="BJ996" s="6">
        <v>0</v>
      </c>
    </row>
    <row r="997" spans="2:62" ht="20.100000000000001" customHeight="1">
      <c r="B997" s="79"/>
      <c r="C997" s="18">
        <f t="shared" si="80"/>
        <v>80002009</v>
      </c>
      <c r="D997" s="12" t="s">
        <v>1228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1229</v>
      </c>
      <c r="AZ997" s="13">
        <v>0</v>
      </c>
      <c r="BA997" s="13">
        <v>0</v>
      </c>
      <c r="BB997" s="37" t="s">
        <v>1230</v>
      </c>
      <c r="BC997" s="11"/>
      <c r="BD997" s="11">
        <v>0</v>
      </c>
      <c r="BE997" s="11"/>
      <c r="BF997" s="11"/>
      <c r="BG997" s="11"/>
      <c r="BH997" s="11"/>
      <c r="BI997" s="11">
        <v>0</v>
      </c>
      <c r="BJ997" s="6">
        <v>0</v>
      </c>
    </row>
    <row r="998" spans="2:62" ht="20.100000000000001" customHeight="1">
      <c r="B998" s="79"/>
      <c r="C998" s="18">
        <f t="shared" si="80"/>
        <v>80002010</v>
      </c>
      <c r="D998" s="12" t="s">
        <v>1231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1232</v>
      </c>
      <c r="AZ998" s="13">
        <v>0</v>
      </c>
      <c r="BA998" s="13">
        <v>0</v>
      </c>
      <c r="BB998" s="37" t="s">
        <v>1233</v>
      </c>
      <c r="BC998" s="11"/>
      <c r="BD998" s="11">
        <v>0</v>
      </c>
      <c r="BE998" s="11"/>
      <c r="BF998" s="11"/>
      <c r="BG998" s="11"/>
      <c r="BH998" s="11"/>
      <c r="BI998" s="11">
        <v>0</v>
      </c>
      <c r="BJ998" s="6">
        <v>0</v>
      </c>
    </row>
    <row r="999" spans="2:62" ht="20.100000000000001" customHeight="1">
      <c r="B999" s="79"/>
      <c r="C999" s="18">
        <f t="shared" si="80"/>
        <v>80002011</v>
      </c>
      <c r="D999" s="12" t="s">
        <v>1234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1235</v>
      </c>
      <c r="AZ999" s="13">
        <v>0</v>
      </c>
      <c r="BA999" s="13">
        <v>0</v>
      </c>
      <c r="BB999" s="37" t="s">
        <v>1236</v>
      </c>
      <c r="BC999" s="11"/>
      <c r="BD999" s="11">
        <v>0</v>
      </c>
      <c r="BE999" s="11"/>
      <c r="BF999" s="11"/>
      <c r="BG999" s="11"/>
      <c r="BH999" s="11"/>
      <c r="BI999" s="11">
        <v>0</v>
      </c>
      <c r="BJ999" s="6">
        <v>0</v>
      </c>
    </row>
    <row r="1000" spans="2:62" ht="20.100000000000001" customHeight="1">
      <c r="B1000" s="79"/>
      <c r="C1000" s="18">
        <f t="shared" si="80"/>
        <v>80002012</v>
      </c>
      <c r="D1000" s="12" t="s">
        <v>1237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1238</v>
      </c>
      <c r="AZ1000" s="13">
        <v>0</v>
      </c>
      <c r="BA1000" s="13">
        <v>0</v>
      </c>
      <c r="BB1000" s="37" t="s">
        <v>1239</v>
      </c>
      <c r="BC1000" s="11"/>
      <c r="BD1000" s="11">
        <v>0</v>
      </c>
      <c r="BE1000" s="11"/>
      <c r="BF1000" s="11"/>
      <c r="BG1000" s="11"/>
      <c r="BH1000" s="11"/>
      <c r="BI1000" s="11">
        <v>0</v>
      </c>
      <c r="BJ1000" s="6">
        <v>0</v>
      </c>
    </row>
    <row r="1001" spans="2:62" ht="20.100000000000001" customHeight="1">
      <c r="B1001" s="79"/>
      <c r="C1001" s="18">
        <f t="shared" si="80"/>
        <v>80002013</v>
      </c>
      <c r="D1001" s="12" t="s">
        <v>1240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1170</v>
      </c>
      <c r="AZ1001" s="13">
        <v>0</v>
      </c>
      <c r="BA1001" s="13">
        <v>0</v>
      </c>
      <c r="BB1001" s="37" t="s">
        <v>1171</v>
      </c>
      <c r="BC1001" s="11"/>
      <c r="BD1001" s="11">
        <v>0</v>
      </c>
      <c r="BE1001" s="11"/>
      <c r="BF1001" s="11"/>
      <c r="BG1001" s="11"/>
      <c r="BH1001" s="11"/>
      <c r="BI1001" s="11">
        <v>0</v>
      </c>
      <c r="BJ1001" s="6">
        <v>0</v>
      </c>
    </row>
    <row r="1002" spans="2:62" ht="20.100000000000001" customHeight="1">
      <c r="B1002" s="79"/>
      <c r="C1002" s="18">
        <f t="shared" si="80"/>
        <v>80002014</v>
      </c>
      <c r="D1002" s="12" t="s">
        <v>1241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1242</v>
      </c>
      <c r="AZ1002" s="13">
        <v>0</v>
      </c>
      <c r="BA1002" s="13">
        <v>0</v>
      </c>
      <c r="BB1002" s="37" t="s">
        <v>1243</v>
      </c>
      <c r="BC1002" s="11"/>
      <c r="BD1002" s="11">
        <v>0</v>
      </c>
      <c r="BE1002" s="11"/>
      <c r="BF1002" s="11"/>
      <c r="BG1002" s="11"/>
      <c r="BH1002" s="11"/>
      <c r="BI1002" s="11">
        <v>0</v>
      </c>
      <c r="BJ1002" s="6">
        <v>0</v>
      </c>
    </row>
    <row r="1003" spans="2:62" ht="20.100000000000001" customHeight="1">
      <c r="B1003" s="81"/>
      <c r="C1003" s="66">
        <f t="shared" si="80"/>
        <v>80002015</v>
      </c>
      <c r="D1003" s="65" t="s">
        <v>1244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1245</v>
      </c>
      <c r="BC1003" s="66"/>
      <c r="BD1003" s="11">
        <v>0</v>
      </c>
      <c r="BE1003" s="66"/>
      <c r="BF1003" s="66"/>
      <c r="BG1003" s="66"/>
      <c r="BH1003" s="66"/>
      <c r="BI1003" s="11">
        <v>0</v>
      </c>
      <c r="BJ1003" s="6">
        <v>0</v>
      </c>
    </row>
    <row r="1004" spans="2:62" ht="20.100000000000001" customHeight="1">
      <c r="B1004" s="79"/>
      <c r="C1004" s="18">
        <f t="shared" si="80"/>
        <v>80002016</v>
      </c>
      <c r="D1004" s="12" t="s">
        <v>1246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1247</v>
      </c>
      <c r="AZ1004" s="13">
        <v>0</v>
      </c>
      <c r="BA1004" s="13">
        <v>0</v>
      </c>
      <c r="BB1004" s="37" t="s">
        <v>1248</v>
      </c>
      <c r="BC1004" s="11"/>
      <c r="BD1004" s="11">
        <v>0</v>
      </c>
      <c r="BE1004" s="11"/>
      <c r="BF1004" s="11"/>
      <c r="BG1004" s="11"/>
      <c r="BH1004" s="11"/>
      <c r="BI1004" s="11">
        <v>0</v>
      </c>
      <c r="BJ1004" s="6">
        <v>0</v>
      </c>
    </row>
    <row r="1005" spans="2:62" ht="20.100000000000001" customHeight="1">
      <c r="B1005" s="79"/>
      <c r="C1005" s="18">
        <f t="shared" si="80"/>
        <v>80002017</v>
      </c>
      <c r="D1005" s="12" t="s">
        <v>1249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1250</v>
      </c>
      <c r="BC1005" s="11"/>
      <c r="BD1005" s="11">
        <v>0</v>
      </c>
      <c r="BE1005" s="11"/>
      <c r="BF1005" s="11"/>
      <c r="BG1005" s="11"/>
      <c r="BH1005" s="11"/>
      <c r="BI1005" s="11">
        <v>0</v>
      </c>
      <c r="BJ1005" s="6">
        <v>0</v>
      </c>
    </row>
    <row r="1006" spans="2:62" ht="20.100000000000001" customHeight="1">
      <c r="B1006" s="79"/>
      <c r="C1006" s="18">
        <f t="shared" si="80"/>
        <v>80002018</v>
      </c>
      <c r="D1006" s="12" t="s">
        <v>1251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1252</v>
      </c>
      <c r="AZ1006" s="13">
        <v>0</v>
      </c>
      <c r="BA1006" s="13">
        <v>0</v>
      </c>
      <c r="BB1006" s="37" t="s">
        <v>1253</v>
      </c>
      <c r="BC1006" s="11"/>
      <c r="BD1006" s="11">
        <v>0</v>
      </c>
      <c r="BE1006" s="11"/>
      <c r="BF1006" s="11"/>
      <c r="BG1006" s="11"/>
      <c r="BH1006" s="11"/>
      <c r="BI1006" s="11">
        <v>0</v>
      </c>
      <c r="BJ1006" s="6">
        <v>0</v>
      </c>
    </row>
    <row r="1007" spans="2:62" ht="20.100000000000001" customHeight="1">
      <c r="B1007" s="79"/>
      <c r="C1007" s="18">
        <f t="shared" si="80"/>
        <v>80002019</v>
      </c>
      <c r="D1007" s="12" t="s">
        <v>1254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1255</v>
      </c>
      <c r="AZ1007" s="13">
        <v>0</v>
      </c>
      <c r="BA1007" s="13">
        <v>0</v>
      </c>
      <c r="BB1007" s="37" t="s">
        <v>1256</v>
      </c>
      <c r="BC1007" s="11"/>
      <c r="BD1007" s="11">
        <v>0</v>
      </c>
      <c r="BE1007" s="11"/>
      <c r="BF1007" s="11"/>
      <c r="BG1007" s="11"/>
      <c r="BH1007" s="11"/>
      <c r="BI1007" s="11">
        <v>0</v>
      </c>
      <c r="BJ1007" s="6">
        <v>0</v>
      </c>
    </row>
    <row r="1008" spans="2:62" ht="20.100000000000001" customHeight="1">
      <c r="B1008" s="79"/>
      <c r="C1008" s="18">
        <f t="shared" si="80"/>
        <v>80002020</v>
      </c>
      <c r="D1008" s="12" t="s">
        <v>1257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1258</v>
      </c>
      <c r="AZ1008" s="13">
        <v>0</v>
      </c>
      <c r="BA1008" s="13">
        <v>0</v>
      </c>
      <c r="BB1008" s="37" t="s">
        <v>1259</v>
      </c>
      <c r="BC1008" s="11"/>
      <c r="BD1008" s="11">
        <v>0</v>
      </c>
      <c r="BE1008" s="11"/>
      <c r="BF1008" s="11"/>
      <c r="BG1008" s="11"/>
      <c r="BH1008" s="11"/>
      <c r="BI1008" s="11">
        <v>0</v>
      </c>
      <c r="BJ1008" s="6">
        <v>0</v>
      </c>
    </row>
    <row r="1009" spans="2:62" ht="20.25" customHeight="1">
      <c r="C1009" s="18">
        <f t="shared" ref="C1009:C1016" si="81">C981+1000</f>
        <v>80002021</v>
      </c>
      <c r="D1009" s="12" t="s">
        <v>1260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549</v>
      </c>
      <c r="AV1009" s="18">
        <v>10000007</v>
      </c>
      <c r="AW1009" s="82">
        <v>23000080</v>
      </c>
      <c r="AX1009" s="12" t="s">
        <v>138</v>
      </c>
      <c r="AY1009" s="19" t="s">
        <v>136</v>
      </c>
      <c r="AZ1009" s="13">
        <v>0</v>
      </c>
      <c r="BA1009" s="13">
        <v>0</v>
      </c>
      <c r="BB1009" s="37" t="s">
        <v>1261</v>
      </c>
      <c r="BC1009" s="18">
        <v>0</v>
      </c>
      <c r="BD1009" s="11">
        <v>0</v>
      </c>
      <c r="BE1009" s="18">
        <v>0</v>
      </c>
      <c r="BF1009" s="18">
        <v>0</v>
      </c>
      <c r="BG1009" s="18">
        <v>0</v>
      </c>
      <c r="BH1009" s="18">
        <v>0</v>
      </c>
      <c r="BI1009" s="9">
        <v>0</v>
      </c>
      <c r="BJ1009" s="6">
        <v>0</v>
      </c>
    </row>
    <row r="1010" spans="2:62" ht="20.100000000000001" customHeight="1">
      <c r="B1010" s="74"/>
      <c r="C1010" s="18">
        <f t="shared" si="81"/>
        <v>80002022</v>
      </c>
      <c r="D1010" s="12" t="s">
        <v>1262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1263</v>
      </c>
      <c r="AT1010" s="12" t="s">
        <v>137</v>
      </c>
      <c r="AU1010" s="6" t="s">
        <v>549</v>
      </c>
      <c r="AV1010" s="6" t="s">
        <v>136</v>
      </c>
      <c r="AW1010" s="6">
        <v>0</v>
      </c>
      <c r="AX1010" s="7" t="s">
        <v>138</v>
      </c>
      <c r="AY1010" s="6">
        <v>0</v>
      </c>
      <c r="AZ1010" s="13">
        <v>0</v>
      </c>
      <c r="BA1010" s="13">
        <v>0</v>
      </c>
      <c r="BB1010" s="37" t="s">
        <v>1264</v>
      </c>
      <c r="BC1010" s="6">
        <v>0</v>
      </c>
      <c r="BD1010" s="11">
        <v>0</v>
      </c>
      <c r="BE1010" s="6">
        <v>0</v>
      </c>
      <c r="BF1010" s="6">
        <v>0</v>
      </c>
      <c r="BG1010" s="6">
        <v>0</v>
      </c>
      <c r="BH1010" s="6">
        <v>0</v>
      </c>
      <c r="BI1010" s="9">
        <v>0</v>
      </c>
      <c r="BJ1010" s="6">
        <v>0</v>
      </c>
    </row>
    <row r="1011" spans="2:62" ht="20.100000000000001" customHeight="1">
      <c r="C1011" s="18">
        <f t="shared" si="81"/>
        <v>80002023</v>
      </c>
      <c r="D1011" s="12" t="s">
        <v>1265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1266</v>
      </c>
      <c r="BC1011" s="11"/>
      <c r="BD1011" s="11">
        <v>0</v>
      </c>
      <c r="BE1011" s="11"/>
      <c r="BF1011" s="11"/>
      <c r="BG1011" s="11"/>
      <c r="BH1011" s="11"/>
      <c r="BI1011" s="11">
        <v>0</v>
      </c>
      <c r="BJ1011" s="6">
        <v>0</v>
      </c>
    </row>
    <row r="1012" spans="2:62" ht="20.100000000000001" customHeight="1">
      <c r="C1012" s="18">
        <f t="shared" si="81"/>
        <v>80002024</v>
      </c>
      <c r="D1012" s="12" t="s">
        <v>1267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1196</v>
      </c>
      <c r="AZ1012" s="13">
        <v>0</v>
      </c>
      <c r="BA1012" s="13">
        <v>0</v>
      </c>
      <c r="BB1012" s="37" t="s">
        <v>1268</v>
      </c>
      <c r="BC1012" s="11"/>
      <c r="BD1012" s="11">
        <v>0</v>
      </c>
      <c r="BE1012" s="11"/>
      <c r="BF1012" s="11"/>
      <c r="BG1012" s="11"/>
      <c r="BH1012" s="11"/>
      <c r="BI1012" s="11">
        <v>0</v>
      </c>
      <c r="BJ1012" s="6">
        <v>0</v>
      </c>
    </row>
    <row r="1013" spans="2:62" ht="20.100000000000001" customHeight="1">
      <c r="B1013" s="74"/>
      <c r="C1013" s="18">
        <f t="shared" si="81"/>
        <v>80002025</v>
      </c>
      <c r="D1013" s="12" t="s">
        <v>1269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549</v>
      </c>
      <c r="AV1013" s="6" t="s">
        <v>136</v>
      </c>
      <c r="AW1013" s="6" t="s">
        <v>771</v>
      </c>
      <c r="AX1013" s="7" t="s">
        <v>138</v>
      </c>
      <c r="AY1013" s="6">
        <v>0</v>
      </c>
      <c r="AZ1013" s="13">
        <v>0</v>
      </c>
      <c r="BA1013" s="13">
        <v>0</v>
      </c>
      <c r="BB1013" s="33" t="s">
        <v>1270</v>
      </c>
      <c r="BC1013" s="6">
        <v>0</v>
      </c>
      <c r="BD1013" s="11">
        <v>0</v>
      </c>
      <c r="BE1013" s="6">
        <v>0</v>
      </c>
      <c r="BF1013" s="6">
        <v>0</v>
      </c>
      <c r="BG1013" s="6">
        <v>0</v>
      </c>
      <c r="BH1013" s="6">
        <v>0</v>
      </c>
      <c r="BI1013" s="9">
        <v>0</v>
      </c>
      <c r="BJ1013" s="6">
        <v>0</v>
      </c>
    </row>
    <row r="1014" spans="2:62" ht="20.100000000000001" customHeight="1">
      <c r="B1014" s="74"/>
      <c r="C1014" s="18">
        <f t="shared" si="81"/>
        <v>80002026</v>
      </c>
      <c r="D1014" s="12" t="s">
        <v>1271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1272</v>
      </c>
      <c r="BC1014" s="6">
        <v>0</v>
      </c>
      <c r="BD1014" s="11">
        <v>0</v>
      </c>
      <c r="BE1014" s="6">
        <v>0</v>
      </c>
      <c r="BF1014" s="6">
        <v>0</v>
      </c>
      <c r="BG1014" s="6">
        <v>0</v>
      </c>
      <c r="BH1014" s="6">
        <v>0</v>
      </c>
      <c r="BI1014" s="9">
        <v>0</v>
      </c>
      <c r="BJ1014" s="6">
        <v>0</v>
      </c>
    </row>
    <row r="1015" spans="2:62" ht="20.100000000000001" customHeight="1">
      <c r="C1015" s="18">
        <f t="shared" si="81"/>
        <v>80002027</v>
      </c>
      <c r="D1015" s="12" t="s">
        <v>1273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1203</v>
      </c>
      <c r="AZ1015" s="13">
        <v>0</v>
      </c>
      <c r="BA1015" s="13">
        <v>0</v>
      </c>
      <c r="BB1015" s="37" t="s">
        <v>1274</v>
      </c>
      <c r="BC1015" s="11"/>
      <c r="BD1015" s="11">
        <v>0</v>
      </c>
      <c r="BE1015" s="11"/>
      <c r="BF1015" s="11"/>
      <c r="BG1015" s="11"/>
      <c r="BH1015" s="11"/>
      <c r="BI1015" s="11">
        <v>0</v>
      </c>
      <c r="BJ1015" s="6">
        <v>0</v>
      </c>
    </row>
    <row r="1016" spans="2:62" ht="20.100000000000001" customHeight="1">
      <c r="C1016" s="18">
        <f t="shared" si="81"/>
        <v>80002028</v>
      </c>
      <c r="D1016" s="12" t="s">
        <v>1275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1276</v>
      </c>
      <c r="BC1016" s="11">
        <v>0</v>
      </c>
      <c r="BD1016" s="11">
        <v>0</v>
      </c>
      <c r="BE1016" s="11">
        <v>0</v>
      </c>
      <c r="BF1016" s="11">
        <v>0</v>
      </c>
      <c r="BG1016" s="11">
        <v>0</v>
      </c>
      <c r="BH1016" s="11">
        <v>0</v>
      </c>
      <c r="BI1016" s="11">
        <v>0</v>
      </c>
      <c r="BJ1016" s="6">
        <v>0</v>
      </c>
    </row>
    <row r="1017" spans="2:62" ht="20.100000000000001" customHeight="1">
      <c r="B1017" s="79"/>
      <c r="C1017" s="18">
        <f t="shared" ref="C1017:C1026" si="82">C989+1000</f>
        <v>80003001</v>
      </c>
      <c r="D1017" s="12" t="s">
        <v>1277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1278</v>
      </c>
      <c r="BC1017" s="11"/>
      <c r="BD1017" s="11">
        <v>0</v>
      </c>
      <c r="BE1017" s="11"/>
      <c r="BF1017" s="11"/>
      <c r="BG1017" s="11"/>
      <c r="BH1017" s="11"/>
      <c r="BI1017" s="11">
        <v>0</v>
      </c>
      <c r="BJ1017" s="6">
        <v>0</v>
      </c>
    </row>
    <row r="1018" spans="2:62" ht="20.100000000000001" customHeight="1">
      <c r="B1018" s="79"/>
      <c r="C1018" s="18">
        <f t="shared" si="82"/>
        <v>80003002</v>
      </c>
      <c r="D1018" s="12" t="s">
        <v>1279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1278</v>
      </c>
      <c r="BC1018" s="11"/>
      <c r="BD1018" s="11">
        <v>0</v>
      </c>
      <c r="BE1018" s="11"/>
      <c r="BF1018" s="11"/>
      <c r="BG1018" s="11"/>
      <c r="BH1018" s="11"/>
      <c r="BI1018" s="11">
        <v>0</v>
      </c>
      <c r="BJ1018" s="6">
        <v>0</v>
      </c>
    </row>
    <row r="1019" spans="2:62" ht="20.100000000000001" customHeight="1">
      <c r="B1019" s="79"/>
      <c r="C1019" s="18">
        <f t="shared" si="82"/>
        <v>80003003</v>
      </c>
      <c r="D1019" s="12" t="s">
        <v>1280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1278</v>
      </c>
      <c r="BC1019" s="11"/>
      <c r="BD1019" s="11">
        <v>0</v>
      </c>
      <c r="BE1019" s="11"/>
      <c r="BF1019" s="11"/>
      <c r="BG1019" s="11"/>
      <c r="BH1019" s="11"/>
      <c r="BI1019" s="11">
        <v>0</v>
      </c>
      <c r="BJ1019" s="6">
        <v>0</v>
      </c>
    </row>
    <row r="1020" spans="2:62" ht="20.100000000000001" customHeight="1">
      <c r="B1020" s="79"/>
      <c r="C1020" s="18">
        <f t="shared" si="82"/>
        <v>80003004</v>
      </c>
      <c r="D1020" s="12" t="s">
        <v>1281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1278</v>
      </c>
      <c r="BC1020" s="11"/>
      <c r="BD1020" s="11">
        <v>0</v>
      </c>
      <c r="BE1020" s="11"/>
      <c r="BF1020" s="11"/>
      <c r="BG1020" s="11"/>
      <c r="BH1020" s="11"/>
      <c r="BI1020" s="11">
        <v>0</v>
      </c>
      <c r="BJ1020" s="6">
        <v>0</v>
      </c>
    </row>
    <row r="1021" spans="2:62" ht="20.100000000000001" customHeight="1">
      <c r="B1021" s="79"/>
      <c r="C1021" s="18">
        <f t="shared" si="82"/>
        <v>80003005</v>
      </c>
      <c r="D1021" s="12" t="s">
        <v>1282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1278</v>
      </c>
      <c r="BC1021" s="11"/>
      <c r="BD1021" s="11">
        <v>0</v>
      </c>
      <c r="BE1021" s="11"/>
      <c r="BF1021" s="11"/>
      <c r="BG1021" s="11"/>
      <c r="BH1021" s="11"/>
      <c r="BI1021" s="11">
        <v>0</v>
      </c>
      <c r="BJ1021" s="6">
        <v>0</v>
      </c>
    </row>
    <row r="1022" spans="2:62" ht="20.100000000000001" customHeight="1">
      <c r="B1022" s="79"/>
      <c r="C1022" s="18">
        <f t="shared" si="82"/>
        <v>80003006</v>
      </c>
      <c r="D1022" s="12" t="s">
        <v>1283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1284</v>
      </c>
      <c r="BC1022" s="11"/>
      <c r="BD1022" s="11">
        <v>0</v>
      </c>
      <c r="BE1022" s="11"/>
      <c r="BF1022" s="11"/>
      <c r="BG1022" s="11"/>
      <c r="BH1022" s="11"/>
      <c r="BI1022" s="11">
        <v>0</v>
      </c>
      <c r="BJ1022" s="6">
        <v>0</v>
      </c>
    </row>
    <row r="1023" spans="2:62" ht="20.100000000000001" customHeight="1">
      <c r="B1023" s="79"/>
      <c r="C1023" s="18">
        <f t="shared" si="82"/>
        <v>80003007</v>
      </c>
      <c r="D1023" s="12" t="s">
        <v>1285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1286</v>
      </c>
      <c r="BC1023" s="11"/>
      <c r="BD1023" s="11">
        <v>0</v>
      </c>
      <c r="BE1023" s="11"/>
      <c r="BF1023" s="11"/>
      <c r="BG1023" s="11"/>
      <c r="BH1023" s="11"/>
      <c r="BI1023" s="11">
        <v>0</v>
      </c>
      <c r="BJ1023" s="6">
        <v>0</v>
      </c>
    </row>
    <row r="1024" spans="2:62" ht="20.100000000000001" customHeight="1">
      <c r="B1024" s="79"/>
      <c r="C1024" s="18">
        <f t="shared" si="82"/>
        <v>80003008</v>
      </c>
      <c r="D1024" s="12" t="s">
        <v>1287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1288</v>
      </c>
      <c r="BC1024" s="11"/>
      <c r="BD1024" s="11">
        <v>0</v>
      </c>
      <c r="BE1024" s="11"/>
      <c r="BF1024" s="11"/>
      <c r="BG1024" s="11"/>
      <c r="BH1024" s="11"/>
      <c r="BI1024" s="11">
        <v>0</v>
      </c>
      <c r="BJ1024" s="6">
        <v>0</v>
      </c>
    </row>
    <row r="1025" spans="2:62" ht="20.100000000000001" customHeight="1">
      <c r="B1025" s="79"/>
      <c r="C1025" s="18">
        <f t="shared" si="82"/>
        <v>80003009</v>
      </c>
      <c r="D1025" s="12" t="s">
        <v>1289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1290</v>
      </c>
      <c r="BC1025" s="11"/>
      <c r="BD1025" s="11">
        <v>0</v>
      </c>
      <c r="BE1025" s="11"/>
      <c r="BF1025" s="11"/>
      <c r="BG1025" s="11"/>
      <c r="BH1025" s="11"/>
      <c r="BI1025" s="11">
        <v>0</v>
      </c>
      <c r="BJ1025" s="6">
        <v>0</v>
      </c>
    </row>
    <row r="1026" spans="2:62" ht="20.100000000000001" customHeight="1">
      <c r="B1026" s="79"/>
      <c r="C1026" s="18">
        <f t="shared" si="82"/>
        <v>80003010</v>
      </c>
      <c r="D1026" s="12" t="s">
        <v>1291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1292</v>
      </c>
      <c r="BC1026" s="11"/>
      <c r="BD1026" s="11">
        <v>0</v>
      </c>
      <c r="BE1026" s="11"/>
      <c r="BF1026" s="11"/>
      <c r="BG1026" s="11"/>
      <c r="BH1026" s="11"/>
      <c r="BI1026" s="11">
        <v>0</v>
      </c>
      <c r="BJ1026" s="6">
        <v>0</v>
      </c>
    </row>
    <row r="1027" spans="2:62" ht="20.100000000000001" customHeight="1">
      <c r="C1027" s="18">
        <v>80004001</v>
      </c>
      <c r="D1027" s="50" t="s">
        <v>1293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1294</v>
      </c>
      <c r="AT1027" s="50" t="s">
        <v>195</v>
      </c>
      <c r="AU1027" s="11">
        <v>0</v>
      </c>
      <c r="AV1027" s="42">
        <v>10000007</v>
      </c>
      <c r="AW1027" s="18">
        <v>23000050</v>
      </c>
      <c r="AX1027" s="50" t="s">
        <v>138</v>
      </c>
      <c r="AY1027" s="45">
        <v>0</v>
      </c>
      <c r="AZ1027" s="44">
        <v>0</v>
      </c>
      <c r="BA1027" s="13">
        <v>1</v>
      </c>
      <c r="BB1027" s="37" t="s">
        <v>1295</v>
      </c>
      <c r="BC1027" s="45">
        <v>0</v>
      </c>
      <c r="BD1027" s="11">
        <v>0</v>
      </c>
      <c r="BE1027" s="45">
        <v>0</v>
      </c>
      <c r="BF1027" s="45">
        <v>0</v>
      </c>
      <c r="BG1027" s="45">
        <v>0</v>
      </c>
      <c r="BH1027" s="45">
        <v>0</v>
      </c>
      <c r="BI1027" s="11">
        <v>0</v>
      </c>
      <c r="BJ1027" s="6">
        <v>0</v>
      </c>
    </row>
    <row r="1028" spans="2:62" ht="19.5" customHeight="1">
      <c r="C1028" s="18">
        <v>80004002</v>
      </c>
      <c r="D1028" s="12" t="s">
        <v>1296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969</v>
      </c>
      <c r="AT1028" s="19" t="s">
        <v>178</v>
      </c>
      <c r="AU1028" s="11">
        <v>0</v>
      </c>
      <c r="AV1028" s="18">
        <v>10000007</v>
      </c>
      <c r="AW1028" s="18">
        <v>70403003</v>
      </c>
      <c r="AX1028" s="12" t="s">
        <v>138</v>
      </c>
      <c r="AY1028" s="11">
        <v>0</v>
      </c>
      <c r="AZ1028" s="13">
        <v>0</v>
      </c>
      <c r="BA1028" s="13">
        <v>0</v>
      </c>
      <c r="BB1028" s="37" t="s">
        <v>1297</v>
      </c>
      <c r="BC1028" s="11">
        <v>0</v>
      </c>
      <c r="BD1028" s="11">
        <v>0</v>
      </c>
      <c r="BE1028" s="11">
        <v>0</v>
      </c>
      <c r="BF1028" s="11">
        <v>0</v>
      </c>
      <c r="BG1028" s="11">
        <v>0</v>
      </c>
      <c r="BH1028" s="11">
        <v>0</v>
      </c>
      <c r="BI1028" s="9">
        <v>0</v>
      </c>
      <c r="BJ1028" s="6">
        <v>0</v>
      </c>
    </row>
    <row r="1029" spans="2:62" ht="20.100000000000001" customHeight="1">
      <c r="C1029" s="18">
        <v>80004003</v>
      </c>
      <c r="D1029" s="12" t="s">
        <v>1298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1299</v>
      </c>
      <c r="BC1029" s="11">
        <v>0</v>
      </c>
      <c r="BD1029" s="11">
        <v>0</v>
      </c>
      <c r="BE1029" s="11">
        <v>0</v>
      </c>
      <c r="BF1029" s="11">
        <v>0</v>
      </c>
      <c r="BG1029" s="11">
        <v>0</v>
      </c>
      <c r="BH1029" s="11">
        <v>0</v>
      </c>
      <c r="BI1029" s="11">
        <v>0</v>
      </c>
      <c r="BJ1029" s="6">
        <v>0</v>
      </c>
    </row>
    <row r="1030" spans="2:62" ht="20.100000000000001" customHeight="1">
      <c r="C1030" s="18">
        <v>67000262</v>
      </c>
      <c r="D1030" s="12" t="s">
        <v>1300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1301</v>
      </c>
      <c r="AY1030" s="11">
        <v>0</v>
      </c>
      <c r="AZ1030" s="13">
        <v>0</v>
      </c>
      <c r="BA1030" s="13">
        <v>1</v>
      </c>
      <c r="BB1030" s="37" t="s">
        <v>1302</v>
      </c>
      <c r="BC1030" s="11">
        <v>0</v>
      </c>
      <c r="BD1030" s="11">
        <v>0</v>
      </c>
      <c r="BE1030" s="11">
        <v>0</v>
      </c>
      <c r="BF1030" s="11">
        <v>0</v>
      </c>
      <c r="BG1030" s="11">
        <v>0</v>
      </c>
      <c r="BH1030" s="11">
        <v>0</v>
      </c>
      <c r="BI1030" s="11">
        <v>0</v>
      </c>
      <c r="BJ1030" s="6">
        <v>0</v>
      </c>
    </row>
    <row r="1031" spans="2:62" ht="20.100000000000001" customHeight="1">
      <c r="C1031" s="18">
        <v>67000263</v>
      </c>
      <c r="D1031" s="12" t="s">
        <v>1303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1304</v>
      </c>
      <c r="AT1031" s="12" t="s">
        <v>195</v>
      </c>
      <c r="AU1031" s="11">
        <v>0</v>
      </c>
      <c r="AV1031" s="18">
        <v>0</v>
      </c>
      <c r="AW1031" s="18">
        <v>0</v>
      </c>
      <c r="AX1031" s="12" t="s">
        <v>138</v>
      </c>
      <c r="AY1031" s="11">
        <v>0</v>
      </c>
      <c r="AZ1031" s="13">
        <v>0</v>
      </c>
      <c r="BA1031" s="13">
        <v>1</v>
      </c>
      <c r="BB1031" s="37" t="s">
        <v>1305</v>
      </c>
      <c r="BC1031" s="11">
        <v>0</v>
      </c>
      <c r="BD1031" s="11">
        <v>0</v>
      </c>
      <c r="BE1031" s="11">
        <v>0</v>
      </c>
      <c r="BF1031" s="11">
        <v>0</v>
      </c>
      <c r="BG1031" s="11">
        <v>0</v>
      </c>
      <c r="BH1031" s="11">
        <v>0</v>
      </c>
      <c r="BI1031" s="11">
        <v>0</v>
      </c>
      <c r="BJ1031" s="6">
        <v>0</v>
      </c>
    </row>
    <row r="1032" spans="2:62" ht="20.100000000000001" customHeight="1">
      <c r="C1032" s="18">
        <v>67000264</v>
      </c>
      <c r="D1032" s="50" t="s">
        <v>1306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1307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1308</v>
      </c>
      <c r="BC1032" s="45">
        <v>0</v>
      </c>
      <c r="BD1032" s="11">
        <v>0</v>
      </c>
      <c r="BE1032" s="45">
        <v>0</v>
      </c>
      <c r="BF1032" s="45">
        <v>0</v>
      </c>
      <c r="BG1032" s="45">
        <v>0</v>
      </c>
      <c r="BH1032" s="45">
        <v>0</v>
      </c>
      <c r="BI1032" s="11">
        <v>0</v>
      </c>
      <c r="BJ1032" s="6">
        <v>0</v>
      </c>
    </row>
    <row r="1033" spans="2:62" ht="20.100000000000001" customHeight="1">
      <c r="C1033" s="18">
        <v>67000265</v>
      </c>
      <c r="D1033" s="12" t="s">
        <v>1309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1301</v>
      </c>
      <c r="AY1033" s="11">
        <v>0</v>
      </c>
      <c r="AZ1033" s="13">
        <v>0</v>
      </c>
      <c r="BA1033" s="13">
        <v>1</v>
      </c>
      <c r="BB1033" s="37" t="s">
        <v>1310</v>
      </c>
      <c r="BC1033" s="11">
        <v>0</v>
      </c>
      <c r="BD1033" s="11">
        <v>0</v>
      </c>
      <c r="BE1033" s="11">
        <v>0</v>
      </c>
      <c r="BF1033" s="11">
        <v>0</v>
      </c>
      <c r="BG1033" s="11">
        <v>0</v>
      </c>
      <c r="BH1033" s="11">
        <v>0</v>
      </c>
      <c r="BI1033" s="11">
        <v>0</v>
      </c>
      <c r="BJ1033" s="6">
        <v>0</v>
      </c>
    </row>
    <row r="1034" spans="2:62" ht="20.100000000000001" customHeight="1">
      <c r="C1034" s="18">
        <v>67000266</v>
      </c>
      <c r="D1034" s="12" t="s">
        <v>1311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1312</v>
      </c>
      <c r="BC1034" s="11">
        <v>0</v>
      </c>
      <c r="BD1034" s="11">
        <v>0</v>
      </c>
      <c r="BE1034" s="11">
        <v>0</v>
      </c>
      <c r="BF1034" s="11">
        <v>0</v>
      </c>
      <c r="BG1034" s="11">
        <v>0</v>
      </c>
      <c r="BH1034" s="11">
        <v>0</v>
      </c>
      <c r="BI1034" s="11">
        <v>0</v>
      </c>
      <c r="BJ1034" s="6">
        <v>0</v>
      </c>
    </row>
    <row r="1035" spans="2:62" ht="20.100000000000001" customHeight="1">
      <c r="C1035" s="18">
        <v>67000267</v>
      </c>
      <c r="D1035" s="50" t="s">
        <v>1313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1314</v>
      </c>
      <c r="BC1035" s="45">
        <v>0</v>
      </c>
      <c r="BD1035" s="11">
        <v>0</v>
      </c>
      <c r="BE1035" s="45">
        <v>0</v>
      </c>
      <c r="BF1035" s="45">
        <v>0</v>
      </c>
      <c r="BG1035" s="45">
        <v>0</v>
      </c>
      <c r="BH1035" s="45">
        <v>0</v>
      </c>
      <c r="BI1035" s="11">
        <v>0</v>
      </c>
      <c r="BJ1035" s="6">
        <v>0</v>
      </c>
    </row>
    <row r="1036" spans="2:62" ht="20.100000000000001" customHeight="1">
      <c r="C1036" s="18">
        <v>67000268</v>
      </c>
      <c r="D1036" s="50" t="s">
        <v>1315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1316</v>
      </c>
      <c r="AT1036" s="50" t="s">
        <v>195</v>
      </c>
      <c r="AU1036" s="11">
        <v>0</v>
      </c>
      <c r="AV1036" s="42">
        <v>10000007</v>
      </c>
      <c r="AW1036" s="18">
        <v>23000030</v>
      </c>
      <c r="AX1036" s="50" t="s">
        <v>138</v>
      </c>
      <c r="AY1036" s="45">
        <v>0</v>
      </c>
      <c r="AZ1036" s="44">
        <v>0</v>
      </c>
      <c r="BA1036" s="13">
        <v>1</v>
      </c>
      <c r="BB1036" s="54" t="s">
        <v>1317</v>
      </c>
      <c r="BC1036" s="45">
        <v>0</v>
      </c>
      <c r="BD1036" s="11">
        <v>0</v>
      </c>
      <c r="BE1036" s="45">
        <v>0</v>
      </c>
      <c r="BF1036" s="45">
        <v>0</v>
      </c>
      <c r="BG1036" s="45">
        <v>0</v>
      </c>
      <c r="BH1036" s="45">
        <v>0</v>
      </c>
      <c r="BI1036" s="11">
        <v>0</v>
      </c>
      <c r="BJ1036" s="6">
        <v>0</v>
      </c>
    </row>
    <row r="1037" spans="2:62" ht="20.100000000000001" customHeight="1">
      <c r="C1037" s="18">
        <v>67000269</v>
      </c>
      <c r="D1037" s="50" t="s">
        <v>1318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1319</v>
      </c>
      <c r="BC1037" s="45">
        <v>0</v>
      </c>
      <c r="BD1037" s="11">
        <v>0</v>
      </c>
      <c r="BE1037" s="45">
        <v>0</v>
      </c>
      <c r="BF1037" s="45">
        <v>0</v>
      </c>
      <c r="BG1037" s="45">
        <v>0</v>
      </c>
      <c r="BH1037" s="45">
        <v>0</v>
      </c>
      <c r="BI1037" s="11">
        <v>0</v>
      </c>
      <c r="BJ1037" s="6">
        <v>0</v>
      </c>
    </row>
    <row r="1038" spans="2:62" ht="20.100000000000001" customHeight="1">
      <c r="C1038" s="18">
        <v>67000270</v>
      </c>
      <c r="D1038" s="12" t="s">
        <v>1320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1321</v>
      </c>
      <c r="AT1038" s="12" t="s">
        <v>195</v>
      </c>
      <c r="AU1038" s="11">
        <v>0</v>
      </c>
      <c r="AV1038" s="18">
        <v>0</v>
      </c>
      <c r="AW1038" s="18">
        <v>0</v>
      </c>
      <c r="AX1038" s="12" t="s">
        <v>138</v>
      </c>
      <c r="AY1038" s="11">
        <v>0</v>
      </c>
      <c r="AZ1038" s="13">
        <v>0</v>
      </c>
      <c r="BA1038" s="13">
        <v>1</v>
      </c>
      <c r="BB1038" s="37" t="s">
        <v>1322</v>
      </c>
      <c r="BC1038" s="11">
        <v>0</v>
      </c>
      <c r="BD1038" s="11">
        <v>0</v>
      </c>
      <c r="BE1038" s="11">
        <v>0</v>
      </c>
      <c r="BF1038" s="11">
        <v>0</v>
      </c>
      <c r="BG1038" s="11">
        <v>0</v>
      </c>
      <c r="BH1038" s="11">
        <v>0</v>
      </c>
      <c r="BI1038" s="11">
        <v>0</v>
      </c>
      <c r="BJ1038" s="6">
        <v>0</v>
      </c>
    </row>
    <row r="1039" spans="2:62" ht="20.100000000000001" customHeight="1">
      <c r="C1039" s="18">
        <v>67000271</v>
      </c>
      <c r="D1039" s="12" t="s">
        <v>1323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1324</v>
      </c>
      <c r="AT1039" s="12" t="s">
        <v>195</v>
      </c>
      <c r="AU1039" s="11">
        <v>0</v>
      </c>
      <c r="AV1039" s="18">
        <v>0</v>
      </c>
      <c r="AW1039" s="18">
        <v>0</v>
      </c>
      <c r="AX1039" s="12" t="s">
        <v>138</v>
      </c>
      <c r="AY1039" s="11">
        <v>0</v>
      </c>
      <c r="AZ1039" s="13">
        <v>0</v>
      </c>
      <c r="BA1039" s="13">
        <v>1</v>
      </c>
      <c r="BB1039" s="37" t="s">
        <v>1325</v>
      </c>
      <c r="BC1039" s="11">
        <v>0</v>
      </c>
      <c r="BD1039" s="11">
        <v>0</v>
      </c>
      <c r="BE1039" s="11">
        <v>0</v>
      </c>
      <c r="BF1039" s="11">
        <v>0</v>
      </c>
      <c r="BG1039" s="11">
        <v>0</v>
      </c>
      <c r="BH1039" s="11">
        <v>0</v>
      </c>
      <c r="BI1039" s="11">
        <v>0</v>
      </c>
      <c r="BJ1039" s="6">
        <v>0</v>
      </c>
    </row>
    <row r="1040" spans="2:62" ht="20.100000000000001" customHeight="1">
      <c r="C1040" s="18">
        <v>67000272</v>
      </c>
      <c r="D1040" s="12" t="s">
        <v>1326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1327</v>
      </c>
      <c r="AT1040" s="12" t="s">
        <v>195</v>
      </c>
      <c r="AU1040" s="11">
        <v>0</v>
      </c>
      <c r="AV1040" s="18">
        <v>0</v>
      </c>
      <c r="AW1040" s="18">
        <v>0</v>
      </c>
      <c r="AX1040" s="12" t="s">
        <v>138</v>
      </c>
      <c r="AY1040" s="11">
        <v>0</v>
      </c>
      <c r="AZ1040" s="13">
        <v>0</v>
      </c>
      <c r="BA1040" s="13">
        <v>1</v>
      </c>
      <c r="BB1040" s="37" t="s">
        <v>1328</v>
      </c>
      <c r="BC1040" s="11">
        <v>0</v>
      </c>
      <c r="BD1040" s="11">
        <v>0</v>
      </c>
      <c r="BE1040" s="11">
        <v>0</v>
      </c>
      <c r="BF1040" s="11">
        <v>0</v>
      </c>
      <c r="BG1040" s="11">
        <v>0</v>
      </c>
      <c r="BH1040" s="11">
        <v>0</v>
      </c>
      <c r="BI1040" s="11">
        <v>0</v>
      </c>
      <c r="BJ1040" s="6">
        <v>0</v>
      </c>
    </row>
    <row r="1041" spans="3:62" ht="20.100000000000001" customHeight="1">
      <c r="C1041" s="18">
        <v>67000273</v>
      </c>
      <c r="D1041" s="12" t="s">
        <v>1329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1330</v>
      </c>
      <c r="BC1041" s="11">
        <v>0</v>
      </c>
      <c r="BD1041" s="11">
        <v>0</v>
      </c>
      <c r="BE1041" s="11">
        <v>0</v>
      </c>
      <c r="BF1041" s="11">
        <v>0</v>
      </c>
      <c r="BG1041" s="11">
        <v>0</v>
      </c>
      <c r="BH1041" s="11">
        <v>0</v>
      </c>
      <c r="BI1041" s="11">
        <v>0</v>
      </c>
      <c r="BJ1041" s="6">
        <v>0</v>
      </c>
    </row>
    <row r="1042" spans="3:62" ht="20.100000000000001" customHeight="1">
      <c r="C1042" s="18">
        <v>67000274</v>
      </c>
      <c r="D1042" s="12" t="s">
        <v>1331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1332</v>
      </c>
      <c r="BC1042" s="11">
        <v>0</v>
      </c>
      <c r="BD1042" s="11">
        <v>0</v>
      </c>
      <c r="BE1042" s="11">
        <v>0</v>
      </c>
      <c r="BF1042" s="11">
        <v>0</v>
      </c>
      <c r="BG1042" s="11">
        <v>0</v>
      </c>
      <c r="BH1042" s="11">
        <v>0</v>
      </c>
      <c r="BI1042" s="11">
        <v>0</v>
      </c>
      <c r="BJ1042" s="6">
        <v>0</v>
      </c>
    </row>
    <row r="1043" spans="3:62" ht="20.100000000000001" customHeight="1">
      <c r="C1043" s="18">
        <v>67000275</v>
      </c>
      <c r="D1043" s="50" t="s">
        <v>1333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1294</v>
      </c>
      <c r="AT1043" s="50" t="s">
        <v>195</v>
      </c>
      <c r="AU1043" s="11">
        <v>0</v>
      </c>
      <c r="AV1043" s="42">
        <v>10000007</v>
      </c>
      <c r="AW1043" s="18">
        <v>23000050</v>
      </c>
      <c r="AX1043" s="50" t="s">
        <v>138</v>
      </c>
      <c r="AY1043" s="45">
        <v>0</v>
      </c>
      <c r="AZ1043" s="44">
        <v>0</v>
      </c>
      <c r="BA1043" s="13">
        <v>1</v>
      </c>
      <c r="BB1043" s="54" t="s">
        <v>1334</v>
      </c>
      <c r="BC1043" s="45">
        <v>0</v>
      </c>
      <c r="BD1043" s="11">
        <v>0</v>
      </c>
      <c r="BE1043" s="45">
        <v>0</v>
      </c>
      <c r="BF1043" s="45">
        <v>0</v>
      </c>
      <c r="BG1043" s="45">
        <v>0</v>
      </c>
      <c r="BH1043" s="45">
        <v>0</v>
      </c>
      <c r="BI1043" s="11">
        <v>0</v>
      </c>
      <c r="BJ1043" s="6">
        <v>0</v>
      </c>
    </row>
    <row r="1044" spans="3:62" ht="20.100000000000001" customHeight="1">
      <c r="C1044" s="18">
        <v>67000276</v>
      </c>
      <c r="D1044" s="50" t="s">
        <v>1335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1336</v>
      </c>
      <c r="AT1044" s="50" t="s">
        <v>195</v>
      </c>
      <c r="AU1044" s="11">
        <v>0</v>
      </c>
      <c r="AV1044" s="42">
        <v>10000007</v>
      </c>
      <c r="AW1044" s="18">
        <v>23000060</v>
      </c>
      <c r="AX1044" s="50" t="s">
        <v>138</v>
      </c>
      <c r="AY1044" s="45">
        <v>0</v>
      </c>
      <c r="AZ1044" s="44">
        <v>0</v>
      </c>
      <c r="BA1044" s="44">
        <v>0</v>
      </c>
      <c r="BB1044" s="54" t="s">
        <v>1337</v>
      </c>
      <c r="BC1044" s="45">
        <v>0</v>
      </c>
      <c r="BD1044" s="11">
        <v>0</v>
      </c>
      <c r="BE1044" s="45">
        <v>0</v>
      </c>
      <c r="BF1044" s="45">
        <v>0</v>
      </c>
      <c r="BG1044" s="45">
        <v>0</v>
      </c>
      <c r="BH1044" s="45">
        <v>0</v>
      </c>
      <c r="BI1044" s="11">
        <v>0</v>
      </c>
      <c r="BJ1044" s="6">
        <v>0</v>
      </c>
    </row>
    <row r="1045" spans="3:62" ht="20.100000000000001" customHeight="1">
      <c r="C1045" s="18">
        <v>67000277</v>
      </c>
      <c r="D1045" s="50" t="s">
        <v>1106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1107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1108</v>
      </c>
      <c r="AY1045" s="45" t="s">
        <v>1338</v>
      </c>
      <c r="AZ1045" s="44">
        <v>0</v>
      </c>
      <c r="BA1045" s="44">
        <v>0</v>
      </c>
      <c r="BB1045" s="54" t="s">
        <v>1337</v>
      </c>
      <c r="BC1045" s="45">
        <v>0</v>
      </c>
      <c r="BD1045" s="11">
        <v>0</v>
      </c>
      <c r="BE1045" s="45">
        <v>0</v>
      </c>
      <c r="BF1045" s="45">
        <v>0</v>
      </c>
      <c r="BG1045" s="45">
        <v>0</v>
      </c>
      <c r="BH1045" s="45">
        <v>0</v>
      </c>
      <c r="BI1045" s="11">
        <v>0</v>
      </c>
      <c r="BJ1045" s="6">
        <v>0</v>
      </c>
    </row>
    <row r="1046" spans="3:62" ht="20.100000000000001" customHeight="1">
      <c r="C1046" s="18">
        <v>67000278</v>
      </c>
      <c r="D1046" s="19" t="s">
        <v>1339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1340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626</v>
      </c>
      <c r="AY1046" s="19">
        <v>0</v>
      </c>
      <c r="AZ1046" s="13">
        <v>0</v>
      </c>
      <c r="BA1046" s="13">
        <v>0</v>
      </c>
      <c r="BB1046" s="61" t="s">
        <v>627</v>
      </c>
      <c r="BC1046" s="18">
        <v>0</v>
      </c>
      <c r="BD1046" s="11">
        <v>0</v>
      </c>
      <c r="BE1046" s="18">
        <v>0</v>
      </c>
      <c r="BF1046" s="18">
        <v>0</v>
      </c>
      <c r="BG1046" s="18">
        <v>0</v>
      </c>
      <c r="BH1046" s="18">
        <v>0</v>
      </c>
      <c r="BI1046" s="9">
        <v>0</v>
      </c>
      <c r="BJ1046" s="6">
        <v>0</v>
      </c>
    </row>
    <row r="1047" spans="3:62" ht="20.100000000000001" customHeight="1">
      <c r="C1047" s="18">
        <v>67000279</v>
      </c>
      <c r="D1047" s="12" t="s">
        <v>1404</v>
      </c>
      <c r="E1047" s="11">
        <v>1</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1406</v>
      </c>
      <c r="AY1047" s="11">
        <v>0</v>
      </c>
      <c r="AZ1047" s="13">
        <v>0</v>
      </c>
      <c r="BA1047" s="13">
        <v>0</v>
      </c>
      <c r="BB1047" s="59" t="str">
        <f>"&lt;color=#D3FD3A&gt;"&amp;D1177&amp;"(法杖武器技能):\n&lt;/color&gt;"&amp;BB1177&amp;"\n\n&lt;color=#D3FD3A&gt;"&amp;D1183&amp;"(魔法书类武器技能):\n&lt;/color&gt;"&amp;BB1183</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1404</v>
      </c>
      <c r="E1048" s="11">
        <v>1</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1408</v>
      </c>
      <c r="AG1048" s="6">
        <v>0</v>
      </c>
      <c r="AH1048" s="6">
        <v>2</v>
      </c>
      <c r="AI1048" s="6">
        <v>0</v>
      </c>
      <c r="AJ1048" s="6">
        <v>4</v>
      </c>
      <c r="AK1048" s="11">
        <v>0</v>
      </c>
      <c r="AL1048" s="11">
        <v>0</v>
      </c>
      <c r="AM1048" s="11">
        <v>0</v>
      </c>
      <c r="AN1048" s="11">
        <v>0.5</v>
      </c>
      <c r="AO1048" s="11">
        <v>10000</v>
      </c>
      <c r="AP1048" s="11">
        <v>0.2</v>
      </c>
      <c r="AQ1048" s="11">
        <v>3</v>
      </c>
      <c r="AR1048" s="6">
        <v>0</v>
      </c>
      <c r="AS1048" s="11" t="s">
        <v>136</v>
      </c>
      <c r="AT1048" s="12" t="s">
        <v>334</v>
      </c>
      <c r="AU1048" s="11" t="s">
        <v>373</v>
      </c>
      <c r="AV1048" s="18">
        <v>10000007</v>
      </c>
      <c r="AW1048" s="18">
        <v>21102020</v>
      </c>
      <c r="AX1048" s="12" t="s">
        <v>1407</v>
      </c>
      <c r="AY1048" s="11">
        <v>0</v>
      </c>
      <c r="AZ1048" s="13">
        <v>0</v>
      </c>
      <c r="BA1048" s="13">
        <v>0</v>
      </c>
      <c r="BB1048" s="59" t="str">
        <f>"&lt;color=#D3FD3A&gt;"&amp;D1178&amp;"(法杖武器技能):\n&lt;/color&gt;"&amp;BB1178&amp;"\n\n&lt;color=#D3FD3A&gt;"&amp;D1184&amp;"(魔法书类武器技能):\n&lt;/color&gt;"&amp;BB1184</f>
        <v>&lt;color=#D3FD3A&gt;(法杖武器技能):\n&lt;/color&gt;\n\n&lt;color=#D3FD3A&gt;(魔法书类武器技能):\n&lt;/color&gt;</v>
      </c>
      <c r="BC1048" s="11">
        <v>0</v>
      </c>
      <c r="BD1048" s="11">
        <v>0</v>
      </c>
      <c r="BE1048" s="11">
        <v>0</v>
      </c>
      <c r="BF1048" s="11">
        <v>0</v>
      </c>
      <c r="BG1048" s="11">
        <v>0</v>
      </c>
      <c r="BH1048" s="11">
        <v>0</v>
      </c>
      <c r="BI1048" s="9">
        <v>0</v>
      </c>
      <c r="BJ1048" s="6">
        <v>0</v>
      </c>
    </row>
    <row r="1049" spans="3:62" ht="20.100000000000001" customHeight="1">
      <c r="C1049" s="18">
        <v>67000281</v>
      </c>
      <c r="D1049" s="12" t="s">
        <v>1404</v>
      </c>
      <c r="E1049" s="11">
        <v>1</v>
      </c>
      <c r="F1049" s="11">
        <v>62011201</v>
      </c>
      <c r="G1049" s="11">
        <v>0</v>
      </c>
      <c r="H1049" s="13">
        <v>0</v>
      </c>
      <c r="I1049" s="11">
        <v>5</v>
      </c>
      <c r="J1049" s="11">
        <v>3</v>
      </c>
      <c r="K1049" s="11">
        <v>0</v>
      </c>
      <c r="L1049" s="11">
        <v>0</v>
      </c>
      <c r="M1049" s="11">
        <v>0</v>
      </c>
      <c r="N1049" s="11">
        <v>1</v>
      </c>
      <c r="O1049" s="11">
        <v>0</v>
      </c>
      <c r="P1049" s="11">
        <v>0</v>
      </c>
      <c r="Q1049" s="11">
        <v>0</v>
      </c>
      <c r="R1049" s="6">
        <v>0</v>
      </c>
      <c r="S1049" s="11">
        <v>0</v>
      </c>
      <c r="T1049" s="11">
        <v>1</v>
      </c>
      <c r="U1049" s="11">
        <v>2</v>
      </c>
      <c r="V1049" s="11">
        <v>0</v>
      </c>
      <c r="W1049" s="11">
        <v>1.5</v>
      </c>
      <c r="X1049" s="11">
        <v>10</v>
      </c>
      <c r="Y1049" s="11">
        <v>1</v>
      </c>
      <c r="Z1049" s="11">
        <v>0</v>
      </c>
      <c r="AA1049" s="11">
        <v>0</v>
      </c>
      <c r="AB1049" s="11">
        <v>0</v>
      </c>
      <c r="AC1049" s="11">
        <v>0</v>
      </c>
      <c r="AD1049" s="11">
        <v>5</v>
      </c>
      <c r="AE1049" s="11">
        <v>1</v>
      </c>
      <c r="AF1049" s="45">
        <v>3</v>
      </c>
      <c r="AG1049" s="6">
        <v>2</v>
      </c>
      <c r="AH1049" s="6">
        <v>1</v>
      </c>
      <c r="AI1049" s="6">
        <v>0</v>
      </c>
      <c r="AJ1049" s="6">
        <v>4</v>
      </c>
      <c r="AK1049" s="11">
        <v>0</v>
      </c>
      <c r="AL1049" s="11">
        <v>0</v>
      </c>
      <c r="AM1049" s="11">
        <v>0</v>
      </c>
      <c r="AN1049" s="11">
        <v>0.5</v>
      </c>
      <c r="AO1049" s="11">
        <v>10000</v>
      </c>
      <c r="AP1049" s="11">
        <v>0.2</v>
      </c>
      <c r="AQ1049" s="11">
        <v>0</v>
      </c>
      <c r="AR1049" s="6">
        <v>0</v>
      </c>
      <c r="AS1049" s="11" t="s">
        <v>136</v>
      </c>
      <c r="AT1049" s="12" t="s">
        <v>334</v>
      </c>
      <c r="AU1049" s="11" t="s">
        <v>373</v>
      </c>
      <c r="AV1049" s="18">
        <v>10000007</v>
      </c>
      <c r="AW1049" s="18">
        <v>21102020</v>
      </c>
      <c r="AX1049" s="12" t="s">
        <v>1407</v>
      </c>
      <c r="AY1049" s="11">
        <v>0</v>
      </c>
      <c r="AZ1049" s="13">
        <v>0</v>
      </c>
      <c r="BA1049" s="13">
        <v>0</v>
      </c>
      <c r="BB1049" s="59" t="str">
        <f>"&lt;color=#D3FD3A&gt;"&amp;D1179&amp;"(法杖武器技能):\n&lt;/color&gt;"&amp;BB1179&amp;"\n\n&lt;color=#D3FD3A&gt;"&amp;D1185&amp;"(魔法书类武器技能):\n&lt;/color&gt;"&amp;BB1185</f>
        <v>&lt;color=#D3FD3A&gt;(法杖武器技能):\n&lt;/color&gt;\n\n&lt;color=#D3FD3A&gt;(魔法书类武器技能):\n&lt;/color&gt;</v>
      </c>
      <c r="BC1049" s="11">
        <v>0</v>
      </c>
      <c r="BD1049" s="11">
        <v>0</v>
      </c>
      <c r="BE1049" s="11">
        <v>0</v>
      </c>
      <c r="BF1049" s="11">
        <v>0</v>
      </c>
      <c r="BG1049" s="11">
        <v>0</v>
      </c>
      <c r="BH1049" s="11">
        <v>0</v>
      </c>
      <c r="BI1049" s="9">
        <v>0</v>
      </c>
      <c r="BJ1049" s="6">
        <v>0</v>
      </c>
    </row>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2023-02-18T08:29:09Z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