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2530C6D3-6BE0-47AF-A8A3-47C67E469D08}"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SkillProto!$AL$1:$AL$1676</definedName>
  </definedNames>
  <calcPr calcId="191029"/>
</workbook>
</file>

<file path=xl/calcChain.xml><?xml version="1.0" encoding="utf-8"?>
<calcChain xmlns="http://schemas.openxmlformats.org/spreadsheetml/2006/main">
  <c r="BB829" i="1" l="1"/>
  <c r="BB828" i="1"/>
  <c r="BB827" i="1"/>
  <c r="BB826" i="1"/>
  <c r="BB825" i="1"/>
  <c r="BB824" i="1"/>
  <c r="BB831" i="1"/>
  <c r="BB832" i="1"/>
  <c r="BB833" i="1"/>
  <c r="BB834" i="1"/>
  <c r="BB835" i="1"/>
  <c r="BB830" i="1"/>
  <c r="BB1672" i="1"/>
  <c r="BB1671" i="1"/>
  <c r="BB1670" i="1"/>
  <c r="G1670" i="1"/>
  <c r="I1653" i="1"/>
  <c r="BB1631" i="1"/>
  <c r="C1604" i="1"/>
  <c r="C1603" i="1"/>
  <c r="C1602" i="1"/>
  <c r="C1601" i="1"/>
  <c r="C1600" i="1"/>
  <c r="C1599" i="1"/>
  <c r="C1598" i="1"/>
  <c r="C1597" i="1"/>
  <c r="C1596" i="1"/>
  <c r="C1595" i="1"/>
  <c r="C1594" i="1"/>
  <c r="C1593" i="1"/>
  <c r="C1592" i="1"/>
  <c r="C1591" i="1"/>
  <c r="C1590" i="1"/>
  <c r="C1589" i="1"/>
  <c r="C1588" i="1"/>
  <c r="C1587" i="1"/>
  <c r="C1586" i="1"/>
  <c r="C1614" i="1" s="1"/>
  <c r="C1585" i="1"/>
  <c r="C1613" i="1" s="1"/>
  <c r="C1584" i="1"/>
  <c r="C1612" i="1" s="1"/>
  <c r="C1583" i="1"/>
  <c r="C1611" i="1" s="1"/>
  <c r="C1582" i="1"/>
  <c r="C1610" i="1" s="1"/>
  <c r="C1581" i="1"/>
  <c r="C1609" i="1" s="1"/>
  <c r="C1580" i="1"/>
  <c r="C1608" i="1" s="1"/>
  <c r="C1579" i="1"/>
  <c r="C1607" i="1" s="1"/>
  <c r="C1578" i="1"/>
  <c r="C1606" i="1" s="1"/>
  <c r="C1577" i="1"/>
  <c r="C1605" i="1" s="1"/>
  <c r="G1307" i="1"/>
  <c r="G1306" i="1"/>
  <c r="G1305" i="1"/>
  <c r="G1304" i="1"/>
  <c r="G1303" i="1"/>
  <c r="G1302" i="1"/>
  <c r="G1301" i="1"/>
  <c r="G1300" i="1"/>
  <c r="G1299" i="1"/>
  <c r="G1298" i="1"/>
  <c r="G1296" i="1"/>
  <c r="G1295" i="1"/>
  <c r="G1294" i="1"/>
  <c r="G1293" i="1"/>
  <c r="G1292" i="1"/>
  <c r="G1291" i="1"/>
  <c r="G1290" i="1"/>
  <c r="G1289" i="1"/>
  <c r="G1288" i="1"/>
  <c r="G1287" i="1"/>
  <c r="G1285" i="1"/>
  <c r="G1284" i="1"/>
  <c r="G1283" i="1"/>
  <c r="G1282" i="1"/>
  <c r="G1281" i="1"/>
  <c r="G1280" i="1"/>
  <c r="G1279" i="1"/>
  <c r="G1278" i="1"/>
  <c r="G1277" i="1"/>
  <c r="G1276" i="1"/>
  <c r="G1274" i="1"/>
  <c r="G1273" i="1"/>
  <c r="G1272" i="1"/>
  <c r="G1271" i="1"/>
  <c r="G1270" i="1"/>
  <c r="G1269" i="1"/>
  <c r="G1268" i="1"/>
  <c r="G1267" i="1"/>
  <c r="G1266" i="1"/>
  <c r="G1265" i="1"/>
  <c r="AJ1051" i="1"/>
  <c r="BB970" i="1"/>
  <c r="BB969" i="1"/>
  <c r="BB911" i="1"/>
  <c r="BB905" i="1"/>
  <c r="BB896" i="1"/>
  <c r="BB894" i="1"/>
  <c r="BB866" i="1"/>
  <c r="BB857" i="1"/>
  <c r="G838" i="1"/>
  <c r="G837" i="1"/>
  <c r="G836" i="1"/>
  <c r="G832" i="1"/>
  <c r="G831" i="1"/>
  <c r="G830" i="1"/>
  <c r="G826" i="1"/>
  <c r="G825" i="1"/>
  <c r="G824" i="1"/>
  <c r="G820" i="1"/>
  <c r="G819" i="1"/>
  <c r="G818" i="1"/>
  <c r="BB817" i="1"/>
  <c r="BB816" i="1"/>
  <c r="BB815" i="1"/>
  <c r="BB814" i="1"/>
  <c r="G814" i="1"/>
  <c r="BB813" i="1"/>
  <c r="G813" i="1"/>
  <c r="BB812" i="1"/>
  <c r="G812"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429" i="1" s="1"/>
  <c r="BB749" i="1"/>
  <c r="BB748" i="1"/>
  <c r="G748" i="1"/>
  <c r="BB747" i="1"/>
  <c r="G747" i="1"/>
  <c r="BB746" i="1"/>
  <c r="G746" i="1"/>
  <c r="BB745" i="1"/>
  <c r="BB424" i="1" s="1"/>
  <c r="BB744" i="1"/>
  <c r="BB423" i="1" s="1"/>
  <c r="BB743" i="1"/>
  <c r="BB422" i="1" s="1"/>
  <c r="BB742" i="1"/>
  <c r="BB421" i="1" s="1"/>
  <c r="G742" i="1"/>
  <c r="BB741" i="1"/>
  <c r="BB420" i="1" s="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G605" i="1"/>
  <c r="BB604" i="1"/>
  <c r="BB603" i="1"/>
  <c r="BB602" i="1"/>
  <c r="BB410" i="1" s="1"/>
  <c r="BB601" i="1"/>
  <c r="G601" i="1"/>
  <c r="BB600" i="1"/>
  <c r="G600" i="1"/>
  <c r="BB599" i="1"/>
  <c r="G599" i="1"/>
  <c r="BB598" i="1"/>
  <c r="BB597" i="1"/>
  <c r="BB596" i="1"/>
  <c r="BB595" i="1"/>
  <c r="G595" i="1"/>
  <c r="BB594" i="1"/>
  <c r="G594" i="1"/>
  <c r="BB593" i="1"/>
  <c r="G593" i="1"/>
  <c r="BB592" i="1"/>
  <c r="BB591" i="1"/>
  <c r="BB590" i="1"/>
  <c r="BB589" i="1"/>
  <c r="G589" i="1"/>
  <c r="BB588" i="1"/>
  <c r="G588" i="1"/>
  <c r="BB587" i="1"/>
  <c r="G587" i="1"/>
  <c r="BB586" i="1"/>
  <c r="BB585" i="1"/>
  <c r="BB584" i="1"/>
  <c r="BB583" i="1"/>
  <c r="G583" i="1"/>
  <c r="BB582" i="1"/>
  <c r="G582" i="1"/>
  <c r="BB581" i="1"/>
  <c r="G581" i="1"/>
  <c r="BB580" i="1"/>
  <c r="BB579" i="1"/>
  <c r="BB578" i="1"/>
  <c r="BB398" i="1" s="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19" i="1"/>
  <c r="BB348" i="1"/>
  <c r="BB93" i="1"/>
  <c r="I93" i="1"/>
  <c r="G93" i="1"/>
  <c r="G84" i="1"/>
  <c r="BB393" i="1" l="1"/>
  <c r="BB381" i="1"/>
  <c r="BB399" i="1"/>
  <c r="BB415" i="1"/>
  <c r="BB430" i="1"/>
  <c r="BB387" i="1"/>
  <c r="BB809" i="1"/>
  <c r="BB411" i="1"/>
  <c r="BB418" i="1"/>
  <c r="BB379" i="1"/>
  <c r="BB401" i="1"/>
  <c r="BB396" i="1"/>
  <c r="BB408" i="1"/>
  <c r="BB413" i="1"/>
  <c r="BB400" i="1"/>
  <c r="BB412" i="1"/>
  <c r="BB416" i="1"/>
  <c r="BB386" i="1"/>
  <c r="BB380" i="1"/>
  <c r="BB392" i="1"/>
  <c r="BB388" i="1"/>
  <c r="BB382" i="1"/>
  <c r="BB394" i="1"/>
  <c r="BB395" i="1"/>
  <c r="BB405" i="1"/>
  <c r="BB407" i="1"/>
  <c r="BB391" i="1"/>
  <c r="BB404" i="1"/>
  <c r="BB427" i="1"/>
  <c r="BB389" i="1"/>
  <c r="BB383" i="1"/>
  <c r="BB397" i="1"/>
  <c r="BB409" i="1"/>
  <c r="BB414" i="1"/>
  <c r="BB428" i="1"/>
  <c r="BB377" i="1"/>
  <c r="BB403" i="1"/>
  <c r="BB406" i="1"/>
  <c r="BB378" i="1"/>
  <c r="BB390" i="1"/>
  <c r="BB384" i="1"/>
  <c r="BB385" i="1"/>
  <c r="BB402" i="1"/>
  <c r="BB417" i="1"/>
  <c r="BB425" i="1"/>
  <c r="BB426" i="1"/>
  <c r="BB811" i="1" l="1"/>
  <c r="BB81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<sst xmlns="http://schemas.openxmlformats.org/spreadsheetml/2006/main" count="9788" uniqueCount="2257">
  <si>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</si>
  <si>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</si>
  <si>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</si>
  <si>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</si>
  <si>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</si>
  <si>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</si>
  <si>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</si>
  <si>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</si>
  <si>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</si>
  <si>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</si>
  <si>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</si>
  <si>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</si>
  <si>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</si>
  <si>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</si>
  <si>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</si>
  <si>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</si>
  <si>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</si>
  <si>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</si>
  <si>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</si>
  <si>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</si>
  <si>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</si>
  <si>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</si>
  <si>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</si>
  <si>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</si>
  <si>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</si>
  <si>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</si>
  <si>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</si>
  <si>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</si>
  <si>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</si>
  <si>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</si>
  <si>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</si>
  <si>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</si>
  <si>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</si>
  <si>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</si>
  <si>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</si>
  <si>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</si>
  <si>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</si>
  <si>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</si>
  <si>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</si>
  <si>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</si>
  <si>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</si>
  <si>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</si>
  <si>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</si>
  <si>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</si>
  <si>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</si>
  <si>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</si>
  <si>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</si>
  <si>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</si>
  <si>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</si>
  <si>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</si>
  <si>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</si>
  <si>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</si>
  <si>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</si>
  <si>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</si>
  <si>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</si>
  <si>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</si>
  <si>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</si>
  <si>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</si>
  <si>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</si>
  <si>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</si>
  <si>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</si>
  <si>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</si>
  <si>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</si>
  <si>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</si>
  <si>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</si>
  <si>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</si>
  <si>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</si>
  <si>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</si>
  <si>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</si>
  <si>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</si>
  <si>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</si>
  <si>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</si>
  <si>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</si>
  <si>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</si>
  <si>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</si>
  <si>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</si>
  <si>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</si>
  <si>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</si>
  <si>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</si>
  <si>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</si>
  <si>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</si>
  <si>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</si>
  <si>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</si>
  <si>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</si>
  <si>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</si>
  <si>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</si>
  <si>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</si>
  <si>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</si>
  <si>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</si>
  <si>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</si>
  <si>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</si>
  <si>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</si>
  <si>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</si>
  <si>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</si>
  <si>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</si>
  <si>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</si>
  <si>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</si>
  <si>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</si>
  <si>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</si>
  <si>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</si>
  <si>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</si>
  <si>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</si>
  <si>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</si>
  <si>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</si>
  <si>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</si>
  <si>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</si>
  <si>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</si>
  <si>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</si>
  <si>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</si>
  <si>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</si>
  <si>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</si>
  <si>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</si>
  <si>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</si>
  <si>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</si>
  <si>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</si>
  <si>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</si>
  <si>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</si>
  <si>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</si>
  <si>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</si>
  <si>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</si>
  <si>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</si>
  <si>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</si>
  <si>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</si>
  <si>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</si>
  <si>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</si>
  <si>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</si>
  <si>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</si>
  <si>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</si>
  <si>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</si>
  <si>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</si>
  <si>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</si>
  <si>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</si>
  <si>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</si>
  <si>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</si>
  <si>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</si>
  <si>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</si>
  <si>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</si>
  <si>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</si>
  <si>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</si>
  <si>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</si>
  <si>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</si>
  <si>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</si>
  <si>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</si>
  <si>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</si>
  <si>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</si>
  <si>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</si>
  <si>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</si>
  <si>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</si>
  <si>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</si>
  <si>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</si>
  <si>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</si>
  <si>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</si>
  <si>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</si>
  <si>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</si>
  <si>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</si>
  <si>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</si>
  <si>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</si>
  <si>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</si>
  <si>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</si>
  <si>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</si>
  <si>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</si>
  <si>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</si>
  <si>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</si>
  <si>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</si>
  <si>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</si>
  <si>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</si>
  <si>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</si>
  <si>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</si>
  <si>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</si>
  <si>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</si>
  <si>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</si>
  <si>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</si>
  <si>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</si>
  <si>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</si>
  <si>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</si>
  <si>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</si>
  <si>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</si>
  <si>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</si>
  <si>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</si>
  <si>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</si>
  <si>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</si>
  <si>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</si>
  <si>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</si>
  <si>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</si>
  <si>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</si>
  <si>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</si>
  <si>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</si>
  <si>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</si>
  <si>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</si>
  <si>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</si>
  <si>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</si>
  <si>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</si>
  <si>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</si>
  <si>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</si>
  <si>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</si>
  <si>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</si>
  <si>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</si>
  <si>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</si>
  <si>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</si>
  <si>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</si>
  <si>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</si>
  <si>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</si>
  <si>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</si>
  <si>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</si>
  <si>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</si>
  <si>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</si>
  <si>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</si>
  <si>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</si>
  <si>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</si>
  <si>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</si>
  <si>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</si>
  <si>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</si>
  <si>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</si>
  <si>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</si>
  <si>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</si>
  <si>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</si>
  <si>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</si>
  <si>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</si>
  <si>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</si>
  <si>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</si>
  <si>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</si>
  <si>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</si>
  <si>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</si>
  <si>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</si>
  <si>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</si>
  <si>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</si>
  <si>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</si>
  <si>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</si>
  <si>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</si>
  <si>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</si>
  <si>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</si>
  <si>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</si>
  <si>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</si>
  <si>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</si>
  <si>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</si>
  <si>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</si>
  <si>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</si>
  <si>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</si>
  <si>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</si>
  <si>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</si>
  <si>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</si>
  <si>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</si>
  <si>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</si>
  <si>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</si>
  <si>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</si>
  <si>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</si>
  <si>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</si>
  <si>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</si>
  <si>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</si>
  <si>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</si>
  <si>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</si>
  <si>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</si>
  <si>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</si>
  <si>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</si>
  <si>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</si>
  <si>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</si>
  <si>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</si>
  <si>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</si>
  <si>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</si>
  <si>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</si>
  <si>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</si>
  <si>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</si>
  <si>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</si>
  <si>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</si>
  <si>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</si>
  <si>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</si>
  <si>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</si>
  <si>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</si>
  <si>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</si>
  <si>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</si>
  <si>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</si>
  <si>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</si>
  <si>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</si>
  <si>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</si>
  <si>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</si>
  <si>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</si>
  <si>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</si>
  <si>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</si>
  <si>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</si>
  <si>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</si>
  <si>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</si>
  <si>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</si>
  <si>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</si>
  <si>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</si>
  <si>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</si>
  <si>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</si>
  <si>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</si>
  <si>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</si>
  <si>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</si>
  <si>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</si>
  <si>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</si>
  <si>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</si>
  <si>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</si>
  <si>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</si>
  <si>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</si>
  <si>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</si>
  <si>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</si>
  <si>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</si>
  <si>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</si>
  <si>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</si>
  <si>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</si>
  <si>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</si>
  <si>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</si>
  <si>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</si>
  <si>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</si>
  <si>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</si>
  <si>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</si>
  <si>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</si>
  <si>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</si>
  <si>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</si>
  <si>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</si>
  <si>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</si>
  <si>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</si>
  <si>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</si>
  <si>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</si>
  <si>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</si>
  <si>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</si>
  <si>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</si>
  <si>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</si>
  <si>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</si>
  <si>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</si>
  <si>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</si>
  <si>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</si>
  <si>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</si>
  <si>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</si>
  <si>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</si>
  <si>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</si>
  <si>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</si>
  <si>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</si>
  <si>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</si>
  <si>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</si>
  <si>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</si>
  <si>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</si>
  <si>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</si>
  <si>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</si>
  <si>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</si>
  <si>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</si>
  <si>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</si>
  <si>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</si>
  <si>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</si>
  <si>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</si>
  <si>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</si>
  <si>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</si>
  <si>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</si>
  <si>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</si>
  <si>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</si>
  <si>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</si>
  <si>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</si>
  <si>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</si>
  <si>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</si>
  <si>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</si>
  <si>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</si>
  <si>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</si>
  <si>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</si>
  <si>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</si>
  <si>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</si>
  <si>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</si>
  <si>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</si>
  <si>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</si>
  <si>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</si>
  <si>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</si>
  <si>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</si>
  <si>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</si>
  <si>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</si>
  <si>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</si>
  <si>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</si>
  <si>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</si>
  <si>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</si>
  <si>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</si>
  <si>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</si>
  <si>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</si>
  <si>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</si>
  <si>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</si>
  <si>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</si>
  <si>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</si>
  <si>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</si>
  <si>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</si>
  <si>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</si>
  <si>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</si>
  <si>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</si>
  <si>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</si>
  <si>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</si>
  <si>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</si>
  <si>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</si>
  <si>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</si>
  <si>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</si>
  <si>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</si>
  <si>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</si>
  <si>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</si>
  <si>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</si>
  <si>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</si>
  <si>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</si>
  <si>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</si>
  <si>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</si>
  <si>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</si>
  <si>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</si>
  <si>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</si>
  <si>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</si>
  <si>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</si>
  <si>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</si>
  <si>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</si>
  <si>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</si>
  <si>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</si>
  <si>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</si>
  <si>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</si>
  <si>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</si>
  <si>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</si>
  <si>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</si>
  <si>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</si>
  <si>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</si>
  <si>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</si>
  <si>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</si>
  <si>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</si>
  <si>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</si>
  <si>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</si>
  <si>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</si>
  <si>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</si>
  <si>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</si>
  <si>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</si>
  <si>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</si>
  <si>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</si>
  <si>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</si>
  <si>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</si>
  <si>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</si>
  <si>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</si>
  <si>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</si>
  <si>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</si>
  <si>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</si>
  <si>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</si>
  <si>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</si>
  <si>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</si>
  <si>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</si>
  <si>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</si>
  <si>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</si>
  <si>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</si>
  <si>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</si>
  <si>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</si>
  <si>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</si>
  <si>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</si>
  <si>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</si>
  <si>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</si>
  <si>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</si>
  <si>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</si>
  <si>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</si>
  <si>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</si>
  <si>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</si>
  <si>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</si>
  <si>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</si>
  <si>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</si>
  <si>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</si>
  <si>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</si>
  <si>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</si>
  <si>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</si>
  <si>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</si>
  <si>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</si>
  <si>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</si>
  <si>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</si>
  <si>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</si>
  <si>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</si>
  <si>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</si>
  <si>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</si>
  <si>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</si>
  <si>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</si>
  <si>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</si>
  <si>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</si>
  <si>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</si>
  <si>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</si>
  <si>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</si>
  <si>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</si>
  <si>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</si>
  <si>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</si>
  <si>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</si>
  <si>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</si>
  <si>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</si>
  <si>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</si>
  <si>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</si>
  <si>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</si>
  <si>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</si>
  <si>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</si>
  <si>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</si>
  <si>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</si>
  <si>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</si>
  <si>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</si>
  <si>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</si>
  <si>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</si>
  <si>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</si>
  <si>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</si>
  <si>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</si>
  <si>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</si>
  <si>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</si>
  <si>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</si>
  <si>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</si>
  <si>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</si>
  <si>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</si>
  <si>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</si>
  <si>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</si>
  <si>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</si>
  <si>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</si>
  <si>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</si>
  <si>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</si>
  <si>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</si>
  <si>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</si>
  <si>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</si>
  <si>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</si>
  <si>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</si>
  <si>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</si>
  <si>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</si>
  <si>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</si>
  <si>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</si>
  <si>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</si>
  <si>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</si>
  <si>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</si>
  <si>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</si>
  <si>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</si>
  <si>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</si>
  <si>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</si>
  <si>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</si>
  <si>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</si>
  <si>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</si>
  <si>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</si>
  <si>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</si>
  <si>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</si>
  <si>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</si>
  <si>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</si>
  <si>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</si>
  <si>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</si>
  <si>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</si>
  <si>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</si>
  <si>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</si>
  <si>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</si>
  <si>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</si>
  <si>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</si>
  <si>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</si>
  <si>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</si>
  <si>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</si>
  <si>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</si>
  <si>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</si>
  <si>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</si>
  <si>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</si>
  <si>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</si>
  <si>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</si>
  <si>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</si>
  <si>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</si>
  <si>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</si>
  <si>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</si>
  <si>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</si>
  <si>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</si>
  <si>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</si>
  <si>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</si>
  <si>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</si>
  <si>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</si>
  <si>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</si>
  <si>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</si>
  <si>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</si>
  <si>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</si>
  <si>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</si>
  <si>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</si>
  <si>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</si>
  <si>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</si>
  <si>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</si>
  <si>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</si>
  <si>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</si>
  <si>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</si>
  <si>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</si>
  <si>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</si>
  <si>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</si>
  <si>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</si>
  <si>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</si>
  <si>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</si>
  <si>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</si>
  <si>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</si>
  <si>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</si>
  <si>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</si>
  <si>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</si>
  <si>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</si>
  <si>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</si>
  <si>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</si>
  <si>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</si>
  <si>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</si>
  <si>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</si>
  <si>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</si>
  <si>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</si>
  <si>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</si>
  <si>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</si>
  <si>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</si>
  <si>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</si>
  <si>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</si>
  <si>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</si>
  <si>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</si>
  <si>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</si>
  <si>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</si>
  <si>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</si>
  <si>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</si>
  <si>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</si>
  <si>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</si>
  <si>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</si>
  <si>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</si>
  <si>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</si>
  <si>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</si>
  <si>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</si>
  <si>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</si>
  <si>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</si>
  <si>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</si>
  <si>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</si>
  <si>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</si>
  <si>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</si>
  <si>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</si>
  <si>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</si>
  <si>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</si>
  <si>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</si>
  <si>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</si>
  <si>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</si>
  <si>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</si>
  <si>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</si>
  <si>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</si>
  <si>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</si>
  <si>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</si>
  <si>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</si>
  <si>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</si>
  <si>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</si>
  <si>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</si>
  <si>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</si>
  <si>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</si>
  <si>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</si>
  <si>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</si>
  <si>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</si>
  <si>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</si>
  <si>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</si>
  <si>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</si>
  <si>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</si>
  <si>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</si>
  <si>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</si>
  <si>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</si>
  <si>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</si>
  <si>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</si>
  <si>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</si>
  <si>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</si>
  <si>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</si>
  <si>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</si>
  <si>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</si>
  <si>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</si>
  <si>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</si>
  <si>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</si>
  <si>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</si>
  <si>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</si>
  <si>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</si>
  <si>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</si>
  <si>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</si>
  <si>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</si>
  <si>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</si>
  <si>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</si>
  <si>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</si>
  <si>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</si>
  <si>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</si>
  <si>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</si>
  <si>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</si>
  <si>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</si>
  <si>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</si>
  <si>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</si>
  <si>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</si>
  <si>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</si>
  <si>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</si>
  <si>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</si>
  <si>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</si>
  <si>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</si>
  <si>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</si>
  <si>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</si>
  <si>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</si>
  <si>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</si>
  <si>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</si>
  <si>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</si>
  <si>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</si>
  <si>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</si>
  <si>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</si>
  <si>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</si>
  <si>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</si>
  <si>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</si>
  <si>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</si>
  <si>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</si>
  <si>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</si>
  <si>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</si>
  <si>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</si>
  <si>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</si>
  <si>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</si>
  <si>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</si>
  <si>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</si>
  <si>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</si>
  <si>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</si>
  <si>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</si>
  <si>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</si>
  <si>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</si>
  <si>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</si>
  <si>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</si>
  <si>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</si>
  <si>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</si>
  <si>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</si>
  <si>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</si>
  <si>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</si>
  <si>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</si>
  <si>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</si>
  <si>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</si>
  <si>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</si>
  <si>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</si>
  <si>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</si>
  <si>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</si>
  <si>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</si>
  <si>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</si>
  <si>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</si>
  <si>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</si>
  <si>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</si>
  <si>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</si>
  <si>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</si>
  <si>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</si>
  <si>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</si>
  <si>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</si>
  <si>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</si>
  <si>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</si>
  <si>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</si>
  <si>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</si>
  <si>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</si>
  <si>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</si>
  <si>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</si>
  <si>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</si>
  <si>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</si>
  <si>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</si>
  <si>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</si>
  <si>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</si>
  <si>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</si>
  <si>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</si>
  <si>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</si>
  <si>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</si>
  <si>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</si>
  <si>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</si>
  <si>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</si>
  <si>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</si>
  <si>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</si>
  <si>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</si>
  <si>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</si>
  <si>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</si>
  <si>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</si>
  <si>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</si>
  <si>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</si>
  <si>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</si>
  <si>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</si>
  <si>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</si>
  <si>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</si>
  <si>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</si>
  <si>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</si>
  <si>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</si>
  <si>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</si>
  <si>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</si>
  <si>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</si>
  <si>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</si>
  <si>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</si>
  <si>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</si>
  <si>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</si>
  <si>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</si>
  <si>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</si>
  <si>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</si>
  <si>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</si>
  <si>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</si>
  <si>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</si>
  <si>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</si>
  <si>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</si>
  <si>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</si>
  <si>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</si>
  <si>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</si>
  <si>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</si>
  <si>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</si>
  <si>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</si>
  <si>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</si>
  <si>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</si>
  <si>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</si>
  <si>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</si>
  <si>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</si>
  <si>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</si>
  <si>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</si>
  <si>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</si>
  <si>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</si>
  <si>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</si>
  <si>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</si>
  <si>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</si>
  <si>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</si>
  <si>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</si>
  <si>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</si>
  <si>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</si>
  <si>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</si>
  <si>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</si>
  <si>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</si>
  <si>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</si>
  <si>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</si>
  <si>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</si>
  <si>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</si>
  <si>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</si>
  <si>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</si>
  <si>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</si>
  <si>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</si>
  <si>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</si>
  <si>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</si>
  <si>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</si>
  <si>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</si>
  <si>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</si>
  <si>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</si>
  <si>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</si>
  <si>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</si>
  <si>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</si>
  <si>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</si>
  <si>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</si>
  <si>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</si>
  <si>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</si>
  <si>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</si>
  <si>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</si>
  <si>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</si>
  <si>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</si>
  <si>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</si>
  <si>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</si>
  <si>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</si>
  <si>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</si>
  <si>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</si>
  <si>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</si>
  <si>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</si>
  <si>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</si>
  <si>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</si>
  <si>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</si>
  <si>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</si>
  <si>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</si>
  <si>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</si>
  <si>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</si>
  <si>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</si>
  <si>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</si>
  <si>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</si>
  <si>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</si>
  <si>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</si>
  <si>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</si>
  <si>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</si>
  <si>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</si>
  <si>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</si>
  <si>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</si>
  <si>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</si>
  <si>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</si>
  <si>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</si>
  <si>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</si>
  <si>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</si>
  <si>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</si>
  <si>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</si>
  <si>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</si>
  <si>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</si>
  <si>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</si>
  <si>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</si>
  <si>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</si>
  <si>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</si>
  <si>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</si>
  <si>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</si>
  <si>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</si>
  <si>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</si>
  <si>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</si>
  <si>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</si>
  <si>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</si>
  <si>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吟唱0.5秒,召唤一只强力的战熊协助自己进行攻击,分身继承自身80%属性,附加嘲讽技能</t>
  </si>
  <si>
    <t>吟唱0.5秒,召唤一只强力的战熊协助自己进行攻击,分身继承自身90%属性,附加嘲讽、重殴技能</t>
  </si>
  <si>
    <t>吟唱0.5秒,召唤一只强力的战熊协助自己进行攻击,分身继承自身100%属性,附加嘲讽、重殴、重击技能</t>
  </si>
  <si>
    <t>吟唱0.5秒,召唤一只强力的战熊协助自己进行攻击,分身继承自身110%属性,附加嘲讽、重殴、重击、生命技能</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</si>
  <si>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</si>
  <si>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</si>
  <si>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</si>
  <si>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</si>
  <si>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</si>
  <si>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</si>
  <si>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</si>
  <si>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</si>
  <si>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血量提升20%</t>
  </si>
  <si>
    <t>持续对周围每秒造成75%伤害</t>
  </si>
  <si>
    <t>召唤抗性</t>
  </si>
  <si>
    <t>203303,0.95</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</si>
  <si>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</si>
  <si>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</si>
  <si>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</si>
  <si>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</si>
  <si>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</si>
  <si>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</si>
  <si>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</si>
  <si>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</si>
  <si>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</si>
  <si>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</si>
  <si>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</si>
  <si>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</si>
  <si>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</si>
  <si>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</si>
  <si>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</si>
  <si>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</si>
  <si>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</si>
  <si>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</si>
  <si>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</si>
  <si>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</si>
  <si>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</si>
  <si>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</si>
  <si>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</si>
  <si>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</si>
  <si>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</si>
  <si>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</si>
  <si>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</si>
  <si>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</si>
  <si>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</si>
  <si>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</si>
  <si>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</si>
  <si>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</si>
  <si>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</si>
  <si>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</si>
  <si>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</si>
  <si>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</si>
  <si>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</si>
  <si>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</si>
  <si>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</si>
  <si>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</si>
  <si>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</si>
  <si>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</si>
  <si>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</si>
  <si>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</si>
  <si>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</si>
  <si>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</si>
  <si>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灼热之箭</t>
  </si>
  <si>
    <t>灼烧旋风</t>
  </si>
  <si>
    <t>baolie</t>
  </si>
  <si>
    <t>疾风箭域</t>
  </si>
  <si>
    <t>野兽之力</t>
  </si>
  <si>
    <t>jiasu_1</t>
  </si>
  <si>
    <t>对目标区域的自身和召唤兽恢复10%生命值,并增加己方单位20%+500点攻击和50%攻击速度,持续10秒</t>
  </si>
  <si>
    <t>92035002,92036001,92037002,92036011</t>
  </si>
  <si>
    <t>对目标区域的自身和召唤兽恢复12.5%生命值,并增加己方单位20%+800点攻击和50%攻击速度,持续10秒</t>
  </si>
  <si>
    <t>92035003,92036002,92037003,92036011</t>
  </si>
  <si>
    <t>对目标区域的自身和召唤兽恢复15%生命值,并增加己方单位25%+1200点攻击和50%攻击速度,持续10秒</t>
  </si>
  <si>
    <t>92035004,92036002,92037004,92036011</t>
  </si>
  <si>
    <t>对目标区域的自身和召唤兽恢复17.5%生命值,并增加己方单位25%+1600点攻击和50%攻击速度,持续10秒</t>
  </si>
  <si>
    <t>92035005,92036003,92037005,92036011</t>
  </si>
  <si>
    <t>对目标区域的自身和召唤兽恢复20%生命值,并增加己方单位30%+2000点攻击和50%攻击速度,持续10秒</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</si>
  <si>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</si>
  <si>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</si>
  <si>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</si>
  <si>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</si>
  <si>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</si>
  <si>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</si>
  <si>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</si>
  <si>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</si>
  <si>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</si>
  <si>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</si>
  <si>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</si>
  <si>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</si>
  <si>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</si>
  <si>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</si>
  <si>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</si>
  <si>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</si>
  <si>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</si>
  <si>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</si>
  <si>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</si>
  <si>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</si>
  <si>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</si>
  <si>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</si>
  <si>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</si>
  <si>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</si>
  <si>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</si>
  <si>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</si>
  <si>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</si>
  <si>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</si>
  <si>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</si>
  <si>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</si>
  <si>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</si>
  <si>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</si>
  <si>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</si>
  <si>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</si>
  <si>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</si>
  <si>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</si>
  <si>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</si>
  <si>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</si>
  <si>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</si>
  <si>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</si>
  <si>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</si>
  <si>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</si>
  <si>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</si>
  <si>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</si>
  <si>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</si>
  <si>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</si>
  <si>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</si>
  <si>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</si>
  <si>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</si>
  <si>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</si>
  <si>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</si>
  <si>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</si>
  <si>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</si>
  <si>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</si>
  <si>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</si>
  <si>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</si>
  <si>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</si>
  <si>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</si>
  <si>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</si>
  <si>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</si>
  <si>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</si>
  <si>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</si>
  <si>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</si>
  <si>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</si>
  <si>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</si>
  <si>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</si>
  <si>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</si>
  <si>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</si>
  <si>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</si>
  <si>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</si>
  <si>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</si>
  <si>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</si>
  <si>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</si>
  <si>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</si>
  <si>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</si>
  <si>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</si>
  <si>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</si>
  <si>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</si>
  <si>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</si>
  <si>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</si>
  <si>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</si>
  <si>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</si>
  <si>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</si>
  <si>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</si>
  <si>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</si>
  <si>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</si>
  <si>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</si>
  <si>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</si>
  <si>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</si>
  <si>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</si>
  <si>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</si>
  <si>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</si>
  <si>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</si>
  <si>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</si>
  <si>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</si>
  <si>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</si>
  <si>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</si>
  <si>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</si>
  <si>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</si>
  <si>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</si>
  <si>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</si>
  <si>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</si>
  <si>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</si>
  <si>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</si>
  <si>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</si>
  <si>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</si>
  <si>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</si>
  <si>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</si>
  <si>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</si>
  <si>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</si>
  <si>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</si>
  <si>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</si>
  <si>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</si>
  <si>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</si>
  <si>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</si>
  <si>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</si>
  <si>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</si>
  <si>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</si>
  <si>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</si>
  <si>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</si>
  <si>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</si>
  <si>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</si>
  <si>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</si>
  <si>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</si>
  <si>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</si>
  <si>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</si>
  <si>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</si>
  <si>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</si>
  <si>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</si>
  <si>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</si>
  <si>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</si>
  <si>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</si>
  <si>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</si>
  <si>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</si>
  <si>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</si>
  <si>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</si>
  <si>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</si>
  <si>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</si>
  <si>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</si>
  <si>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</si>
  <si>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</si>
  <si>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</si>
  <si>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</si>
  <si>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</si>
  <si>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</si>
  <si>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</si>
  <si>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</si>
  <si>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</si>
  <si>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</si>
  <si>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</si>
  <si>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</si>
  <si>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</si>
  <si>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</si>
  <si>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</si>
  <si>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</si>
  <si>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</si>
  <si>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</si>
  <si>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</si>
  <si>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</si>
  <si>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</si>
  <si>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</si>
  <si>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</si>
  <si>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</si>
  <si>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</si>
  <si>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</si>
  <si>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</si>
  <si>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</si>
  <si>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</si>
  <si>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</si>
  <si>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</si>
  <si>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</si>
  <si>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</si>
  <si>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</si>
  <si>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</si>
  <si>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</si>
  <si>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</si>
  <si>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</si>
  <si>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</si>
  <si>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</si>
  <si>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</si>
  <si>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</si>
  <si>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</si>
  <si>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</si>
  <si>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</si>
  <si>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</si>
  <si>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</si>
  <si>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</si>
  <si>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</si>
  <si>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</si>
  <si>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</si>
  <si>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</si>
  <si>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</si>
  <si>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</si>
  <si>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</si>
  <si>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</si>
  <si>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</si>
  <si>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</si>
  <si>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</si>
  <si>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</si>
  <si>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</si>
  <si>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</si>
  <si>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</si>
  <si>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</si>
  <si>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武器精通:弓箭</t>
  </si>
  <si>
    <t>207103,0.05</t>
  </si>
  <si>
    <t>装备弓箭武器伤害提升5%</t>
  </si>
  <si>
    <t>生存大师:职业专精</t>
  </si>
  <si>
    <t>63011102,63011103,63011104,63011105,63011106</t>
  </si>
  <si>
    <t>重击光环</t>
  </si>
  <si>
    <t>猎魔者:职业专精</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</si>
  <si>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</si>
  <si>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</si>
  <si>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</si>
  <si>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</si>
  <si>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</si>
  <si>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</si>
  <si>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</si>
  <si>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</si>
  <si>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</si>
  <si>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</si>
  <si>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</si>
  <si>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</si>
  <si>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</si>
  <si>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</si>
  <si>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</si>
  <si>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</si>
  <si>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</si>
  <si>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</si>
  <si>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</si>
  <si>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</si>
  <si>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</si>
  <si>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</si>
  <si>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</si>
  <si>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</si>
  <si>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</si>
  <si>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</si>
  <si>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</si>
  <si>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</si>
  <si>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</si>
  <si>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</si>
  <si>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</si>
  <si>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</si>
  <si>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</si>
  <si>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</si>
  <si>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</si>
  <si>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</si>
  <si>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</si>
  <si>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</si>
  <si>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</si>
  <si>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</si>
  <si>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</si>
  <si>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</si>
  <si>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</si>
  <si>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</si>
  <si>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</si>
  <si>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</si>
  <si>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</si>
  <si>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</si>
  <si>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</si>
  <si>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</si>
  <si>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</si>
  <si>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</si>
  <si>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</si>
  <si>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</si>
  <si>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</si>
  <si>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</si>
  <si>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</si>
  <si>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</si>
  <si>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</si>
  <si>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</si>
  <si>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</si>
  <si>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</si>
  <si>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</si>
  <si>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</si>
  <si>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</si>
  <si>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</si>
  <si>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</si>
  <si>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</si>
  <si>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</si>
  <si>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</si>
  <si>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</si>
  <si>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</si>
  <si>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</si>
  <si>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</si>
  <si>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</si>
  <si>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</si>
  <si>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</si>
  <si>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</si>
  <si>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</si>
  <si>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</si>
  <si>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</si>
  <si>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</si>
  <si>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</si>
  <si>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</si>
  <si>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</si>
  <si>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</si>
  <si>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</si>
  <si>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</si>
  <si>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</si>
  <si>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</si>
  <si>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</si>
  <si>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</si>
  <si>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</si>
  <si>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</si>
  <si>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</si>
  <si>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</si>
  <si>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</si>
  <si>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</si>
  <si>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</si>
  <si>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</si>
  <si>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</si>
  <si>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</si>
  <si>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</si>
  <si>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</si>
  <si>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</si>
  <si>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</si>
  <si>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</si>
  <si>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</si>
  <si>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</si>
  <si>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</si>
  <si>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</si>
  <si>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</si>
  <si>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</si>
  <si>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</si>
  <si>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</si>
  <si>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</si>
  <si>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</si>
  <si>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</si>
  <si>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</si>
  <si>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</si>
  <si>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</si>
  <si>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</si>
  <si>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</si>
  <si>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</si>
  <si>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</si>
  <si>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</si>
  <si>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</si>
  <si>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</si>
  <si>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</si>
  <si>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</si>
  <si>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</si>
  <si>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</si>
  <si>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</si>
  <si>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</si>
  <si>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</si>
  <si>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</si>
  <si>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</si>
  <si>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</si>
  <si>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</si>
  <si>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</si>
  <si>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</si>
  <si>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</si>
  <si>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</si>
  <si>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</si>
  <si>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</si>
  <si>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</si>
  <si>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</si>
  <si>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</si>
  <si>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</si>
  <si>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</si>
  <si>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</si>
  <si>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</si>
  <si>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</si>
  <si>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</si>
  <si>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</si>
  <si>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</si>
  <si>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</si>
  <si>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</si>
  <si>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</si>
  <si>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</si>
  <si>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</si>
  <si>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</si>
  <si>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</si>
  <si>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</si>
  <si>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</si>
  <si>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</si>
  <si>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</si>
  <si>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</si>
  <si>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</si>
  <si>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</si>
  <si>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</si>
  <si>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</si>
  <si>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</si>
  <si>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</si>
  <si>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</si>
  <si>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</si>
  <si>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</si>
  <si>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</si>
  <si>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</si>
  <si>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</si>
  <si>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</si>
  <si>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</si>
  <si>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</si>
  <si>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</si>
  <si>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</si>
  <si>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</si>
  <si>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</si>
  <si>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</si>
  <si>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</si>
  <si>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</si>
  <si>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</si>
  <si>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</si>
  <si>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</si>
  <si>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</si>
  <si>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</si>
  <si>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</si>
  <si>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</si>
  <si>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</si>
  <si>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</si>
  <si>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</si>
  <si>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</si>
  <si>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</si>
  <si>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</si>
  <si>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</si>
  <si>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</si>
  <si>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</si>
  <si>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</si>
  <si>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</si>
  <si>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</si>
  <si>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</si>
  <si>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</si>
  <si>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</si>
  <si>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</si>
  <si>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</si>
  <si>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</si>
  <si>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</si>
  <si>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</si>
  <si>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</si>
  <si>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</si>
  <si>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</si>
  <si>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</si>
  <si>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</si>
  <si>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</si>
  <si>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</si>
  <si>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</si>
  <si>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</si>
  <si>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</si>
  <si>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</si>
  <si>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</si>
  <si>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</si>
  <si>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</si>
  <si>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61012302,61012303;61012303,61012304;61012304,61012305;61012305,61012306</t>
  </si>
  <si>
    <t>63011302,63011303;63011303,63011304;63011304,63011305;63011305,63011306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</si>
  <si>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</si>
  <si>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</si>
  <si>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</si>
  <si>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</si>
  <si>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</si>
  <si>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</si>
  <si>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</si>
  <si>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</si>
  <si>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</si>
  <si>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</si>
  <si>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</si>
  <si>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</si>
  <si>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</si>
  <si>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</si>
  <si>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</si>
  <si>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</si>
  <si>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</si>
  <si>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</si>
  <si>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</si>
  <si>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</si>
  <si>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</si>
  <si>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</si>
  <si>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</si>
  <si>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</si>
  <si>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</si>
  <si>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</si>
  <si>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</si>
  <si>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</si>
  <si>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</si>
  <si>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</si>
  <si>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</si>
  <si>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</si>
  <si>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</si>
  <si>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</si>
  <si>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</si>
  <si>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</si>
  <si>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</si>
  <si>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</si>
  <si>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</si>
  <si>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</si>
  <si>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</si>
  <si>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</si>
  <si>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</si>
  <si>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</si>
  <si>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</si>
  <si>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</si>
  <si>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</si>
  <si>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</si>
  <si>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</si>
  <si>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</si>
  <si>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</si>
  <si>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</si>
  <si>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</si>
  <si>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</si>
  <si>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</si>
  <si>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</si>
  <si>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</si>
  <si>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</si>
  <si>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</si>
  <si>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</si>
  <si>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</si>
  <si>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</si>
  <si>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</si>
  <si>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</si>
  <si>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</si>
  <si>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</si>
  <si>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</si>
  <si>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</si>
  <si>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</si>
  <si>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</si>
  <si>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63011202,63011203;63011203,63011204;63011204,63011205;63011205,63011206</t>
  </si>
  <si>
    <t>技能:召唤野兽 提升1级</t>
  </si>
  <si>
    <t>技能:奥义之击 提升1级</t>
  </si>
  <si>
    <t>63012102,63012103;63012103,63012104;63012104,63012105;63012105,63012106</t>
  </si>
  <si>
    <t>技能:散射 提升1级</t>
  </si>
  <si>
    <t>63012202,63012203;63012203,63012204;63012204,63012205;63012205,63012206</t>
  </si>
  <si>
    <t>技能:奥义守护 提升1级</t>
  </si>
  <si>
    <t>63012302,63012303;63012303,63012304;63012304,63012305;63012305,63012306</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</si>
  <si>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</si>
  <si>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</si>
  <si>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</si>
  <si>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</si>
  <si>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</si>
  <si>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</si>
  <si>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</si>
  <si>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</si>
  <si>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</si>
  <si>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</si>
  <si>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</si>
  <si>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</si>
  <si>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</si>
  <si>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</si>
  <si>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</si>
  <si>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</si>
  <si>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</si>
  <si>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</si>
  <si>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</si>
  <si>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</si>
  <si>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</si>
  <si>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</si>
  <si>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</si>
  <si>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</si>
  <si>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</si>
  <si>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</si>
  <si>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</si>
  <si>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</si>
  <si>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</si>
  <si>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</si>
  <si>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</si>
  <si>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</si>
  <si>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</si>
  <si>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</si>
  <si>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</si>
  <si>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</si>
  <si>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</si>
  <si>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</si>
  <si>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</si>
  <si>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</si>
  <si>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</si>
  <si>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</si>
  <si>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</si>
  <si>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</si>
  <si>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</si>
  <si>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</si>
  <si>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</si>
  <si>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</si>
  <si>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</si>
  <si>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</si>
  <si>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</si>
  <si>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</si>
  <si>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</si>
  <si>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</si>
  <si>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</si>
  <si>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</si>
  <si>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</si>
  <si>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</si>
  <si>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</si>
  <si>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</si>
  <si>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</si>
  <si>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</si>
  <si>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</si>
  <si>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</si>
  <si>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</si>
  <si>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</si>
  <si>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</si>
  <si>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</si>
  <si>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</si>
  <si>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</si>
  <si>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</si>
  <si>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</si>
  <si>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</si>
  <si>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</si>
  <si>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</si>
  <si>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</si>
  <si>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</si>
  <si>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</si>
  <si>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</si>
  <si>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</si>
  <si>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</si>
  <si>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</si>
  <si>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</si>
  <si>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</si>
  <si>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</si>
  <si>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</si>
  <si>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</si>
  <si>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</si>
  <si>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</si>
  <si>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</si>
  <si>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</si>
  <si>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</si>
  <si>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</si>
  <si>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</si>
  <si>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</si>
  <si>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</si>
  <si>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</si>
  <si>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</si>
  <si>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</si>
  <si>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</si>
  <si>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</si>
  <si>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</si>
  <si>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</si>
  <si>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</si>
  <si>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</si>
  <si>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</si>
  <si>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</si>
  <si>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</si>
  <si>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</si>
  <si>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</si>
  <si>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</si>
  <si>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</si>
  <si>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</si>
  <si>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</si>
  <si>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</si>
  <si>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</si>
  <si>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</si>
  <si>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</si>
  <si>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</si>
  <si>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</si>
  <si>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</si>
  <si>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</si>
  <si>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</si>
  <si>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</si>
  <si>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</si>
  <si>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</si>
  <si>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</si>
  <si>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</si>
  <si>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</si>
  <si>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</si>
  <si>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</si>
  <si>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</si>
  <si>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</si>
  <si>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</si>
  <si>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</si>
  <si>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</si>
  <si>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</si>
  <si>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</si>
  <si>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</si>
  <si>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</si>
  <si>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</si>
  <si>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</si>
  <si>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</si>
  <si>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</si>
  <si>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</si>
  <si>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</si>
  <si>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</si>
  <si>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</si>
  <si>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</si>
  <si>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</si>
  <si>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</si>
  <si>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</si>
  <si>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</si>
  <si>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</si>
  <si>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</si>
  <si>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</si>
  <si>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</si>
  <si>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</si>
  <si>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</si>
  <si>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</si>
  <si>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</si>
  <si>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</si>
  <si>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</si>
  <si>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</si>
  <si>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</si>
  <si>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</si>
  <si>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</si>
  <si>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</si>
  <si>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</si>
  <si>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</si>
  <si>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</si>
  <si>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</si>
  <si>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</si>
  <si>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</si>
  <si>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</si>
  <si>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</si>
  <si>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</si>
  <si>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</si>
  <si>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</si>
  <si>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</si>
  <si>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</si>
  <si>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</si>
  <si>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</si>
  <si>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</si>
  <si>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</si>
  <si>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</si>
  <si>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</si>
  <si>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</si>
  <si>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</si>
  <si>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</si>
  <si>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</si>
  <si>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</si>
  <si>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</si>
  <si>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</si>
  <si>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</si>
  <si>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</si>
  <si>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</si>
  <si>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</si>
  <si>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</si>
  <si>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</si>
  <si>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</si>
  <si>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</si>
  <si>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</si>
  <si>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</si>
  <si>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</si>
  <si>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</si>
  <si>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</si>
  <si>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</si>
  <si>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</si>
  <si>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</si>
  <si>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</si>
  <si>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</si>
  <si>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</si>
  <si>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</si>
  <si>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</si>
  <si>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</si>
  <si>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</si>
  <si>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</si>
  <si>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</si>
  <si>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</si>
  <si>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</si>
  <si>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</si>
  <si>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</si>
  <si>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</si>
  <si>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</si>
  <si>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</si>
  <si>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</si>
  <si>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</si>
  <si>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</si>
  <si>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</si>
  <si>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</si>
  <si>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</si>
  <si>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</si>
  <si>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</si>
  <si>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</si>
  <si>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</si>
  <si>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</si>
  <si>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</si>
  <si>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</si>
  <si>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</si>
  <si>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</si>
  <si>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</si>
  <si>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</si>
  <si>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</si>
  <si>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</si>
  <si>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</si>
  <si>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</si>
  <si>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</si>
  <si>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</si>
  <si>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</si>
  <si>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</si>
  <si>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</si>
  <si>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</si>
  <si>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</si>
  <si>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</si>
  <si>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</si>
  <si>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</si>
  <si>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</si>
  <si>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</si>
  <si>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</si>
  <si>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</si>
  <si>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</si>
  <si>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</si>
  <si>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</si>
  <si>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</si>
  <si>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</si>
  <si>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</si>
  <si>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</si>
  <si>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</si>
  <si>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</si>
  <si>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</si>
  <si>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</si>
  <si>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</si>
  <si>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</si>
  <si>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</si>
  <si>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</si>
  <si>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</si>
  <si>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</si>
  <si>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</si>
  <si>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</si>
  <si>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</si>
  <si>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</si>
  <si>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</si>
  <si>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</si>
  <si>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</si>
  <si>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</si>
  <si>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</si>
  <si>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</si>
  <si>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</si>
  <si>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</si>
  <si>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</si>
  <si>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</si>
  <si>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</si>
  <si>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</si>
  <si>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</si>
  <si>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</si>
  <si>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</si>
  <si>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</si>
  <si>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</si>
  <si>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</si>
  <si>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</si>
  <si>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</si>
  <si>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</si>
  <si>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</si>
  <si>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</si>
  <si>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</si>
  <si>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</si>
  <si>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</si>
  <si>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</si>
  <si>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</si>
  <si>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</si>
  <si>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</si>
  <si>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</si>
  <si>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</si>
  <si>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</si>
  <si>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</si>
  <si>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</si>
  <si>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</si>
  <si>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</si>
  <si>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</si>
  <si>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</si>
  <si>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</si>
  <si>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</si>
  <si>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</si>
  <si>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</si>
  <si>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</si>
  <si>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</si>
  <si>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</si>
  <si>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</si>
  <si>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</si>
  <si>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</si>
  <si>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</si>
  <si>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</si>
  <si>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</si>
  <si>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</si>
  <si>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</si>
  <si>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</si>
  <si>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</si>
  <si>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</si>
  <si>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</si>
  <si>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</si>
  <si>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</si>
  <si>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</si>
  <si>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</si>
  <si>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</si>
  <si>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</si>
  <si>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</si>
  <si>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</si>
  <si>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</si>
  <si>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</si>
  <si>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</si>
  <si>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</si>
  <si>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</si>
  <si>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</si>
  <si>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</si>
  <si>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</si>
  <si>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</si>
  <si>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</si>
  <si>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</si>
  <si>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</si>
  <si>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</si>
  <si>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</si>
  <si>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</si>
  <si>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</si>
  <si>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</si>
  <si>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</si>
  <si>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</si>
  <si>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</si>
  <si>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</si>
  <si>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</si>
  <si>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</si>
  <si>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</si>
  <si>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</si>
  <si>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</si>
  <si>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</si>
  <si>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</si>
  <si>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</si>
  <si>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</si>
  <si>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</si>
  <si>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</si>
  <si>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</si>
  <si>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</si>
  <si>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</si>
  <si>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</si>
  <si>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</si>
  <si>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</si>
  <si>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</si>
  <si>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</si>
  <si>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</si>
  <si>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</si>
  <si>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</si>
  <si>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</si>
  <si>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</si>
  <si>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</si>
  <si>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</si>
  <si>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</si>
  <si>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</si>
  <si>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</si>
  <si>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</si>
  <si>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</si>
  <si>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</si>
  <si>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</si>
  <si>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</si>
  <si>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</si>
  <si>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</si>
  <si>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</si>
  <si>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</si>
  <si>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</si>
  <si>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</si>
  <si>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</si>
  <si>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</si>
  <si>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</si>
  <si>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</si>
  <si>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</si>
  <si>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</si>
  <si>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</si>
  <si>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</si>
  <si>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</si>
  <si>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</si>
  <si>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</si>
  <si>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</si>
  <si>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</si>
  <si>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</si>
  <si>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</si>
  <si>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</si>
  <si>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</si>
  <si>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</si>
  <si>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</si>
  <si>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</si>
  <si>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</si>
  <si>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</si>
  <si>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</si>
  <si>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</si>
  <si>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</si>
  <si>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</si>
  <si>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</si>
  <si>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</si>
  <si>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</si>
  <si>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</si>
  <si>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</si>
  <si>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</si>
  <si>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</si>
  <si>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</si>
  <si>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</si>
  <si>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</si>
  <si>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</si>
  <si>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</si>
  <si>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</si>
  <si>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</si>
  <si>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</si>
  <si>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</si>
  <si>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</si>
  <si>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</si>
  <si>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</si>
  <si>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</si>
  <si>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</si>
  <si>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</si>
  <si>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</si>
  <si>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</si>
  <si>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</si>
  <si>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</si>
  <si>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</si>
  <si>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</si>
  <si>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</si>
  <si>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</si>
  <si>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</si>
  <si>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</si>
  <si>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</si>
  <si>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</si>
  <si>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</si>
  <si>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</si>
  <si>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</si>
  <si>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</si>
  <si>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</si>
  <si>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</si>
  <si>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</si>
  <si>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</si>
  <si>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</si>
  <si>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</si>
  <si>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</si>
  <si>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</si>
  <si>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</si>
  <si>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</si>
  <si>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</si>
  <si>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</si>
  <si>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</si>
  <si>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</si>
  <si>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</si>
  <si>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</si>
  <si>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</si>
  <si>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</si>
  <si>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</si>
  <si>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</si>
  <si>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</si>
  <si>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</si>
  <si>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</si>
  <si>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</si>
  <si>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</si>
  <si>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</si>
  <si>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</si>
  <si>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</si>
  <si>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</si>
  <si>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</si>
  <si>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</si>
  <si>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</si>
  <si>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</si>
  <si>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</si>
  <si>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</si>
  <si>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</si>
  <si>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</si>
  <si>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</si>
  <si>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</si>
  <si>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</si>
  <si>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</si>
  <si>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</si>
  <si>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</si>
  <si>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</si>
  <si>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</si>
  <si>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</si>
  <si>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</si>
  <si>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</si>
  <si>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</si>
  <si>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</si>
  <si>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</si>
  <si>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</si>
  <si>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</si>
  <si>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</si>
  <si>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</si>
  <si>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</si>
  <si>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</si>
  <si>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</si>
  <si>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</si>
  <si>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</si>
  <si>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</si>
  <si>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</si>
  <si>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</si>
  <si>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</si>
  <si>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</si>
  <si>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</si>
  <si>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</si>
  <si>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</si>
  <si>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</si>
  <si>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</si>
  <si>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</si>
  <si>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</si>
  <si>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</si>
  <si>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</si>
  <si>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</si>
  <si>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</si>
  <si>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</si>
  <si>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</si>
  <si>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</si>
  <si>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</si>
  <si>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</si>
  <si>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</si>
  <si>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</si>
  <si>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</si>
  <si>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</si>
  <si>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</si>
  <si>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</si>
  <si>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</si>
  <si>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</si>
  <si>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</si>
  <si>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</si>
  <si>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</si>
  <si>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</si>
  <si>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</si>
  <si>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</si>
  <si>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</si>
  <si>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</si>
  <si>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</si>
  <si>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</si>
  <si>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</si>
  <si>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</si>
  <si>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</si>
  <si>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</si>
  <si>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</si>
  <si>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</si>
  <si>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</si>
  <si>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</si>
  <si>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</si>
  <si>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</si>
  <si>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</si>
  <si>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</si>
  <si>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</si>
  <si>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</si>
  <si>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</si>
  <si>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</si>
  <si>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</si>
  <si>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</si>
  <si>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</si>
  <si>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</si>
  <si>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</si>
  <si>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</si>
  <si>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</si>
  <si>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</si>
  <si>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</si>
  <si>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</si>
  <si>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</si>
  <si>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</si>
  <si>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</si>
  <si>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</si>
  <si>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</si>
  <si>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</si>
  <si>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</si>
  <si>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</si>
  <si>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</si>
  <si>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</si>
  <si>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</si>
  <si>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</si>
  <si>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</si>
  <si>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</si>
  <si>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</si>
  <si>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</si>
  <si>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</si>
  <si>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</si>
  <si>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</si>
  <si>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</si>
  <si>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</si>
  <si>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</si>
  <si>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</si>
  <si>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</si>
  <si>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</si>
  <si>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</si>
  <si>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</si>
  <si>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</si>
  <si>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</si>
  <si>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</si>
  <si>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</si>
  <si>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</si>
  <si>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</si>
  <si>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</si>
  <si>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</si>
  <si>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</si>
  <si>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</si>
  <si>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</si>
  <si>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</si>
  <si>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</si>
  <si>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</si>
  <si>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</si>
  <si>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</si>
  <si>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</si>
  <si>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</si>
  <si>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</si>
  <si>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</si>
  <si>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</si>
  <si>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</si>
  <si>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</si>
  <si>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</si>
  <si>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</si>
  <si>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</si>
  <si>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</si>
  <si>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</si>
  <si>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</si>
  <si>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</si>
  <si>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</si>
  <si>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</si>
  <si>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</si>
  <si>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</si>
  <si>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</si>
  <si>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</si>
  <si>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</si>
  <si>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</si>
  <si>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</si>
  <si>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</si>
  <si>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</si>
  <si>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</si>
  <si>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</si>
  <si>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</si>
  <si>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</si>
  <si>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</si>
  <si>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</si>
  <si>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</si>
  <si>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</si>
  <si>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</si>
  <si>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</si>
  <si>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</si>
  <si>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</si>
  <si>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</si>
  <si>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</si>
  <si>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</si>
  <si>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</si>
  <si>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</si>
  <si>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</si>
  <si>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</si>
  <si>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</si>
  <si>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</si>
  <si>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</si>
  <si>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</si>
  <si>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</si>
  <si>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</si>
  <si>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</si>
  <si>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</si>
  <si>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</si>
  <si>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</si>
  <si>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</si>
  <si>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</si>
  <si>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</si>
  <si>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</si>
  <si>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</si>
  <si>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</si>
  <si>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</si>
  <si>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</si>
  <si>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</si>
  <si>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</si>
  <si>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</si>
  <si>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</si>
  <si>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</si>
  <si>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</si>
  <si>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</si>
  <si>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</si>
  <si>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</si>
  <si>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</si>
  <si>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</si>
  <si>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</si>
  <si>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</si>
  <si>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</si>
  <si>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</si>
  <si>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</si>
  <si>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</si>
  <si>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</si>
  <si>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</si>
  <si>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</si>
  <si>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</si>
  <si>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</si>
  <si>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</si>
  <si>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</si>
  <si>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</si>
  <si>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</si>
  <si>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</si>
  <si>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</si>
  <si>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</si>
  <si>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</si>
  <si>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</si>
  <si>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</si>
  <si>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</si>
  <si>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</si>
  <si>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</si>
  <si>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</si>
  <si>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</si>
  <si>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</si>
  <si>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</si>
  <si>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</si>
  <si>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</si>
  <si>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</si>
  <si>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</si>
  <si>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</si>
  <si>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</si>
  <si>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</si>
  <si>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</si>
  <si>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</si>
  <si>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</si>
  <si>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</si>
  <si>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</si>
  <si>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</si>
  <si>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</si>
  <si>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</si>
  <si>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</si>
  <si>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</si>
  <si>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当生命降低至10%时获得3秒的无敌时间，10分钟生效一次。</t>
    <phoneticPr fontId="44" type="noConversion"/>
  </si>
  <si>
    <t>203203,0.9</t>
    <phoneticPr fontId="44" type="noConversion"/>
  </si>
  <si>
    <t>90000131;0;1;1;2,0.8,0.8,0.8,0.8;5000,0,0,750,750;90000131,90000132,90000133,90000134,90000135</t>
    <phoneticPr fontId="44" type="noConversion"/>
  </si>
  <si>
    <t>90000132;0;1;1;2.25,0.9,0.9,0.9,0.9;5000,0,0,1250,1250;90000131,90000132,90000133,90000134,90000135</t>
    <phoneticPr fontId="44" type="noConversion"/>
  </si>
  <si>
    <t>90000133;0;1;1;2.5,1,1,1,1;5000,0,0,1750,1750;90000131,90000132,90000133,90000134,90000135</t>
    <phoneticPr fontId="44" type="noConversion"/>
  </si>
  <si>
    <t>90000134;0;1;1;2.75,1.1,1.1,1.1,1.1;5000,0,0,2250,2250;90000131,90000132,90000133,90000134,90000135</t>
    <phoneticPr fontId="44" type="noConversion"/>
  </si>
  <si>
    <t>90000135;0;1;1;3,1.2,1.2,1.2,1.2;5000,0,0,2750,2750;90000131,90000132,90000133,90000134,90000135</t>
    <phoneticPr fontId="44" type="noConversion"/>
  </si>
  <si>
    <t>0</t>
    <phoneticPr fontId="44" type="noConversion"/>
  </si>
  <si>
    <t>奥义投掷</t>
    <phoneticPr fontId="44" type="noConversion"/>
  </si>
  <si>
    <t>63011202,63011203;63011203,63011204;63011204,63011205;63011205,63011206</t>
    <phoneticPr fontId="44" type="noConversion"/>
  </si>
  <si>
    <t>63012102,63012103;63012103,63012104;63012104,63012105;63012105,63012106</t>
    <phoneticPr fontId="44" type="noConversion"/>
  </si>
  <si>
    <t>[技能:冲锋击]+1</t>
  </si>
  <si>
    <t>[技能:召唤野兽]+1</t>
  </si>
  <si>
    <t>[技能:奥义投掷]+1</t>
    <phoneticPr fontId="44" type="noConversion"/>
  </si>
  <si>
    <t>[技能:奥义之击]+1</t>
    <phoneticPr fontId="44" type="noConversion"/>
  </si>
  <si>
    <t>[技能:奥义守护]+1</t>
    <phoneticPr fontId="44" type="noConversion"/>
  </si>
  <si>
    <t>92035001,92036001,92037001,92036011</t>
    <phoneticPr fontId="44" type="noConversion"/>
  </si>
  <si>
    <t>疾风箭域</t>
    <phoneticPr fontId="44" type="noConversion"/>
  </si>
  <si>
    <t>奥义守护</t>
    <phoneticPr fontId="44" type="noConversion"/>
  </si>
  <si>
    <t>64100007;1;0</t>
    <phoneticPr fontId="44" type="noConversion"/>
  </si>
  <si>
    <t>怪物普攻伤害降低90%</t>
    <phoneticPr fontId="44" type="noConversion"/>
  </si>
  <si>
    <t>受到怪物技能伤害降低95%</t>
    <phoneticPr fontId="44" type="noConversion"/>
  </si>
  <si>
    <t>203303,1</t>
    <phoneticPr fontId="44" type="noConversion"/>
  </si>
  <si>
    <t>受到怪物技能伤害降低100%</t>
    <phoneticPr fontId="44" type="noConversion"/>
  </si>
  <si>
    <t>野兽呼唤</t>
    <phoneticPr fontId="44" type="noConversion"/>
  </si>
  <si>
    <t>206503,0.25</t>
    <phoneticPr fontId="44" type="noConversion"/>
  </si>
  <si>
    <t>召唤怪物的属性提升25%</t>
    <phoneticPr fontId="44" type="noConversion"/>
  </si>
  <si>
    <t>无视防御</t>
    <phoneticPr fontId="44" type="noConversion"/>
  </si>
  <si>
    <t>无视魔防</t>
    <phoneticPr fontId="44" type="noConversion"/>
  </si>
  <si>
    <t>202203,1</t>
    <phoneticPr fontId="44" type="noConversion"/>
  </si>
  <si>
    <t>普通攻击有5%概率将目标眩晕1秒,有10%的概率恢复自身10点能量值</t>
    <phoneticPr fontId="44" type="noConversion"/>
  </si>
  <si>
    <t>10%的概率恢复自身10点能量值</t>
  </si>
  <si>
    <t>每次射击有一定概率恢复10点怒气值</t>
    <phoneticPr fontId="44" type="noConversion"/>
  </si>
  <si>
    <t>攻击有10%概率释放震荡射击</t>
    <phoneticPr fontId="44" type="noConversion"/>
  </si>
  <si>
    <t>小队内重击概率提升10%</t>
    <phoneticPr fontId="44" type="noConversion"/>
  </si>
  <si>
    <t>小队内物理穿透提升15%</t>
    <phoneticPr fontId="44" type="noConversion"/>
  </si>
  <si>
    <t>小队内召唤物和宠物的属性提升20%</t>
    <phoneticPr fontId="44" type="noConversion"/>
  </si>
  <si>
    <t>野兽光环</t>
    <phoneticPr fontId="44" type="noConversion"/>
  </si>
  <si>
    <t>202403,0.05</t>
    <phoneticPr fontId="44" type="noConversion"/>
  </si>
  <si>
    <t>100602,0.2;100802,0.2</t>
    <phoneticPr fontId="44" type="noConversion"/>
  </si>
  <si>
    <t>202703,0.5;205003,0.2</t>
    <phoneticPr fontId="44" type="noConversion"/>
  </si>
  <si>
    <t>普通攻击伤害提升50%,攻击速度提升20%</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</si>
</sst>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32770775475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sz val="11"/>
      <color indexed="8"/>
      <name val="Helvetica Neue"/>
      <family val="2"/>
      <scheme val="minor"/>
    </font>
    <font>
      <sz val="11"/>
      <color rgb="FF9C0006"/>
      <name val="Helvetica Neue"/>
      <family val="2"/>
      <scheme val="minor"/>
    </font>
    <font>
      <b/>
      <sz val="11"/>
      <color theme="3"/>
      <name val="Helvetica Neue"/>
      <family val="2"/>
      <scheme val="minor"/>
    </font>
    <font>
      <b/>
      <sz val="18"/>
      <color theme="3"/>
      <name val="Helvetica Neue"/>
      <family val="2"/>
      <scheme val="maj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55659657582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82299264503923"/>
        <bgColor indexed="64"/>
      </patternFill>
    </fill>
    <fill>
      <patternFill patternType="solid">
        <fgColor theme="0" tint="-0.148625141148106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90218817712943"/>
        <bgColor indexed="64"/>
      </patternFill>
    </fill>
    <fill>
      <patternFill patternType="solid">
        <fgColor theme="0" tint="-0.14914395580919829"/>
        <bgColor indexed="64"/>
      </patternFill>
    </fill>
    <fill>
      <patternFill patternType="solid">
        <fgColor theme="0" tint="-0.14935758537553026"/>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8" tint="0.7993408001953185"/>
        <bgColor indexed="64"/>
      </patternFill>
    </fill>
    <fill>
      <patternFill patternType="solid">
        <fgColor theme="5" tint="0.7993408001953185"/>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rgb="FFFFEB9C"/>
        <bgColor indexed="64"/>
      </patternFill>
    </fill>
    <fill>
      <patternFill patternType="solid">
        <fgColor theme="6" tint="0.39860225226599932"/>
        <bgColor indexed="64"/>
      </patternFill>
    </fill>
    <fill>
      <patternFill patternType="solid">
        <fgColor rgb="FFFFC7CE"/>
        <bgColor indexed="64"/>
      </patternFill>
    </fill>
    <fill>
      <patternFill patternType="solid">
        <fgColor theme="4" tint="0.39860225226599932"/>
        <bgColor indexed="64"/>
      </patternFill>
    </fill>
    <fill>
      <patternFill patternType="solid">
        <fgColor theme="5" tint="0.39860225226599932"/>
        <bgColor indexed="64"/>
      </patternFill>
    </fill>
    <fill>
      <patternFill patternType="solid">
        <fgColor theme="5" tint="0.39863277077547532"/>
        <bgColor indexed="64"/>
      </patternFill>
    </fill>
    <fill>
      <patternFill patternType="solid">
        <fgColor theme="4" tint="0.39863277077547532"/>
        <bgColor indexed="64"/>
      </patternFill>
    </fill>
    <fill>
      <patternFill patternType="solid">
        <fgColor theme="7" tint="0.39860225226599932"/>
        <bgColor indexed="64"/>
      </patternFill>
    </fill>
    <fill>
      <patternFill patternType="solid">
        <fgColor theme="9" tint="0.39863277077547532"/>
        <bgColor indexed="64"/>
      </patternFill>
    </fill>
    <fill>
      <patternFill patternType="solid">
        <fgColor theme="9" tint="0.39860225226599932"/>
        <bgColor indexed="64"/>
      </patternFill>
    </fill>
    <fill>
      <patternFill patternType="solid">
        <fgColor theme="7" tint="0.39863277077547532"/>
        <bgColor indexed="64"/>
      </patternFill>
    </fill>
    <fill>
      <patternFill patternType="solid">
        <fgColor theme="8" tint="0.39860225226599932"/>
        <bgColor indexed="64"/>
      </patternFill>
    </fill>
    <fill>
      <patternFill patternType="solid">
        <fgColor theme="6" tint="0.39863277077547532"/>
        <bgColor indexed="64"/>
      </patternFill>
    </fill>
    <fill>
      <patternFill patternType="solid">
        <fgColor theme="8" tint="0.39863277077547532"/>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30" fillId="0" borderId="0"/>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30"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31" fillId="2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0" borderId="0"/>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9" fillId="0" borderId="0" applyNumberFormat="0" applyFill="0" applyBorder="0" applyProtection="0"/>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18"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6"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24"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4" borderId="9" applyNumberFormat="0" applyFont="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0" borderId="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28" fillId="27" borderId="0" applyNumberFormat="0" applyBorder="0" applyAlignment="0" applyProtection="0">
      <alignment vertical="center"/>
    </xf>
    <xf numFmtId="0" fontId="32" fillId="31" borderId="0" applyNumberFormat="0" applyBorder="0" applyAlignment="0" applyProtection="0">
      <alignment vertical="center"/>
    </xf>
    <xf numFmtId="0" fontId="32" fillId="31" borderId="0" applyNumberFormat="0" applyBorder="0" applyAlignment="0" applyProtection="0">
      <alignment vertical="center"/>
    </xf>
    <xf numFmtId="0" fontId="32" fillId="34" borderId="0" applyNumberFormat="0" applyBorder="0" applyAlignment="0" applyProtection="0">
      <alignment vertical="center"/>
    </xf>
    <xf numFmtId="0" fontId="32" fillId="32" borderId="0" applyNumberFormat="0" applyBorder="0" applyAlignment="0" applyProtection="0">
      <alignment vertical="center"/>
    </xf>
    <xf numFmtId="0" fontId="32" fillId="32" borderId="0" applyNumberFormat="0" applyBorder="0" applyAlignment="0" applyProtection="0">
      <alignment vertical="center"/>
    </xf>
    <xf numFmtId="0" fontId="32" fillId="33"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32" fillId="40" borderId="0" applyNumberFormat="0" applyBorder="0" applyAlignment="0" applyProtection="0">
      <alignment vertical="center"/>
    </xf>
    <xf numFmtId="0" fontId="32" fillId="35" borderId="0" applyNumberFormat="0" applyBorder="0" applyAlignment="0" applyProtection="0">
      <alignment vertical="center"/>
    </xf>
    <xf numFmtId="0" fontId="32" fillId="35"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39" borderId="0" applyNumberFormat="0" applyBorder="0" applyAlignment="0" applyProtection="0">
      <alignment vertical="center"/>
    </xf>
    <xf numFmtId="0" fontId="32" fillId="41" borderId="0" applyNumberFormat="0" applyBorder="0" applyAlignment="0" applyProtection="0">
      <alignment vertical="center"/>
    </xf>
    <xf numFmtId="0" fontId="32" fillId="37" borderId="0" applyNumberFormat="0" applyBorder="0" applyAlignment="0" applyProtection="0">
      <alignment vertical="center"/>
    </xf>
    <xf numFmtId="0" fontId="32" fillId="37" borderId="0" applyNumberFormat="0" applyBorder="0" applyAlignment="0" applyProtection="0">
      <alignment vertical="center"/>
    </xf>
    <xf numFmtId="0" fontId="32" fillId="36"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34" fillId="30"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3"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0" fillId="0" borderId="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0" fillId="0" borderId="0"/>
    <xf numFmtId="0" fontId="30" fillId="0" borderId="0"/>
    <xf numFmtId="0" fontId="30"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4"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5"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6"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7"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33"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xf numFmtId="0" fontId="28" fillId="24" borderId="9" applyNumberFormat="0" applyFont="0" applyAlignment="0" applyProtection="0">
      <alignment vertical="center"/>
    </xf>
  </cellStyleXfs>
  <cellXfs count="203">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8" fillId="5"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77"/>
  <sheetViews>
    <sheetView showGridLines="0" tabSelected="1" zoomScaleNormal="100" workbookViewId="0">
      <pane xSplit="4" ySplit="5" topLeftCell="E918" activePane="bottomRight" state="frozen"/>
      <selection pane="topRight"/>
      <selection pane="bottomLeft"/>
      <selection pane="bottomRight" activeCell="D933" sqref="D93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24.625"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5"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6"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7"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0.1</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0.1</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0.1</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0.1</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0.1</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0.1</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8"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8"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8"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8"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8"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8"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89"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89"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89"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89"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89"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89"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5"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5"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5"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5"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5"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5"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89"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89"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89"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89"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89"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89"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5"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5"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5"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5"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5"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5"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89"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89"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89"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89"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89"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89"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0"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0"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0"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0"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0"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0"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1"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1"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1"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1"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1"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1"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5"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5"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5"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5"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5"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5"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89"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89"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89"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89"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89"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89"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5"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5"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5"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5"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5"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5"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5"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5"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5"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5"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5"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5"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2223</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50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2" t="s">
        <v>2217</v>
      </c>
      <c r="AZ721" s="100">
        <v>0</v>
      </c>
      <c r="BA721" s="100">
        <v>0</v>
      </c>
      <c r="BB721" s="129" t="s">
        <v>858</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50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2" t="s">
        <v>2217</v>
      </c>
      <c r="AZ722" s="100">
        <v>0</v>
      </c>
      <c r="BA722" s="100">
        <v>0</v>
      </c>
      <c r="BB722" s="129" t="s">
        <v>858</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50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2" t="s">
        <v>2218</v>
      </c>
      <c r="AZ723" s="100">
        <v>0</v>
      </c>
      <c r="BA723" s="100">
        <v>0</v>
      </c>
      <c r="BB723" s="129" t="s">
        <v>859</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50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2" t="s">
        <v>2219</v>
      </c>
      <c r="AZ724" s="100">
        <v>0</v>
      </c>
      <c r="BA724" s="100">
        <v>0</v>
      </c>
      <c r="BB724" s="129" t="s">
        <v>860</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50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2" t="s">
        <v>2220</v>
      </c>
      <c r="AZ725" s="100">
        <v>0</v>
      </c>
      <c r="BA725" s="100">
        <v>0</v>
      </c>
      <c r="BB725" s="129" t="s">
        <v>861</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50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2" t="s">
        <v>2221</v>
      </c>
      <c r="AZ726" s="100">
        <v>0</v>
      </c>
      <c r="BA726" s="100">
        <v>0</v>
      </c>
      <c r="BB726" s="129" t="s">
        <v>862</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863</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864</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865</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866</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867</v>
      </c>
      <c r="AX729" s="7" t="s">
        <v>160</v>
      </c>
      <c r="AY729" s="6">
        <v>0</v>
      </c>
      <c r="AZ729" s="13">
        <v>0</v>
      </c>
      <c r="BA729" s="13">
        <v>0</v>
      </c>
      <c r="BB729" s="33" t="s">
        <v>868</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869</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2253</v>
      </c>
      <c r="AZ730" s="13">
        <v>0</v>
      </c>
      <c r="BA730" s="13">
        <v>0</v>
      </c>
      <c r="BB730" s="37" t="s">
        <v>870</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871</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872</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2216</v>
      </c>
      <c r="AZ732" s="13">
        <v>0</v>
      </c>
      <c r="BA732" s="13">
        <v>0</v>
      </c>
      <c r="BB732" s="37" t="s">
        <v>2235</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872</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2237</v>
      </c>
      <c r="AZ733" s="13">
        <v>0</v>
      </c>
      <c r="BA733" s="13">
        <v>0</v>
      </c>
      <c r="BB733" s="37" t="s">
        <v>2238</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50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2" t="s">
        <v>874</v>
      </c>
      <c r="AZ734" s="100">
        <v>0</v>
      </c>
      <c r="BA734" s="100">
        <v>0</v>
      </c>
      <c r="BB734" s="129" t="s">
        <v>858</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50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2" t="s">
        <v>874</v>
      </c>
      <c r="AZ735" s="100">
        <v>0</v>
      </c>
      <c r="BA735" s="100">
        <v>0</v>
      </c>
      <c r="BB735" s="129" t="s">
        <v>858</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50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2" t="s">
        <v>875</v>
      </c>
      <c r="AZ736" s="100">
        <v>0</v>
      </c>
      <c r="BA736" s="100">
        <v>0</v>
      </c>
      <c r="BB736" s="129" t="s">
        <v>859</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50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2" t="s">
        <v>876</v>
      </c>
      <c r="AZ737" s="100">
        <v>0</v>
      </c>
      <c r="BA737" s="100">
        <v>0</v>
      </c>
      <c r="BB737" s="129" t="s">
        <v>860</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50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2" t="s">
        <v>877</v>
      </c>
      <c r="AZ738" s="100">
        <v>0</v>
      </c>
      <c r="BA738" s="100">
        <v>0</v>
      </c>
      <c r="BB738" s="129" t="s">
        <v>861</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50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2" t="s">
        <v>878</v>
      </c>
      <c r="AZ739" s="100">
        <v>0</v>
      </c>
      <c r="BA739" s="100">
        <v>0</v>
      </c>
      <c r="BB739" s="129" t="s">
        <v>862</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879</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879</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879</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879</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879</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879</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880</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881</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880</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881</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880</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881</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880</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881</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880</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881</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880</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881</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2233</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882</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882</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882</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882</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882</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883</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884</v>
      </c>
      <c r="AZ758" s="99">
        <v>0</v>
      </c>
      <c r="BA758" s="99">
        <v>0</v>
      </c>
      <c r="BB758" s="132" t="s">
        <v>885</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883</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884</v>
      </c>
      <c r="AZ759" s="99">
        <v>0</v>
      </c>
      <c r="BA759" s="99">
        <v>0</v>
      </c>
      <c r="BB759" s="132" t="s">
        <v>885</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883</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886</v>
      </c>
      <c r="AZ760" s="99">
        <v>0</v>
      </c>
      <c r="BA760" s="99">
        <v>0</v>
      </c>
      <c r="BB760" s="132" t="s">
        <v>887</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883</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888</v>
      </c>
      <c r="AZ761" s="99">
        <v>0</v>
      </c>
      <c r="BA761" s="99">
        <v>0</v>
      </c>
      <c r="BB761" s="132" t="s">
        <v>889</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883</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890</v>
      </c>
      <c r="AZ762" s="99">
        <v>0</v>
      </c>
      <c r="BA762" s="99">
        <v>0</v>
      </c>
      <c r="BB762" s="132" t="s">
        <v>891</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883</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892</v>
      </c>
      <c r="AZ763" s="99">
        <v>0</v>
      </c>
      <c r="BA763" s="99">
        <v>0</v>
      </c>
      <c r="BB763" s="132" t="s">
        <v>893</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894</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894</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894</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894</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894</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895</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896</v>
      </c>
      <c r="AZ769" s="99">
        <v>0</v>
      </c>
      <c r="BA769" s="99">
        <v>0</v>
      </c>
      <c r="BB769" s="132" t="s">
        <v>897</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895</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896</v>
      </c>
      <c r="AZ770" s="99">
        <v>0</v>
      </c>
      <c r="BA770" s="99">
        <v>0</v>
      </c>
      <c r="BB770" s="132" t="s">
        <v>897</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895</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898</v>
      </c>
      <c r="AZ771" s="99">
        <v>0</v>
      </c>
      <c r="BA771" s="99">
        <v>0</v>
      </c>
      <c r="BB771" s="132" t="s">
        <v>899</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895</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900</v>
      </c>
      <c r="AZ772" s="99">
        <v>0</v>
      </c>
      <c r="BA772" s="99">
        <v>0</v>
      </c>
      <c r="BB772" s="132" t="s">
        <v>901</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895</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902</v>
      </c>
      <c r="AZ773" s="99">
        <v>0</v>
      </c>
      <c r="BA773" s="99">
        <v>0</v>
      </c>
      <c r="BB773" s="132" t="s">
        <v>903</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895</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904</v>
      </c>
      <c r="AZ774" s="99">
        <v>0</v>
      </c>
      <c r="BA774" s="99">
        <v>0</v>
      </c>
      <c r="BB774" s="132" t="s">
        <v>905</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906</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906</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906</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906</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906</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907</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907</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907</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907</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907</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907</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908</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909</v>
      </c>
      <c r="AY786" s="193" t="s">
        <v>910</v>
      </c>
      <c r="AZ786" s="99">
        <v>0</v>
      </c>
      <c r="BA786" s="99">
        <v>0</v>
      </c>
      <c r="BB786" s="132" t="s">
        <v>911</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908</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909</v>
      </c>
      <c r="AY787" s="193" t="s">
        <v>910</v>
      </c>
      <c r="AZ787" s="99">
        <v>0</v>
      </c>
      <c r="BA787" s="99">
        <v>0</v>
      </c>
      <c r="BB787" s="132" t="s">
        <v>911</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908</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909</v>
      </c>
      <c r="AY788" s="193" t="s">
        <v>912</v>
      </c>
      <c r="AZ788" s="99">
        <v>0</v>
      </c>
      <c r="BA788" s="99">
        <v>0</v>
      </c>
      <c r="BB788" s="132" t="s">
        <v>913</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908</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909</v>
      </c>
      <c r="AY789" s="193" t="s">
        <v>914</v>
      </c>
      <c r="AZ789" s="99">
        <v>0</v>
      </c>
      <c r="BA789" s="99">
        <v>0</v>
      </c>
      <c r="BB789" s="132" t="s">
        <v>915</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908</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909</v>
      </c>
      <c r="AY790" s="193" t="s">
        <v>916</v>
      </c>
      <c r="AZ790" s="99">
        <v>0</v>
      </c>
      <c r="BA790" s="99">
        <v>0</v>
      </c>
      <c r="BB790" s="132" t="s">
        <v>917</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908</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909</v>
      </c>
      <c r="AY791" s="193" t="s">
        <v>918</v>
      </c>
      <c r="AZ791" s="99">
        <v>0</v>
      </c>
      <c r="BA791" s="99">
        <v>0</v>
      </c>
      <c r="BB791" s="132" t="s">
        <v>919</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2242</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2244</v>
      </c>
      <c r="AZ792" s="13">
        <v>0</v>
      </c>
      <c r="BA792" s="13">
        <v>0</v>
      </c>
      <c r="BB792" s="37" t="s">
        <v>2235</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2243</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2244</v>
      </c>
      <c r="AZ793" s="13">
        <v>0</v>
      </c>
      <c r="BA793" s="13">
        <v>0</v>
      </c>
      <c r="BB793" s="37" t="s">
        <v>2235</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920</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920</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920</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920</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920</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920</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921</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922</v>
      </c>
      <c r="AV800" s="101">
        <v>10000007</v>
      </c>
      <c r="AW800" s="101">
        <v>21202020</v>
      </c>
      <c r="AX800" s="125" t="s">
        <v>380</v>
      </c>
      <c r="AY800" s="100" t="s">
        <v>881</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921</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922</v>
      </c>
      <c r="AV801" s="101">
        <v>10000007</v>
      </c>
      <c r="AW801" s="101">
        <v>21202020</v>
      </c>
      <c r="AX801" s="125" t="s">
        <v>380</v>
      </c>
      <c r="AY801" s="100" t="s">
        <v>881</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921</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922</v>
      </c>
      <c r="AV802" s="101">
        <v>10000007</v>
      </c>
      <c r="AW802" s="101">
        <v>21202020</v>
      </c>
      <c r="AX802" s="125" t="s">
        <v>380</v>
      </c>
      <c r="AY802" s="100" t="s">
        <v>881</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921</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922</v>
      </c>
      <c r="AV803" s="101">
        <v>10000007</v>
      </c>
      <c r="AW803" s="101">
        <v>21202020</v>
      </c>
      <c r="AX803" s="125" t="s">
        <v>380</v>
      </c>
      <c r="AY803" s="100" t="s">
        <v>881</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921</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922</v>
      </c>
      <c r="AV804" s="101">
        <v>10000007</v>
      </c>
      <c r="AW804" s="101">
        <v>21202020</v>
      </c>
      <c r="AX804" s="125" t="s">
        <v>380</v>
      </c>
      <c r="AY804" s="100" t="s">
        <v>881</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921</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922</v>
      </c>
      <c r="AV805" s="101">
        <v>10000007</v>
      </c>
      <c r="AW805" s="101">
        <v>21202020</v>
      </c>
      <c r="AX805" s="125" t="s">
        <v>380</v>
      </c>
      <c r="AY805" s="100" t="s">
        <v>881</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2232</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v>90000012</v>
      </c>
      <c r="AT812" s="125" t="s">
        <v>398</v>
      </c>
      <c r="AU812" s="101" t="s">
        <v>825</v>
      </c>
      <c r="AV812" s="101">
        <v>10002001</v>
      </c>
      <c r="AW812" s="101">
        <v>21202040</v>
      </c>
      <c r="AX812" s="125" t="s">
        <v>230</v>
      </c>
      <c r="AY812" s="125" t="s">
        <v>260</v>
      </c>
      <c r="AZ812" s="99">
        <v>0</v>
      </c>
      <c r="BA812" s="99">
        <v>0</v>
      </c>
      <c r="BB812" s="131" t="str">
        <f t="shared" ref="BB812:BB814" si="98">"对目标区域释放箭域,在此范围内的目标每秒造成"&amp;W812*100&amp;"%攻击伤害+"&amp;X812&amp;"点固定伤害,在剑域内的目标受到物理伤害会额外提升20%"</f>
        <v>对目标区域释放箭域,在此范围内的目标每秒造成110%攻击伤害+600点固定伤害,在剑域内的目标受到物理伤害会额外提升20%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923</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v>90000012</v>
      </c>
      <c r="AT813" s="125" t="s">
        <v>398</v>
      </c>
      <c r="AU813" s="101" t="s">
        <v>825</v>
      </c>
      <c r="AV813" s="101">
        <v>10002001</v>
      </c>
      <c r="AW813" s="101">
        <v>21202040</v>
      </c>
      <c r="AX813" s="125" t="s">
        <v>230</v>
      </c>
      <c r="AY813" s="125" t="s">
        <v>260</v>
      </c>
      <c r="AZ813" s="99">
        <v>0</v>
      </c>
      <c r="BA813" s="99">
        <v>0</v>
      </c>
      <c r="BB813" s="131" t="str">
        <f t="shared" si="98"/>
        <v>对目标区域释放箭域,在此范围内的目标每秒造成110%攻击伤害+600点固定伤害,在剑域内的目标受到物理伤害会额外提升20%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923</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v>90000012</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923</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v>90000013</v>
      </c>
      <c r="AT815" s="125" t="s">
        <v>398</v>
      </c>
      <c r="AU815" s="101" t="s">
        <v>825</v>
      </c>
      <c r="AV815" s="101">
        <v>10002001</v>
      </c>
      <c r="AW815" s="101">
        <v>21202040</v>
      </c>
      <c r="AX815" s="125" t="s">
        <v>230</v>
      </c>
      <c r="AY815" s="125" t="s">
        <v>260</v>
      </c>
      <c r="AZ815" s="99">
        <v>0</v>
      </c>
      <c r="BA815" s="99">
        <v>0</v>
      </c>
      <c r="BB815" s="131" t="str">
        <f>"对目标区域释放箭域,在此范围内的目标每秒造成"&amp;W815*100&amp;"%攻击伤害+"&amp;X815&amp;"点固定伤害,在剑域内的目标受到物理伤害会额外提升25%"</f>
        <v>对目标区域释放箭域,在此范围内的目标每秒造成130%攻击伤害+1380点固定伤害,在剑域内的目标受到物理伤害会额外提升25%</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923</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v>90000013</v>
      </c>
      <c r="AT816" s="125" t="s">
        <v>398</v>
      </c>
      <c r="AU816" s="101" t="s">
        <v>825</v>
      </c>
      <c r="AV816" s="101">
        <v>10002001</v>
      </c>
      <c r="AW816" s="101">
        <v>21202040</v>
      </c>
      <c r="AX816" s="125" t="s">
        <v>230</v>
      </c>
      <c r="AY816" s="125" t="s">
        <v>260</v>
      </c>
      <c r="AZ816" s="99">
        <v>0</v>
      </c>
      <c r="BA816" s="99">
        <v>0</v>
      </c>
      <c r="BB816" s="131" t="str">
        <f>"对目标区域释放箭域,在此范围内的目标每秒造成"&amp;W816*100&amp;"%攻击伤害+"&amp;X816&amp;"点固定伤害,在剑域内的目标受到物理伤害会额外提升25%"</f>
        <v>对目标区域释放箭域,在此范围内的目标每秒造成140%攻击伤害+1860点固定伤害,在剑域内的目标受到物理伤害会额外提升25%</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923</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v>90000014</v>
      </c>
      <c r="AT817" s="125" t="s">
        <v>398</v>
      </c>
      <c r="AU817" s="101" t="s">
        <v>825</v>
      </c>
      <c r="AV817" s="101">
        <v>10002001</v>
      </c>
      <c r="AW817" s="101">
        <v>21202040</v>
      </c>
      <c r="AX817" s="125" t="s">
        <v>230</v>
      </c>
      <c r="AY817" s="125" t="s">
        <v>260</v>
      </c>
      <c r="AZ817" s="99">
        <v>0</v>
      </c>
      <c r="BA817" s="99">
        <v>0</v>
      </c>
      <c r="BB817" s="131" t="str">
        <f t="shared" ref="BB817" si="99">"对目标区域释放箭域,在此范围内的目标每秒造成"&amp;W817*100&amp;"%攻击伤害+"&amp;X817&amp;"点固定伤害,在剑域内的目标受到物理伤害会额外提升30%"</f>
        <v>对目标区域释放箭域,在此范围内的目标每秒造成150%攻击伤害+2460点固定伤害,在剑域内的目标受到物理伤害会额外提升30%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924</v>
      </c>
      <c r="E818" s="97">
        <v>0</v>
      </c>
      <c r="F818" s="100">
        <v>63023101</v>
      </c>
      <c r="G818" s="97">
        <f t="shared" ref="G818:G820" si="100">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2231</v>
      </c>
      <c r="AS818" s="125" t="s">
        <v>2231</v>
      </c>
      <c r="AT818" s="125" t="s">
        <v>729</v>
      </c>
      <c r="AU818" s="100" t="s">
        <v>925</v>
      </c>
      <c r="AV818" s="100" t="s">
        <v>158</v>
      </c>
      <c r="AW818" s="100">
        <v>21203010</v>
      </c>
      <c r="AX818" s="124" t="s">
        <v>160</v>
      </c>
      <c r="AY818" s="100">
        <v>0</v>
      </c>
      <c r="AZ818" s="100">
        <v>0</v>
      </c>
      <c r="BA818" s="100">
        <v>0</v>
      </c>
      <c r="BB818" s="136" t="s">
        <v>926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924</v>
      </c>
      <c r="E819" s="97">
        <v>1</v>
      </c>
      <c r="F819" s="100">
        <v>63023101</v>
      </c>
      <c r="G819" s="97">
        <f t="shared" si="100"/>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2231</v>
      </c>
      <c r="AS819" s="125" t="s">
        <v>2231</v>
      </c>
      <c r="AT819" s="125" t="s">
        <v>729</v>
      </c>
      <c r="AU819" s="100" t="s">
        <v>925</v>
      </c>
      <c r="AV819" s="100" t="s">
        <v>158</v>
      </c>
      <c r="AW819" s="100">
        <v>21203010</v>
      </c>
      <c r="AX819" s="124" t="s">
        <v>160</v>
      </c>
      <c r="AY819" s="100">
        <v>0</v>
      </c>
      <c r="AZ819" s="100">
        <v>0</v>
      </c>
      <c r="BA819" s="100">
        <v>0</v>
      </c>
      <c r="BB819" s="136" t="s">
        <v>926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924</v>
      </c>
      <c r="E820" s="97">
        <v>2</v>
      </c>
      <c r="F820" s="100">
        <v>63023101</v>
      </c>
      <c r="G820" s="97">
        <f t="shared" si="100"/>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927</v>
      </c>
      <c r="AS820" s="125" t="s">
        <v>927</v>
      </c>
      <c r="AT820" s="125" t="s">
        <v>729</v>
      </c>
      <c r="AU820" s="100" t="s">
        <v>925</v>
      </c>
      <c r="AV820" s="100" t="s">
        <v>158</v>
      </c>
      <c r="AW820" s="100">
        <v>21203010</v>
      </c>
      <c r="AX820" s="124" t="s">
        <v>160</v>
      </c>
      <c r="AY820" s="100">
        <v>0</v>
      </c>
      <c r="AZ820" s="100">
        <v>0</v>
      </c>
      <c r="BA820" s="100">
        <v>0</v>
      </c>
      <c r="BB820" s="136" t="s">
        <v>928</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924</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929</v>
      </c>
      <c r="AS821" s="125" t="s">
        <v>929</v>
      </c>
      <c r="AT821" s="125" t="s">
        <v>729</v>
      </c>
      <c r="AU821" s="100" t="s">
        <v>925</v>
      </c>
      <c r="AV821" s="100" t="s">
        <v>158</v>
      </c>
      <c r="AW821" s="100">
        <v>21203010</v>
      </c>
      <c r="AX821" s="124" t="s">
        <v>160</v>
      </c>
      <c r="AY821" s="100">
        <v>0</v>
      </c>
      <c r="AZ821" s="100">
        <v>0</v>
      </c>
      <c r="BA821" s="100">
        <v>0</v>
      </c>
      <c r="BB821" s="136" t="s">
        <v>930</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924</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931</v>
      </c>
      <c r="AS822" s="125" t="s">
        <v>931</v>
      </c>
      <c r="AT822" s="125" t="s">
        <v>729</v>
      </c>
      <c r="AU822" s="100" t="s">
        <v>925</v>
      </c>
      <c r="AV822" s="100" t="s">
        <v>158</v>
      </c>
      <c r="AW822" s="100">
        <v>21203010</v>
      </c>
      <c r="AX822" s="124" t="s">
        <v>160</v>
      </c>
      <c r="AY822" s="100">
        <v>0</v>
      </c>
      <c r="AZ822" s="100">
        <v>0</v>
      </c>
      <c r="BA822" s="100">
        <v>0</v>
      </c>
      <c r="BB822" s="136" t="s">
        <v>932</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924</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933</v>
      </c>
      <c r="AS823" s="125" t="s">
        <v>933</v>
      </c>
      <c r="AT823" s="125" t="s">
        <v>729</v>
      </c>
      <c r="AU823" s="100" t="s">
        <v>925</v>
      </c>
      <c r="AV823" s="100" t="s">
        <v>158</v>
      </c>
      <c r="AW823" s="100">
        <v>21203010</v>
      </c>
      <c r="AX823" s="124" t="s">
        <v>160</v>
      </c>
      <c r="AY823" s="100">
        <v>0</v>
      </c>
      <c r="AZ823" s="100">
        <v>0</v>
      </c>
      <c r="BA823" s="100">
        <v>0</v>
      </c>
      <c r="BB823" s="136" t="s">
        <v>934</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935</v>
      </c>
      <c r="E824" s="97">
        <v>0</v>
      </c>
      <c r="F824" s="97">
        <v>63023201</v>
      </c>
      <c r="G824" s="97">
        <f t="shared" ref="G824:G826" si="101">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935</v>
      </c>
      <c r="E825" s="97">
        <v>1</v>
      </c>
      <c r="F825" s="97">
        <v>63023201</v>
      </c>
      <c r="G825" s="97">
        <f t="shared" si="101"/>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"立即对目标区域的怪物造成"&amp;W825*100&amp;"%攻击伤害+"&amp;X825&amp;"点固定伤害,并让其附带一个狩猎印记,使其受到伤害额外提升20%,持续15秒"</f>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935</v>
      </c>
      <c r="E826" s="97">
        <v>2</v>
      </c>
      <c r="F826" s="97">
        <v>63023201</v>
      </c>
      <c r="G826" s="97">
        <f t="shared" si="101"/>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"立即对目标区域的怪物造成"&amp;W826*100&amp;"%攻击伤害+"&amp;X826&amp;"点固定伤害,并让其附带一个狩猎印记,使其受到伤害额外提升20%,持续15秒"</f>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935</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935</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935</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936</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936</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936</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936</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936</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936</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937</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938</v>
      </c>
      <c r="AZ836" s="99">
        <v>0</v>
      </c>
      <c r="BA836" s="99">
        <v>0</v>
      </c>
      <c r="BB836" s="129" t="s">
        <v>939</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937</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938</v>
      </c>
      <c r="AZ837" s="99">
        <v>0</v>
      </c>
      <c r="BA837" s="99">
        <v>0</v>
      </c>
      <c r="BB837" s="129" t="s">
        <v>939</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937</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940</v>
      </c>
      <c r="AZ838" s="99">
        <v>0</v>
      </c>
      <c r="BA838" s="99">
        <v>0</v>
      </c>
      <c r="BB838" s="129" t="s">
        <v>941</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937</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942</v>
      </c>
      <c r="AZ839" s="99">
        <v>0</v>
      </c>
      <c r="BA839" s="99">
        <v>0</v>
      </c>
      <c r="BB839" s="129" t="s">
        <v>943</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937</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944</v>
      </c>
      <c r="AZ840" s="99">
        <v>0</v>
      </c>
      <c r="BA840" s="99">
        <v>0</v>
      </c>
      <c r="BB840" s="129" t="s">
        <v>945</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937</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946</v>
      </c>
      <c r="AZ841" s="99">
        <v>0</v>
      </c>
      <c r="BA841" s="99">
        <v>0</v>
      </c>
      <c r="BB841" s="129" t="s">
        <v>947</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948</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949</v>
      </c>
      <c r="AZ843" s="13">
        <v>0</v>
      </c>
      <c r="BA843" s="13">
        <v>0</v>
      </c>
      <c r="BB843" s="37" t="s">
        <v>950</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951</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952</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953</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5" t="s">
        <v>954</v>
      </c>
      <c r="AT845" s="12" t="s">
        <v>159</v>
      </c>
      <c r="AU845" s="6" t="s">
        <v>788</v>
      </c>
      <c r="AV845" s="6" t="s">
        <v>158</v>
      </c>
      <c r="AW845" s="6">
        <v>0</v>
      </c>
      <c r="AX845" s="7" t="s">
        <v>160</v>
      </c>
      <c r="AY845" s="6">
        <v>0</v>
      </c>
      <c r="AZ845" s="13">
        <v>0</v>
      </c>
      <c r="BA845" s="13">
        <v>0</v>
      </c>
      <c r="BB845" s="37" t="s">
        <v>955</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956</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957</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958</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872</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2216</v>
      </c>
      <c r="AZ847" s="13">
        <v>0</v>
      </c>
      <c r="BA847" s="13">
        <v>0</v>
      </c>
      <c r="BB847" s="37" t="s">
        <v>2235</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872</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873</v>
      </c>
      <c r="AZ848" s="13">
        <v>0</v>
      </c>
      <c r="BA848" s="13">
        <v>0</v>
      </c>
      <c r="BB848" s="37" t="s">
        <v>2236</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959</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960</v>
      </c>
      <c r="AU849" s="11" t="s">
        <v>349</v>
      </c>
      <c r="AV849" s="14">
        <v>10000007</v>
      </c>
      <c r="AW849" s="14">
        <v>22001001</v>
      </c>
      <c r="AX849" s="15" t="s">
        <v>380</v>
      </c>
      <c r="AY849" s="13" t="s">
        <v>961</v>
      </c>
      <c r="AZ849" s="13">
        <v>0</v>
      </c>
      <c r="BA849" s="13">
        <v>1</v>
      </c>
      <c r="BB849" s="37" t="s">
        <v>962</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963</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964</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965</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89" t="s">
        <v>966</v>
      </c>
      <c r="AT851" s="7" t="s">
        <v>159</v>
      </c>
      <c r="AU851" s="14" t="s">
        <v>699</v>
      </c>
      <c r="AV851" s="6" t="s">
        <v>158</v>
      </c>
      <c r="AW851" s="189" t="s">
        <v>967</v>
      </c>
      <c r="AX851" s="7" t="s">
        <v>160</v>
      </c>
      <c r="AY851" s="6">
        <v>0</v>
      </c>
      <c r="AZ851" s="13">
        <v>0</v>
      </c>
      <c r="BA851" s="13">
        <v>1</v>
      </c>
      <c r="BB851" s="108" t="s">
        <v>968</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969</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970</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971</v>
      </c>
      <c r="AY853" s="15" t="s">
        <v>260</v>
      </c>
      <c r="AZ853" s="13">
        <v>0</v>
      </c>
      <c r="BA853" s="13">
        <v>1</v>
      </c>
      <c r="BB853" s="108" t="s">
        <v>972</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973</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974</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975</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89" t="s">
        <v>783</v>
      </c>
      <c r="AT855" s="15" t="s">
        <v>733</v>
      </c>
      <c r="AU855" s="14" t="s">
        <v>699</v>
      </c>
      <c r="AV855" s="14">
        <v>10002001</v>
      </c>
      <c r="AW855" s="14">
        <v>22001006</v>
      </c>
      <c r="AX855" s="15" t="s">
        <v>976</v>
      </c>
      <c r="AY855" s="13" t="s">
        <v>977</v>
      </c>
      <c r="AZ855" s="13">
        <v>0</v>
      </c>
      <c r="BA855" s="13">
        <v>1</v>
      </c>
      <c r="BB855" s="108" t="s">
        <v>978</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979</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980</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981</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982</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961</v>
      </c>
      <c r="AZ858" s="99">
        <v>0</v>
      </c>
      <c r="BA858" s="99">
        <v>1</v>
      </c>
      <c r="BB858" s="129" t="s">
        <v>983</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984</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985</v>
      </c>
      <c r="AZ859" s="99">
        <v>0</v>
      </c>
      <c r="BA859" s="99">
        <v>0</v>
      </c>
      <c r="BB859" s="129" t="s">
        <v>986</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987</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960</v>
      </c>
      <c r="AU860" s="11" t="s">
        <v>349</v>
      </c>
      <c r="AV860" s="14">
        <v>10000007</v>
      </c>
      <c r="AW860" s="14">
        <v>22001001</v>
      </c>
      <c r="AX860" s="15" t="s">
        <v>380</v>
      </c>
      <c r="AY860" s="13" t="s">
        <v>961</v>
      </c>
      <c r="AZ860" s="13">
        <v>0</v>
      </c>
      <c r="BA860" s="13">
        <v>1</v>
      </c>
      <c r="BB860" s="37" t="s">
        <v>962</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988</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989</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89" t="s">
        <v>966</v>
      </c>
      <c r="AT862" s="7" t="s">
        <v>159</v>
      </c>
      <c r="AU862" s="14" t="s">
        <v>699</v>
      </c>
      <c r="AV862" s="6" t="s">
        <v>158</v>
      </c>
      <c r="AW862" s="189" t="s">
        <v>967</v>
      </c>
      <c r="AX862" s="7" t="s">
        <v>160</v>
      </c>
      <c r="AY862" s="6">
        <v>0</v>
      </c>
      <c r="AZ862" s="13">
        <v>0</v>
      </c>
      <c r="BA862" s="13">
        <v>1</v>
      </c>
      <c r="BB862" s="108" t="s">
        <v>968</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990</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971</v>
      </c>
      <c r="AY863" s="15" t="s">
        <v>260</v>
      </c>
      <c r="AZ863" s="13">
        <v>0</v>
      </c>
      <c r="BA863" s="13">
        <v>1</v>
      </c>
      <c r="BB863" s="108" t="s">
        <v>972</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991</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974</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992</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89" t="s">
        <v>783</v>
      </c>
      <c r="AT865" s="15" t="s">
        <v>733</v>
      </c>
      <c r="AU865" s="14" t="s">
        <v>699</v>
      </c>
      <c r="AV865" s="14">
        <v>10002001</v>
      </c>
      <c r="AW865" s="14">
        <v>22001006</v>
      </c>
      <c r="AX865" s="15" t="s">
        <v>976</v>
      </c>
      <c r="AY865" s="13" t="s">
        <v>977</v>
      </c>
      <c r="AZ865" s="13">
        <v>0</v>
      </c>
      <c r="BA865" s="13">
        <v>1</v>
      </c>
      <c r="BB865" s="108" t="s">
        <v>978</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993</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4"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994</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960</v>
      </c>
      <c r="AU867" s="97" t="s">
        <v>349</v>
      </c>
      <c r="AV867" s="101">
        <v>10000007</v>
      </c>
      <c r="AW867" s="101">
        <v>21202090</v>
      </c>
      <c r="AX867" s="125" t="s">
        <v>380</v>
      </c>
      <c r="AY867" s="99" t="s">
        <v>961</v>
      </c>
      <c r="AZ867" s="99">
        <v>0</v>
      </c>
      <c r="BA867" s="99">
        <v>1</v>
      </c>
      <c r="BB867" s="129" t="s">
        <v>962</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995</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985</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996</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997</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998</v>
      </c>
      <c r="AX870" s="7" t="s">
        <v>160</v>
      </c>
      <c r="AY870" s="6">
        <v>0</v>
      </c>
      <c r="AZ870" s="6">
        <v>0</v>
      </c>
      <c r="BA870" s="6">
        <v>0</v>
      </c>
      <c r="BB870" s="33" t="s">
        <v>999</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8" t="s">
        <v>1000</v>
      </c>
      <c r="BC871" s="62">
        <v>0</v>
      </c>
      <c r="BD871" s="62">
        <v>0</v>
      </c>
      <c r="BE871" s="62">
        <v>0</v>
      </c>
      <c r="BF871" s="62">
        <v>0</v>
      </c>
      <c r="BG871" s="62">
        <v>0</v>
      </c>
      <c r="BH871" s="62">
        <v>0</v>
      </c>
      <c r="BI871" s="152">
        <v>0</v>
      </c>
      <c r="BJ871" s="6">
        <v>0</v>
      </c>
      <c r="BK871" s="6">
        <v>0</v>
      </c>
      <c r="BL871" s="6">
        <v>0</v>
      </c>
      <c r="BM871" s="6">
        <v>0</v>
      </c>
      <c r="BN871" s="6">
        <v>0</v>
      </c>
      <c r="BO871" s="6">
        <v>0</v>
      </c>
    </row>
    <row r="872" spans="3:67" ht="20.100000000000001" customHeight="1">
      <c r="C872" s="6">
        <v>62000004</v>
      </c>
      <c r="D872" s="7" t="s">
        <v>1001</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5" t="s">
        <v>1002</v>
      </c>
      <c r="AS872" s="6" t="s">
        <v>158</v>
      </c>
      <c r="AT872" s="7" t="s">
        <v>159</v>
      </c>
      <c r="AU872" s="6" t="s">
        <v>925</v>
      </c>
      <c r="AV872" s="6">
        <v>0</v>
      </c>
      <c r="AW872" s="6">
        <v>0</v>
      </c>
      <c r="AX872" s="7" t="s">
        <v>160</v>
      </c>
      <c r="AY872" s="7" t="s">
        <v>158</v>
      </c>
      <c r="AZ872" s="6">
        <v>0</v>
      </c>
      <c r="BA872" s="6">
        <v>0</v>
      </c>
      <c r="BB872" s="33" t="s">
        <v>1003</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1004</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8" t="s">
        <v>1005</v>
      </c>
      <c r="BC873" s="62">
        <v>0</v>
      </c>
      <c r="BD873" s="62">
        <v>0</v>
      </c>
      <c r="BE873" s="62">
        <v>0</v>
      </c>
      <c r="BF873" s="62">
        <v>0</v>
      </c>
      <c r="BG873" s="62">
        <v>0</v>
      </c>
      <c r="BH873" s="62">
        <v>0</v>
      </c>
      <c r="BI873" s="152">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998</v>
      </c>
      <c r="AX874" s="7" t="s">
        <v>160</v>
      </c>
      <c r="AY874" s="6">
        <v>0</v>
      </c>
      <c r="AZ874" s="6" t="s">
        <v>1006</v>
      </c>
      <c r="BA874" s="6">
        <v>0</v>
      </c>
      <c r="BB874" s="33" t="s">
        <v>1007</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9" t="s">
        <v>1008</v>
      </c>
      <c r="BC875" s="139">
        <v>0</v>
      </c>
      <c r="BD875" s="139">
        <v>0</v>
      </c>
      <c r="BE875" s="139">
        <v>0</v>
      </c>
      <c r="BF875" s="139">
        <v>0</v>
      </c>
      <c r="BG875" s="139">
        <v>0</v>
      </c>
      <c r="BH875" s="139">
        <v>0</v>
      </c>
      <c r="BI875" s="153">
        <v>0</v>
      </c>
      <c r="BJ875" s="139">
        <v>1</v>
      </c>
      <c r="BK875" s="6">
        <v>0</v>
      </c>
      <c r="BL875" s="6">
        <v>0</v>
      </c>
      <c r="BM875" s="6">
        <v>0</v>
      </c>
      <c r="BN875" s="6">
        <v>0</v>
      </c>
      <c r="BO875" s="6">
        <v>0</v>
      </c>
    </row>
    <row r="876" spans="3:67" ht="20.100000000000001" customHeight="1">
      <c r="C876" s="62">
        <v>62000008</v>
      </c>
      <c r="D876" s="138" t="s">
        <v>1009</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6" t="s">
        <v>1010</v>
      </c>
      <c r="AS876" s="62" t="s">
        <v>158</v>
      </c>
      <c r="AT876" s="138" t="s">
        <v>159</v>
      </c>
      <c r="AU876" s="62" t="s">
        <v>828</v>
      </c>
      <c r="AV876" s="62">
        <v>0</v>
      </c>
      <c r="AW876" s="66">
        <v>21030020</v>
      </c>
      <c r="AX876" s="138" t="s">
        <v>160</v>
      </c>
      <c r="AY876" s="138" t="s">
        <v>158</v>
      </c>
      <c r="AZ876" s="62">
        <v>0</v>
      </c>
      <c r="BA876" s="62">
        <v>0</v>
      </c>
      <c r="BB876" s="148" t="s">
        <v>1011</v>
      </c>
      <c r="BC876" s="62">
        <v>0</v>
      </c>
      <c r="BD876" s="62">
        <v>0</v>
      </c>
      <c r="BE876" s="62">
        <v>0</v>
      </c>
      <c r="BF876" s="62">
        <v>0</v>
      </c>
      <c r="BG876" s="62">
        <v>0</v>
      </c>
      <c r="BH876" s="62">
        <v>0</v>
      </c>
      <c r="BI876" s="152">
        <v>0</v>
      </c>
      <c r="BJ876" s="6">
        <v>1</v>
      </c>
      <c r="BK876" s="6">
        <v>0</v>
      </c>
      <c r="BL876" s="6">
        <v>0</v>
      </c>
      <c r="BM876" s="6">
        <v>0</v>
      </c>
      <c r="BN876" s="6">
        <v>0</v>
      </c>
      <c r="BO876" s="6">
        <v>0</v>
      </c>
    </row>
    <row r="877" spans="3:67" ht="20.100000000000001" customHeight="1">
      <c r="C877" s="6">
        <v>62000009</v>
      </c>
      <c r="D877" s="7" t="s">
        <v>1012</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5" t="s">
        <v>1013</v>
      </c>
      <c r="AS877" s="6" t="s">
        <v>158</v>
      </c>
      <c r="AT877" s="7" t="s">
        <v>159</v>
      </c>
      <c r="AU877" s="6" t="s">
        <v>247</v>
      </c>
      <c r="AV877" s="6">
        <v>0</v>
      </c>
      <c r="AW877" s="6">
        <v>22000040</v>
      </c>
      <c r="AX877" s="7" t="s">
        <v>160</v>
      </c>
      <c r="AY877" s="7" t="s">
        <v>158</v>
      </c>
      <c r="AZ877" s="6">
        <v>0</v>
      </c>
      <c r="BA877" s="6">
        <v>0</v>
      </c>
      <c r="BB877" s="33" t="s">
        <v>1014</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1015</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1016</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1017</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1018</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1019</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1020</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1021</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1022</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1023</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1024</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1025</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50" t="s">
        <v>1026</v>
      </c>
      <c r="BC883" s="104">
        <v>0</v>
      </c>
      <c r="BD883" s="104">
        <v>0</v>
      </c>
      <c r="BE883" s="104">
        <v>0</v>
      </c>
      <c r="BF883" s="104">
        <v>0</v>
      </c>
      <c r="BG883" s="104">
        <v>0</v>
      </c>
      <c r="BH883" s="104">
        <v>0</v>
      </c>
      <c r="BI883" s="154">
        <v>0</v>
      </c>
      <c r="BJ883" s="104">
        <v>1</v>
      </c>
      <c r="BK883" s="104">
        <v>0</v>
      </c>
      <c r="BL883" s="104">
        <v>0</v>
      </c>
      <c r="BM883" s="104">
        <v>0</v>
      </c>
      <c r="BN883" s="104">
        <v>0</v>
      </c>
      <c r="BO883" s="104">
        <v>0</v>
      </c>
    </row>
    <row r="884" spans="3:67" ht="19.5" customHeight="1">
      <c r="C884" s="104">
        <v>62000034</v>
      </c>
      <c r="D884" s="141" t="s">
        <v>1027</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1028</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1029</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1030</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1031</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1032</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1033</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50" t="s">
        <v>2247</v>
      </c>
      <c r="BC887" s="104">
        <v>0</v>
      </c>
      <c r="BD887" s="104">
        <v>0</v>
      </c>
      <c r="BE887" s="104">
        <v>0</v>
      </c>
      <c r="BF887" s="104">
        <v>0</v>
      </c>
      <c r="BG887" s="104">
        <v>0</v>
      </c>
      <c r="BH887" s="104">
        <v>0</v>
      </c>
      <c r="BI887" s="154">
        <v>0</v>
      </c>
      <c r="BJ887" s="104">
        <v>1</v>
      </c>
      <c r="BK887" s="104">
        <v>0</v>
      </c>
      <c r="BL887" s="104">
        <v>0</v>
      </c>
      <c r="BM887" s="104">
        <v>0</v>
      </c>
      <c r="BN887" s="104">
        <v>0</v>
      </c>
      <c r="BO887" s="104">
        <v>0</v>
      </c>
    </row>
    <row r="888" spans="3:67" ht="20.100000000000001" customHeight="1">
      <c r="C888" s="6">
        <v>62000038</v>
      </c>
      <c r="D888" s="7" t="s">
        <v>1034</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5" t="s">
        <v>1035</v>
      </c>
      <c r="AT888" s="7" t="s">
        <v>159</v>
      </c>
      <c r="AU888" s="6" t="s">
        <v>828</v>
      </c>
      <c r="AV888" s="6">
        <v>0</v>
      </c>
      <c r="AW888" s="6">
        <v>0</v>
      </c>
      <c r="AX888" s="7" t="s">
        <v>160</v>
      </c>
      <c r="AY888" s="7" t="s">
        <v>158</v>
      </c>
      <c r="AZ888" s="6">
        <v>0</v>
      </c>
      <c r="BA888" s="6">
        <v>0</v>
      </c>
      <c r="BB888" s="33" t="s">
        <v>1036</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1037</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1038</v>
      </c>
      <c r="AZ889" s="13">
        <v>0</v>
      </c>
      <c r="BA889" s="13">
        <v>1</v>
      </c>
      <c r="BB889" s="37" t="s">
        <v>1039</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1040</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1041</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1042</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1041</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2239</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2240</v>
      </c>
      <c r="AZ892" s="13">
        <v>0</v>
      </c>
      <c r="BA892" s="13">
        <v>0</v>
      </c>
      <c r="BB892" s="37" t="s">
        <v>2241</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1043</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1044</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1045</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1046</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1047</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1048</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1049</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1050</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1051</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1052</v>
      </c>
      <c r="AT899" s="12" t="s">
        <v>159</v>
      </c>
      <c r="AU899" s="14" t="s">
        <v>349</v>
      </c>
      <c r="AV899" s="14">
        <v>10000009</v>
      </c>
      <c r="AW899" s="14">
        <v>20001030</v>
      </c>
      <c r="AX899" s="15" t="s">
        <v>160</v>
      </c>
      <c r="AY899" s="15">
        <v>0</v>
      </c>
      <c r="AZ899" s="13">
        <v>0</v>
      </c>
      <c r="BA899" s="13">
        <v>0</v>
      </c>
      <c r="BB899" s="37" t="s">
        <v>1053</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2">
        <v>62000108</v>
      </c>
      <c r="D900" s="143" t="s">
        <v>1054</v>
      </c>
      <c r="E900" s="142">
        <v>1</v>
      </c>
      <c r="F900" s="142">
        <v>62000108</v>
      </c>
      <c r="G900" s="142">
        <v>0</v>
      </c>
      <c r="H900" s="144">
        <v>0</v>
      </c>
      <c r="I900" s="142">
        <v>1</v>
      </c>
      <c r="J900" s="142">
        <v>0</v>
      </c>
      <c r="K900" s="145">
        <v>0</v>
      </c>
      <c r="L900" s="142">
        <v>0</v>
      </c>
      <c r="M900" s="142">
        <v>0</v>
      </c>
      <c r="N900" s="142">
        <v>2</v>
      </c>
      <c r="O900" s="142">
        <v>4</v>
      </c>
      <c r="P900" s="142">
        <v>1</v>
      </c>
      <c r="Q900" s="142">
        <v>0</v>
      </c>
      <c r="R900" s="146">
        <v>0</v>
      </c>
      <c r="S900" s="144">
        <v>0</v>
      </c>
      <c r="T900" s="145">
        <v>1</v>
      </c>
      <c r="U900" s="142">
        <v>2</v>
      </c>
      <c r="V900" s="142">
        <v>0</v>
      </c>
      <c r="W900" s="142">
        <v>0</v>
      </c>
      <c r="X900" s="142">
        <v>0</v>
      </c>
      <c r="Y900" s="142">
        <v>0</v>
      </c>
      <c r="Z900" s="142">
        <v>0</v>
      </c>
      <c r="AA900" s="142">
        <v>0</v>
      </c>
      <c r="AB900" s="142">
        <v>1</v>
      </c>
      <c r="AC900" s="142">
        <v>0</v>
      </c>
      <c r="AD900" s="142">
        <v>1</v>
      </c>
      <c r="AE900" s="142">
        <v>0</v>
      </c>
      <c r="AF900" s="142">
        <v>0</v>
      </c>
      <c r="AG900" s="146">
        <v>8</v>
      </c>
      <c r="AH900" s="146">
        <v>0</v>
      </c>
      <c r="AI900" s="146">
        <v>0</v>
      </c>
      <c r="AJ900" s="146">
        <v>0</v>
      </c>
      <c r="AK900" s="142">
        <v>0</v>
      </c>
      <c r="AL900" s="142">
        <v>0</v>
      </c>
      <c r="AM900" s="142">
        <v>0</v>
      </c>
      <c r="AN900" s="142">
        <v>0</v>
      </c>
      <c r="AO900" s="142">
        <v>1000</v>
      </c>
      <c r="AP900" s="142">
        <v>0</v>
      </c>
      <c r="AQ900" s="142">
        <v>0</v>
      </c>
      <c r="AR900" s="146">
        <v>92000005</v>
      </c>
      <c r="AS900" s="142" t="s">
        <v>158</v>
      </c>
      <c r="AT900" s="147" t="s">
        <v>159</v>
      </c>
      <c r="AU900" s="142" t="s">
        <v>828</v>
      </c>
      <c r="AV900" s="142">
        <v>0</v>
      </c>
      <c r="AW900" s="142">
        <v>40000003</v>
      </c>
      <c r="AX900" s="143" t="s">
        <v>160</v>
      </c>
      <c r="AY900" s="143" t="s">
        <v>158</v>
      </c>
      <c r="AZ900" s="144">
        <v>0</v>
      </c>
      <c r="BA900" s="144">
        <v>0</v>
      </c>
      <c r="BB900" s="151" t="s">
        <v>1055</v>
      </c>
      <c r="BC900" s="142">
        <v>0</v>
      </c>
      <c r="BD900" s="145">
        <v>0</v>
      </c>
      <c r="BE900" s="142">
        <v>0</v>
      </c>
      <c r="BF900" s="142">
        <v>0</v>
      </c>
      <c r="BG900" s="142">
        <v>0</v>
      </c>
      <c r="BH900" s="142">
        <v>0</v>
      </c>
      <c r="BI900" s="155">
        <v>0</v>
      </c>
      <c r="BJ900" s="146">
        <v>1</v>
      </c>
      <c r="BK900" s="6">
        <v>0</v>
      </c>
      <c r="BL900" s="6">
        <v>0</v>
      </c>
      <c r="BM900" s="6">
        <v>0</v>
      </c>
      <c r="BN900" s="6">
        <v>0</v>
      </c>
      <c r="BO900" s="6">
        <v>0</v>
      </c>
    </row>
    <row r="901" spans="3:67" ht="19.5" customHeight="1">
      <c r="C901" s="14">
        <v>62000109</v>
      </c>
      <c r="D901" s="15" t="s">
        <v>1056</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1057</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1058</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1059</v>
      </c>
      <c r="AY902" s="82">
        <v>0</v>
      </c>
      <c r="AZ902" s="73">
        <v>0</v>
      </c>
      <c r="BA902" s="73">
        <v>0</v>
      </c>
      <c r="BB902" s="130" t="s">
        <v>1060</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1061</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1062</v>
      </c>
      <c r="AZ903" s="13">
        <v>0</v>
      </c>
      <c r="BA903" s="13">
        <v>0</v>
      </c>
      <c r="BB903" s="37" t="s">
        <v>1063</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1064</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1065</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1066</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7" t="str">
        <f>"普通攻击有5%概率向目标施放元素爆冰技能"</f>
        <v>普通攻击有5%概率向目标施放元素爆冰技能</v>
      </c>
      <c r="BC905" s="104">
        <v>0</v>
      </c>
      <c r="BD905" s="11">
        <v>0</v>
      </c>
      <c r="BE905" s="104">
        <v>0</v>
      </c>
      <c r="BF905" s="104">
        <v>0</v>
      </c>
      <c r="BG905" s="104">
        <v>0</v>
      </c>
      <c r="BH905" s="104">
        <v>0</v>
      </c>
      <c r="BI905" s="195" t="s">
        <v>1067</v>
      </c>
      <c r="BJ905" s="6">
        <v>0</v>
      </c>
      <c r="BK905" s="6">
        <v>0</v>
      </c>
      <c r="BL905" s="6">
        <v>0</v>
      </c>
      <c r="BM905" s="6">
        <v>0</v>
      </c>
      <c r="BN905" s="6">
        <v>0</v>
      </c>
      <c r="BO905" s="6">
        <v>0</v>
      </c>
    </row>
    <row r="906" spans="3:67" ht="20.100000000000001" customHeight="1">
      <c r="C906" s="24">
        <v>63001005</v>
      </c>
      <c r="D906" s="38" t="s">
        <v>1068</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1069</v>
      </c>
      <c r="AZ906" s="24">
        <v>0</v>
      </c>
      <c r="BA906" s="24">
        <v>0</v>
      </c>
      <c r="BB906" s="158" t="s">
        <v>1070</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1071</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1059</v>
      </c>
      <c r="AY907" s="11">
        <v>0</v>
      </c>
      <c r="AZ907" s="13">
        <v>0</v>
      </c>
      <c r="BA907" s="13">
        <v>0</v>
      </c>
      <c r="BB907" s="37" t="s">
        <v>1072</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1064</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1065</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1073</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1074</v>
      </c>
      <c r="AZ909" s="13"/>
      <c r="BA909" s="13">
        <v>0</v>
      </c>
      <c r="BB909" s="37" t="s">
        <v>1075</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1076</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7" t="s">
        <v>1077</v>
      </c>
      <c r="BC910" s="104">
        <v>0</v>
      </c>
      <c r="BD910" s="104">
        <v>0</v>
      </c>
      <c r="BE910" s="104">
        <v>0</v>
      </c>
      <c r="BF910" s="104">
        <v>0</v>
      </c>
      <c r="BG910" s="104">
        <v>0</v>
      </c>
      <c r="BH910" s="104">
        <v>0</v>
      </c>
      <c r="BI910" s="154">
        <v>0</v>
      </c>
      <c r="BJ910" s="104">
        <v>0</v>
      </c>
      <c r="BK910" s="6">
        <v>0</v>
      </c>
      <c r="BL910" s="6">
        <v>0</v>
      </c>
      <c r="BM910" s="6">
        <v>0</v>
      </c>
      <c r="BN910" s="6">
        <v>0</v>
      </c>
      <c r="BO910" s="6">
        <v>0</v>
      </c>
    </row>
    <row r="911" spans="3:67" ht="20.100000000000001" customHeight="1">
      <c r="C911" s="11">
        <v>63002005</v>
      </c>
      <c r="D911" s="12" t="s">
        <v>1078</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1079</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1059</v>
      </c>
      <c r="AY912" s="11">
        <v>0</v>
      </c>
      <c r="AZ912" s="13">
        <v>0</v>
      </c>
      <c r="BA912" s="13">
        <v>0</v>
      </c>
      <c r="BB912" s="37" t="s">
        <v>1080</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1081</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1082</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1083</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1084</v>
      </c>
      <c r="AZ914" s="13"/>
      <c r="BA914" s="13">
        <v>0</v>
      </c>
      <c r="BB914" s="37" t="s">
        <v>1085</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1086</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7" t="s">
        <v>1087</v>
      </c>
      <c r="BC915" s="104">
        <v>0</v>
      </c>
      <c r="BD915" s="11">
        <v>0</v>
      </c>
      <c r="BE915" s="104">
        <v>0</v>
      </c>
      <c r="BF915" s="104">
        <v>0</v>
      </c>
      <c r="BG915" s="104">
        <v>0</v>
      </c>
      <c r="BH915" s="104">
        <v>0</v>
      </c>
      <c r="BI915" s="196" t="s">
        <v>1088</v>
      </c>
      <c r="BJ915" s="6">
        <v>1</v>
      </c>
      <c r="BK915" s="6">
        <v>0</v>
      </c>
      <c r="BL915" s="6">
        <v>0</v>
      </c>
      <c r="BM915" s="6">
        <v>0</v>
      </c>
      <c r="BN915" s="6">
        <v>0</v>
      </c>
      <c r="BO915" s="6">
        <v>0</v>
      </c>
    </row>
    <row r="916" spans="3:67" ht="20.100000000000001" customHeight="1">
      <c r="C916" s="11">
        <v>63101001</v>
      </c>
      <c r="D916" s="12" t="s">
        <v>1089</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1059</v>
      </c>
      <c r="AY916" s="11">
        <v>0</v>
      </c>
      <c r="AZ916" s="13">
        <v>0</v>
      </c>
      <c r="BA916" s="13">
        <v>0</v>
      </c>
      <c r="BB916" s="37" t="s">
        <v>1090</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1091</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1092</v>
      </c>
      <c r="AZ917" s="13"/>
      <c r="BA917" s="13">
        <v>0</v>
      </c>
      <c r="BB917" s="37" t="s">
        <v>1093</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1094</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1095</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1096</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7" t="s">
        <v>1097</v>
      </c>
      <c r="BC919" s="104">
        <v>0</v>
      </c>
      <c r="BD919" s="11">
        <v>0</v>
      </c>
      <c r="BE919" s="104">
        <v>0</v>
      </c>
      <c r="BF919" s="104">
        <v>0</v>
      </c>
      <c r="BG919" s="104">
        <v>0</v>
      </c>
      <c r="BH919" s="104">
        <v>0</v>
      </c>
      <c r="BI919" s="196" t="s">
        <v>1098</v>
      </c>
      <c r="BJ919" s="6">
        <v>0</v>
      </c>
      <c r="BK919" s="6">
        <v>0</v>
      </c>
      <c r="BL919" s="6">
        <v>0</v>
      </c>
      <c r="BM919" s="6">
        <v>0</v>
      </c>
      <c r="BN919" s="6">
        <v>0</v>
      </c>
      <c r="BO919" s="6">
        <v>0</v>
      </c>
    </row>
    <row r="920" spans="3:67" ht="20.100000000000001" customHeight="1">
      <c r="C920" s="11">
        <v>63102001</v>
      </c>
      <c r="D920" s="12" t="s">
        <v>1099</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1059</v>
      </c>
      <c r="AY920" s="11">
        <v>0</v>
      </c>
      <c r="AZ920" s="13">
        <v>0</v>
      </c>
      <c r="BA920" s="13">
        <v>0</v>
      </c>
      <c r="BB920" s="37" t="s">
        <v>1100</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1094</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1095</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1101</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1102</v>
      </c>
      <c r="AZ922" s="13"/>
      <c r="BA922" s="13">
        <v>0</v>
      </c>
      <c r="BB922" s="37" t="s">
        <v>1103</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1104</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7" t="s">
        <v>1105</v>
      </c>
      <c r="BC923" s="104">
        <v>0</v>
      </c>
      <c r="BD923" s="11">
        <v>0</v>
      </c>
      <c r="BE923" s="104">
        <v>0</v>
      </c>
      <c r="BF923" s="104">
        <v>0</v>
      </c>
      <c r="BG923" s="104">
        <v>0</v>
      </c>
      <c r="BH923" s="104">
        <v>0</v>
      </c>
      <c r="BI923" s="196" t="s">
        <v>1106</v>
      </c>
      <c r="BJ923" s="6">
        <v>0</v>
      </c>
      <c r="BK923" s="6">
        <v>0</v>
      </c>
      <c r="BL923" s="6">
        <v>0</v>
      </c>
      <c r="BM923" s="6">
        <v>0</v>
      </c>
      <c r="BN923" s="6">
        <v>0</v>
      </c>
      <c r="BO923" s="6">
        <v>0</v>
      </c>
    </row>
    <row r="924" spans="3:67" ht="20.100000000000001" customHeight="1">
      <c r="C924" s="11">
        <v>63103001</v>
      </c>
      <c r="D924" s="12" t="s">
        <v>1107</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1108</v>
      </c>
      <c r="BC924" s="104">
        <v>0</v>
      </c>
      <c r="BD924" s="104">
        <v>0</v>
      </c>
      <c r="BE924" s="104">
        <v>0</v>
      </c>
      <c r="BF924" s="104">
        <v>0</v>
      </c>
      <c r="BG924" s="104">
        <v>0</v>
      </c>
      <c r="BH924" s="104">
        <v>0</v>
      </c>
      <c r="BI924" s="154">
        <v>0</v>
      </c>
      <c r="BJ924" s="104">
        <v>0</v>
      </c>
      <c r="BK924" s="6">
        <v>0</v>
      </c>
      <c r="BL924" s="6">
        <v>0</v>
      </c>
      <c r="BM924" s="6">
        <v>0</v>
      </c>
      <c r="BN924" s="6">
        <v>0</v>
      </c>
      <c r="BO924" s="6">
        <v>0</v>
      </c>
    </row>
    <row r="925" spans="3:67" ht="20.100000000000001" customHeight="1">
      <c r="C925" s="11">
        <v>63103002</v>
      </c>
      <c r="D925" s="12" t="s">
        <v>1081</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1082</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1109</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1110</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1111</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7" t="s">
        <v>1112</v>
      </c>
      <c r="BC927" s="104">
        <v>0</v>
      </c>
      <c r="BD927" s="11">
        <v>0</v>
      </c>
      <c r="BE927" s="104">
        <v>0</v>
      </c>
      <c r="BF927" s="104">
        <v>0</v>
      </c>
      <c r="BG927" s="104">
        <v>0</v>
      </c>
      <c r="BH927" s="104">
        <v>0</v>
      </c>
      <c r="BI927" s="196" t="s">
        <v>1113</v>
      </c>
      <c r="BJ927" s="6">
        <v>1</v>
      </c>
      <c r="BK927" s="6">
        <v>0</v>
      </c>
      <c r="BL927" s="6">
        <v>0</v>
      </c>
      <c r="BM927" s="6">
        <v>0</v>
      </c>
      <c r="BN927" s="6">
        <v>0</v>
      </c>
      <c r="BO927" s="6">
        <v>0</v>
      </c>
    </row>
    <row r="928" spans="3:67" ht="20.100000000000001" customHeight="1">
      <c r="C928" s="24">
        <v>63103098</v>
      </c>
      <c r="D928" s="38" t="s">
        <v>1114</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1115</v>
      </c>
      <c r="BC928" s="24">
        <v>0</v>
      </c>
      <c r="BD928" s="24">
        <v>0</v>
      </c>
      <c r="BE928" s="24">
        <v>0</v>
      </c>
      <c r="BF928" s="24">
        <v>0</v>
      </c>
      <c r="BG928" s="24">
        <v>0</v>
      </c>
      <c r="BH928" s="24">
        <v>0</v>
      </c>
      <c r="BI928" s="197" t="s">
        <v>1116</v>
      </c>
      <c r="BJ928" s="24">
        <v>1</v>
      </c>
      <c r="BK928" s="24">
        <v>0</v>
      </c>
      <c r="BL928" s="24">
        <v>0</v>
      </c>
      <c r="BM928" s="24">
        <v>0</v>
      </c>
      <c r="BN928" s="24">
        <v>0</v>
      </c>
      <c r="BO928" s="24">
        <v>0</v>
      </c>
    </row>
    <row r="929" spans="3:67" ht="20.100000000000001" customHeight="1">
      <c r="C929" s="24">
        <v>63103099</v>
      </c>
      <c r="D929" s="38" t="s">
        <v>1117</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1118</v>
      </c>
      <c r="AY929" s="24">
        <v>0</v>
      </c>
      <c r="AZ929" s="24">
        <v>0</v>
      </c>
      <c r="BA929" s="24">
        <v>0</v>
      </c>
      <c r="BB929" s="158" t="s">
        <v>1119</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1120</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1121</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1122</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6" t="s">
        <v>1123</v>
      </c>
      <c r="AS931" s="62" t="s">
        <v>158</v>
      </c>
      <c r="AT931" s="138" t="s">
        <v>159</v>
      </c>
      <c r="AU931" s="62" t="s">
        <v>828</v>
      </c>
      <c r="AV931" s="62">
        <v>0</v>
      </c>
      <c r="AW931" s="62">
        <v>40000003</v>
      </c>
      <c r="AX931" s="138" t="s">
        <v>160</v>
      </c>
      <c r="AY931" s="138" t="s">
        <v>158</v>
      </c>
      <c r="AZ931" s="62">
        <v>0</v>
      </c>
      <c r="BA931" s="62">
        <v>1</v>
      </c>
      <c r="BB931" s="148" t="s">
        <v>1124</v>
      </c>
      <c r="BC931" s="62">
        <v>0</v>
      </c>
      <c r="BD931" s="62">
        <v>0</v>
      </c>
      <c r="BE931" s="62">
        <v>0</v>
      </c>
      <c r="BF931" s="62">
        <v>0</v>
      </c>
      <c r="BG931" s="62">
        <v>0</v>
      </c>
      <c r="BH931" s="62">
        <v>0</v>
      </c>
      <c r="BI931" s="152">
        <v>0</v>
      </c>
      <c r="BJ931" s="62">
        <v>1</v>
      </c>
      <c r="BK931" s="62">
        <v>0</v>
      </c>
      <c r="BL931" s="62">
        <v>0</v>
      </c>
      <c r="BM931" s="62">
        <v>0</v>
      </c>
      <c r="BN931" s="62">
        <v>0</v>
      </c>
      <c r="BO931" s="62">
        <v>0</v>
      </c>
    </row>
    <row r="932" spans="3:67" ht="20.100000000000001" customHeight="1">
      <c r="C932" s="55">
        <v>63200103</v>
      </c>
      <c r="D932" s="54" t="s">
        <v>1125</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2255</v>
      </c>
      <c r="AZ932" s="73"/>
      <c r="BA932" s="73">
        <v>1</v>
      </c>
      <c r="BB932" s="74" t="s">
        <v>2256</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1122</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9" t="s">
        <v>1126</v>
      </c>
      <c r="BC933" s="139">
        <v>0</v>
      </c>
      <c r="BD933" s="139">
        <v>0</v>
      </c>
      <c r="BE933" s="139">
        <v>0</v>
      </c>
      <c r="BF933" s="139">
        <v>0</v>
      </c>
      <c r="BG933" s="139">
        <v>0</v>
      </c>
      <c r="BH933" s="139">
        <v>0</v>
      </c>
      <c r="BI933" s="153">
        <v>0</v>
      </c>
      <c r="BJ933" s="139">
        <v>0</v>
      </c>
      <c r="BK933" s="62">
        <v>0</v>
      </c>
      <c r="BL933" s="62">
        <v>0</v>
      </c>
      <c r="BM933" s="62">
        <v>0</v>
      </c>
      <c r="BN933" s="62">
        <v>0</v>
      </c>
      <c r="BO933" s="62">
        <v>0</v>
      </c>
    </row>
    <row r="934" spans="3:67" ht="20.100000000000001" customHeight="1">
      <c r="C934" s="55">
        <v>63200201</v>
      </c>
      <c r="D934" s="54" t="s">
        <v>1127</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1128</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1129</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1130</v>
      </c>
      <c r="AZ935" s="73"/>
      <c r="BA935" s="73">
        <v>1</v>
      </c>
      <c r="BB935" s="74" t="s">
        <v>1131</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1132</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1133</v>
      </c>
      <c r="AZ936" s="73"/>
      <c r="BA936" s="73">
        <v>1</v>
      </c>
      <c r="BB936" s="74" t="s">
        <v>1134</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1135</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1086</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7" t="s">
        <v>1136</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1137</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1059</v>
      </c>
      <c r="AY939" s="97">
        <v>0</v>
      </c>
      <c r="AZ939" s="99">
        <v>0</v>
      </c>
      <c r="BA939" s="99">
        <v>0</v>
      </c>
      <c r="BB939" s="129" t="s">
        <v>2250</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1094</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1095</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1138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1139</v>
      </c>
      <c r="AZ941" s="99"/>
      <c r="BA941" s="99"/>
      <c r="BB941" s="129" t="s">
        <v>1140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1141</v>
      </c>
      <c r="E942" s="126">
        <v>1</v>
      </c>
      <c r="F942" s="126">
        <v>63001004</v>
      </c>
      <c r="G942" s="126">
        <v>0</v>
      </c>
      <c r="H942" s="126">
        <v>0</v>
      </c>
      <c r="I942" s="101">
        <v>1</v>
      </c>
      <c r="J942" s="101">
        <v>0</v>
      </c>
      <c r="K942" s="97">
        <v>0</v>
      </c>
      <c r="L942" s="126">
        <v>0</v>
      </c>
      <c r="M942" s="126">
        <v>0</v>
      </c>
      <c r="N942" s="126">
        <v>2</v>
      </c>
      <c r="O942" s="126">
        <v>10</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2248</v>
      </c>
      <c r="BC942" s="126">
        <v>0</v>
      </c>
      <c r="BD942" s="97">
        <v>0</v>
      </c>
      <c r="BE942" s="126">
        <v>0</v>
      </c>
      <c r="BF942" s="126">
        <v>0</v>
      </c>
      <c r="BG942" s="126">
        <v>0</v>
      </c>
      <c r="BH942" s="126">
        <v>0</v>
      </c>
      <c r="BI942" s="198" t="s">
        <v>1142</v>
      </c>
      <c r="BJ942" s="100">
        <v>0</v>
      </c>
      <c r="BK942" s="100">
        <v>0</v>
      </c>
      <c r="BL942" s="100">
        <v>0</v>
      </c>
      <c r="BM942" s="100">
        <v>0</v>
      </c>
      <c r="BN942" s="100">
        <v>0</v>
      </c>
      <c r="BO942" s="100">
        <v>0</v>
      </c>
    </row>
    <row r="943" spans="3:67" ht="20.100000000000001" customHeight="1">
      <c r="C943" s="97">
        <v>63202001</v>
      </c>
      <c r="D943" s="98" t="s">
        <v>1143</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1059</v>
      </c>
      <c r="AY943" s="97">
        <v>0</v>
      </c>
      <c r="AZ943" s="99">
        <v>0</v>
      </c>
      <c r="BA943" s="99">
        <v>0</v>
      </c>
      <c r="BB943" s="129" t="s">
        <v>2249</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1064</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1065</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1138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1139</v>
      </c>
      <c r="AZ945" s="99"/>
      <c r="BA945" s="99"/>
      <c r="BB945" s="129" t="s">
        <v>1140</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1144</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0</v>
      </c>
      <c r="AS946" s="126">
        <v>90000009</v>
      </c>
      <c r="AT946" s="134"/>
      <c r="AU946" s="126">
        <v>0</v>
      </c>
      <c r="AV946" s="126">
        <v>0</v>
      </c>
      <c r="AW946" s="126">
        <v>0</v>
      </c>
      <c r="AX946" s="134" t="s">
        <v>160</v>
      </c>
      <c r="AY946" s="134">
        <v>0</v>
      </c>
      <c r="AZ946" s="126">
        <v>0</v>
      </c>
      <c r="BA946" s="126">
        <v>0</v>
      </c>
      <c r="BB946" s="135" t="s">
        <v>2245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1144</v>
      </c>
      <c r="E947" s="126">
        <v>1</v>
      </c>
      <c r="F947" s="126">
        <v>63001004</v>
      </c>
      <c r="G947" s="126">
        <v>0</v>
      </c>
      <c r="H947" s="126">
        <v>0</v>
      </c>
      <c r="I947" s="126">
        <v>1</v>
      </c>
      <c r="J947" s="126">
        <v>0</v>
      </c>
      <c r="K947" s="126">
        <v>0</v>
      </c>
      <c r="L947" s="126">
        <v>0</v>
      </c>
      <c r="M947" s="126">
        <v>0</v>
      </c>
      <c r="N947" s="126">
        <v>2</v>
      </c>
      <c r="O947" s="126">
        <v>1</v>
      </c>
      <c r="P947" s="126">
        <v>0.1</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2246</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2252</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1059</v>
      </c>
      <c r="AY948" s="97">
        <v>0</v>
      </c>
      <c r="AZ948" s="99">
        <v>0</v>
      </c>
      <c r="BA948" s="99">
        <v>0</v>
      </c>
      <c r="BB948" s="129" t="s">
        <v>2251</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1081</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1082</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1138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1139</v>
      </c>
      <c r="AZ950" s="99"/>
      <c r="BA950" s="99"/>
      <c r="BB950" s="129" t="s">
        <v>1140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1145</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1146</v>
      </c>
      <c r="AZ951" s="13"/>
      <c r="BA951" s="13"/>
      <c r="BB951" s="37" t="s">
        <v>1147</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1148</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997</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1149</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1150</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1151</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1152</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1153</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1154</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1155</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1156</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1157</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1158</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1159</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1160</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1161</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1162</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1161</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1163</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1164</v>
      </c>
      <c r="AZ962" s="13">
        <v>0</v>
      </c>
      <c r="BA962" s="13">
        <v>0</v>
      </c>
      <c r="BB962" s="37" t="s">
        <v>1165</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1166</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6">
        <v>0</v>
      </c>
      <c r="AS963" s="14">
        <v>90610041</v>
      </c>
      <c r="AT963" s="7" t="s">
        <v>197</v>
      </c>
      <c r="AU963" s="6" t="s">
        <v>845</v>
      </c>
      <c r="AV963" s="6" t="s">
        <v>158</v>
      </c>
      <c r="AW963" s="6">
        <v>0</v>
      </c>
      <c r="AX963" s="7" t="s">
        <v>160</v>
      </c>
      <c r="AY963" s="6">
        <v>0</v>
      </c>
      <c r="AZ963" s="6">
        <v>0</v>
      </c>
      <c r="BA963" s="6">
        <v>0</v>
      </c>
      <c r="BB963" s="33" t="s">
        <v>1161</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1043</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6">
        <v>90610051</v>
      </c>
      <c r="AT964" s="12" t="s">
        <v>186</v>
      </c>
      <c r="AU964" s="14" t="s">
        <v>788</v>
      </c>
      <c r="AV964" s="14">
        <v>10000011</v>
      </c>
      <c r="AW964" s="14">
        <v>20001010</v>
      </c>
      <c r="AX964" s="15" t="s">
        <v>193</v>
      </c>
      <c r="AY964" s="15" t="s">
        <v>158</v>
      </c>
      <c r="AZ964" s="13">
        <v>0</v>
      </c>
      <c r="BA964" s="13">
        <v>0</v>
      </c>
      <c r="BB964" s="37" t="s">
        <v>1044</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1167</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1163</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2234</v>
      </c>
      <c r="AZ966" s="13">
        <v>0</v>
      </c>
      <c r="BA966" s="13">
        <v>0</v>
      </c>
      <c r="BB966" s="37" t="s">
        <v>1165</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1043</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6">
        <v>0</v>
      </c>
      <c r="AT967" s="12" t="s">
        <v>186</v>
      </c>
      <c r="AU967" s="14" t="s">
        <v>788</v>
      </c>
      <c r="AV967" s="14">
        <v>10000011</v>
      </c>
      <c r="AW967" s="14">
        <v>70204001</v>
      </c>
      <c r="AX967" s="15" t="s">
        <v>193</v>
      </c>
      <c r="AY967" s="15" t="s">
        <v>158</v>
      </c>
      <c r="AZ967" s="13">
        <v>0</v>
      </c>
      <c r="BA967" s="13">
        <v>0</v>
      </c>
      <c r="BB967" s="37" t="s">
        <v>1044</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1168</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1" t="s">
        <v>1169</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1170</v>
      </c>
      <c r="AV971" s="24">
        <v>0</v>
      </c>
      <c r="AW971" s="24">
        <v>40000003</v>
      </c>
      <c r="AX971" s="38" t="s">
        <v>160</v>
      </c>
      <c r="AY971" s="38" t="s">
        <v>158</v>
      </c>
      <c r="AZ971" s="24">
        <v>0</v>
      </c>
      <c r="BA971" s="24">
        <v>0</v>
      </c>
      <c r="BB971" s="158"/>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1170</v>
      </c>
      <c r="AV972" s="24">
        <v>0</v>
      </c>
      <c r="AW972" s="24">
        <v>40000003</v>
      </c>
      <c r="AX972" s="38" t="s">
        <v>160</v>
      </c>
      <c r="AY972" s="38" t="s">
        <v>158</v>
      </c>
      <c r="AZ972" s="24">
        <v>0</v>
      </c>
      <c r="BA972" s="24">
        <v>0</v>
      </c>
      <c r="BB972" s="158"/>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1170</v>
      </c>
      <c r="AV973" s="24">
        <v>0</v>
      </c>
      <c r="AW973" s="24">
        <v>40000003</v>
      </c>
      <c r="AX973" s="38" t="s">
        <v>160</v>
      </c>
      <c r="AY973" s="38" t="s">
        <v>158</v>
      </c>
      <c r="AZ973" s="24">
        <v>0</v>
      </c>
      <c r="BA973" s="24">
        <v>0</v>
      </c>
      <c r="BB973" s="158"/>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1170</v>
      </c>
      <c r="AV974" s="24">
        <v>0</v>
      </c>
      <c r="AW974" s="24">
        <v>40000003</v>
      </c>
      <c r="AX974" s="38" t="s">
        <v>160</v>
      </c>
      <c r="AY974" s="38" t="s">
        <v>158</v>
      </c>
      <c r="AZ974" s="24">
        <v>0</v>
      </c>
      <c r="BA974" s="24">
        <v>0</v>
      </c>
      <c r="BB974" s="158"/>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1170</v>
      </c>
      <c r="AV975" s="24">
        <v>0</v>
      </c>
      <c r="AW975" s="24">
        <v>40000003</v>
      </c>
      <c r="AX975" s="38" t="s">
        <v>160</v>
      </c>
      <c r="AY975" s="38" t="s">
        <v>158</v>
      </c>
      <c r="AZ975" s="24">
        <v>0</v>
      </c>
      <c r="BA975" s="24">
        <v>0</v>
      </c>
      <c r="BB975" s="158"/>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1171</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1170</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1172</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1170</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1173</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1174</v>
      </c>
      <c r="AS978" s="14" t="s">
        <v>158</v>
      </c>
      <c r="AT978" s="15" t="s">
        <v>159</v>
      </c>
      <c r="AU978" s="14" t="s">
        <v>1170</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1175</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1170</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1176</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1170</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1177</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1178</v>
      </c>
      <c r="AS981" s="14" t="s">
        <v>158</v>
      </c>
      <c r="AT981" s="15" t="s">
        <v>159</v>
      </c>
      <c r="AU981" s="14" t="s">
        <v>1170</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1179</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1170</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1180</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1170</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1181</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1170</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1182</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1170</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1183</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1170</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1184</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1170</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1185</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1170</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1186</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1187</v>
      </c>
      <c r="AS989" s="14" t="s">
        <v>158</v>
      </c>
      <c r="AT989" s="15" t="s">
        <v>159</v>
      </c>
      <c r="AU989" s="14" t="s">
        <v>1170</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1188</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1170</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1189</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1170</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1190</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1191</v>
      </c>
      <c r="AS992" s="14" t="s">
        <v>158</v>
      </c>
      <c r="AT992" s="15" t="s">
        <v>159</v>
      </c>
      <c r="AU992" s="14" t="s">
        <v>1170</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1192</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1170</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1193</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1170</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1194</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1170</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1195</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1170</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1196</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1170</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1197</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1170</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1198</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1170</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1199</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1200</v>
      </c>
      <c r="AS1000" s="14" t="s">
        <v>158</v>
      </c>
      <c r="AT1000" s="15" t="s">
        <v>159</v>
      </c>
      <c r="AU1000" s="14" t="s">
        <v>1170</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1201</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1170</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1202</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1170</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1203</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1204</v>
      </c>
      <c r="AS1003" s="14" t="s">
        <v>158</v>
      </c>
      <c r="AT1003" s="15" t="s">
        <v>159</v>
      </c>
      <c r="AU1003" s="14" t="s">
        <v>1170</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1205</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1170</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1206</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1170</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1207</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1170</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1208</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1170</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1209</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1170</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1210</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1170</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1211</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1170</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1212</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1213</v>
      </c>
      <c r="AS1011" s="14" t="s">
        <v>158</v>
      </c>
      <c r="AT1011" s="15" t="s">
        <v>159</v>
      </c>
      <c r="AU1011" s="14" t="s">
        <v>1170</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1214</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1170</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1215</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1170</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1216</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1217</v>
      </c>
      <c r="AS1014" s="14" t="s">
        <v>158</v>
      </c>
      <c r="AT1014" s="15" t="s">
        <v>159</v>
      </c>
      <c r="AU1014" s="14" t="s">
        <v>1170</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1218</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1170</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1219</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1170</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1220</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1170</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1221</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1170</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1222</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1170</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1223</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1170</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1224</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1170</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1225</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1226</v>
      </c>
      <c r="AS1022" s="14" t="s">
        <v>158</v>
      </c>
      <c r="AT1022" s="15" t="s">
        <v>159</v>
      </c>
      <c r="AU1022" s="14" t="s">
        <v>1170</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1227</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1170</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1228</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1170</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1229</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1230</v>
      </c>
      <c r="AS1025" s="14" t="s">
        <v>158</v>
      </c>
      <c r="AT1025" s="15" t="s">
        <v>159</v>
      </c>
      <c r="AU1025" s="14" t="s">
        <v>1170</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1231</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1170</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1232</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1170</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1233</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1170</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1234</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1170</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1235</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1170</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1236</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1170</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1237</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1170</v>
      </c>
      <c r="AV1032" s="14">
        <v>0</v>
      </c>
      <c r="AW1032" s="14">
        <v>40000003</v>
      </c>
      <c r="AX1032" s="15" t="s">
        <v>160</v>
      </c>
      <c r="AY1032" s="15" t="s">
        <v>158</v>
      </c>
      <c r="AZ1032" s="13">
        <v>0</v>
      </c>
      <c r="BA1032" s="13">
        <v>0</v>
      </c>
      <c r="BB1032" s="68" t="s">
        <v>1238</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1239</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1240</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1241</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1242</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1243</v>
      </c>
      <c r="AS1035" s="14" t="s">
        <v>158</v>
      </c>
      <c r="AT1035" s="15" t="s">
        <v>159</v>
      </c>
      <c r="AU1035" s="14" t="s">
        <v>1170</v>
      </c>
      <c r="AV1035" s="14">
        <v>0</v>
      </c>
      <c r="AW1035" s="14">
        <v>66001001</v>
      </c>
      <c r="AX1035" s="15" t="s">
        <v>160</v>
      </c>
      <c r="AY1035" s="15" t="s">
        <v>158</v>
      </c>
      <c r="AZ1035" s="13">
        <v>0</v>
      </c>
      <c r="BA1035" s="13">
        <v>0</v>
      </c>
      <c r="BB1035" s="68" t="s">
        <v>1244</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1245</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1246</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1247</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1170</v>
      </c>
      <c r="AV1037" s="14">
        <v>0</v>
      </c>
      <c r="AW1037" s="14">
        <v>66001003</v>
      </c>
      <c r="AX1037" s="15" t="s">
        <v>160</v>
      </c>
      <c r="AY1037" s="15" t="s">
        <v>158</v>
      </c>
      <c r="AZ1037" s="13">
        <v>0</v>
      </c>
      <c r="BA1037" s="13">
        <v>0</v>
      </c>
      <c r="BB1037" s="68" t="s">
        <v>1248</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1249</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1170</v>
      </c>
      <c r="AV1038" s="14">
        <v>0</v>
      </c>
      <c r="AW1038" s="14">
        <v>66001004</v>
      </c>
      <c r="AX1038" s="15" t="s">
        <v>160</v>
      </c>
      <c r="AY1038" s="15" t="s">
        <v>158</v>
      </c>
      <c r="AZ1038" s="13">
        <v>0</v>
      </c>
      <c r="BA1038" s="13">
        <v>0</v>
      </c>
      <c r="BB1038" s="68" t="s">
        <v>1250</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1251</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1170</v>
      </c>
      <c r="AV1039" s="6" t="s">
        <v>158</v>
      </c>
      <c r="AW1039" s="6">
        <v>66001005</v>
      </c>
      <c r="AX1039" s="7" t="s">
        <v>160</v>
      </c>
      <c r="AY1039" s="6">
        <v>0</v>
      </c>
      <c r="AZ1039" s="6">
        <v>0</v>
      </c>
      <c r="BA1039" s="6">
        <v>0</v>
      </c>
      <c r="BB1039" s="33" t="s">
        <v>1252</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1253</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1170</v>
      </c>
      <c r="AV1040" s="14">
        <v>0</v>
      </c>
      <c r="AW1040" s="14">
        <v>66001006</v>
      </c>
      <c r="AX1040" s="15" t="s">
        <v>160</v>
      </c>
      <c r="AY1040" s="15" t="s">
        <v>158</v>
      </c>
      <c r="AZ1040" s="13">
        <v>0</v>
      </c>
      <c r="BA1040" s="13">
        <v>0</v>
      </c>
      <c r="BB1040" s="68" t="s">
        <v>1254</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1255</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867</v>
      </c>
      <c r="AX1041" s="7" t="s">
        <v>160</v>
      </c>
      <c r="AY1041" s="6">
        <v>0</v>
      </c>
      <c r="AZ1041" s="13">
        <v>0</v>
      </c>
      <c r="BA1041" s="13">
        <v>0</v>
      </c>
      <c r="BB1041" s="33" t="s">
        <v>1256</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1257</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1258</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1259</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1260</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1261</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1170</v>
      </c>
      <c r="AV1044" s="14">
        <v>0</v>
      </c>
      <c r="AW1044" s="14">
        <v>66001010</v>
      </c>
      <c r="AX1044" s="15" t="s">
        <v>160</v>
      </c>
      <c r="AY1044" s="15" t="s">
        <v>158</v>
      </c>
      <c r="AZ1044" s="13">
        <v>0</v>
      </c>
      <c r="BA1044" s="13">
        <v>0</v>
      </c>
      <c r="BB1044" s="68" t="s">
        <v>1262</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1263</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1264</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1265</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1266</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1267</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1268</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1269</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1270</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1271</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1272</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1273</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1274</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G67+AJ7268</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199" t="s">
        <v>1275</v>
      </c>
      <c r="AZ1051" s="73">
        <v>0</v>
      </c>
      <c r="BA1051" s="73">
        <v>0</v>
      </c>
      <c r="BB1051" s="74" t="s">
        <v>1276</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1277</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1278</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1279</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1059</v>
      </c>
      <c r="AY1053" s="55">
        <v>0</v>
      </c>
      <c r="AZ1053" s="73">
        <v>0</v>
      </c>
      <c r="BA1053" s="73">
        <v>0</v>
      </c>
      <c r="BB1053" s="74" t="s">
        <v>1280</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1281</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1282</v>
      </c>
      <c r="AZ1055" s="13">
        <v>0</v>
      </c>
      <c r="BA1055" s="13">
        <v>0</v>
      </c>
      <c r="BB1055" s="68" t="s">
        <v>1283</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1284</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1285</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1286</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1287</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1288</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1" t="s">
        <v>1289</v>
      </c>
      <c r="AZ1058" s="13">
        <v>0</v>
      </c>
      <c r="BA1058" s="13">
        <v>0</v>
      </c>
      <c r="BB1058" s="37" t="s">
        <v>1290</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1291</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1292</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1293</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1294</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1295</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1296</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1297</v>
      </c>
      <c r="AZ1062" s="13">
        <v>0</v>
      </c>
      <c r="BA1062" s="13">
        <v>0</v>
      </c>
      <c r="BB1062" s="68" t="s">
        <v>1298</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1299</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1300</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1301</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1302</v>
      </c>
      <c r="AZ1064" s="13">
        <v>0</v>
      </c>
      <c r="BA1064" s="13">
        <v>0</v>
      </c>
      <c r="BB1064" s="68" t="s">
        <v>1303</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1304</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1305</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1306</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1307</v>
      </c>
      <c r="AZ1066" s="13">
        <v>0</v>
      </c>
      <c r="BA1066" s="13">
        <v>0</v>
      </c>
      <c r="BB1066" s="68" t="s">
        <v>1308</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1309</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1310</v>
      </c>
      <c r="AZ1067" s="13">
        <v>0</v>
      </c>
      <c r="BA1067" s="13">
        <v>0</v>
      </c>
      <c r="BB1067" s="68" t="s">
        <v>1311</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1312</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1313</v>
      </c>
      <c r="AZ1068" s="13">
        <v>0</v>
      </c>
      <c r="BA1068" s="13">
        <v>0</v>
      </c>
      <c r="BB1068" s="68" t="s">
        <v>1314</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1315</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1316</v>
      </c>
      <c r="AZ1069" s="13">
        <v>0</v>
      </c>
      <c r="BA1069" s="13">
        <v>0</v>
      </c>
      <c r="BB1069" s="68" t="s">
        <v>1317</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1318</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1319</v>
      </c>
      <c r="AZ1070" s="13">
        <v>0</v>
      </c>
      <c r="BA1070" s="13">
        <v>0</v>
      </c>
      <c r="BB1070" s="68" t="s">
        <v>1320</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1321</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1322</v>
      </c>
      <c r="AZ1071" s="13">
        <v>0</v>
      </c>
      <c r="BA1071" s="13">
        <v>0</v>
      </c>
      <c r="BB1071" s="68" t="s">
        <v>1323</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1324</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1325</v>
      </c>
      <c r="AZ1072" s="13">
        <v>0</v>
      </c>
      <c r="BA1072" s="13">
        <v>0</v>
      </c>
      <c r="BB1072" s="68" t="s">
        <v>1326</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1327</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1328</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1329</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1330</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1331</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1332</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1333</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1334</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1335</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1336</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1337</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1338</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1339</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1340</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1341</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1342</v>
      </c>
      <c r="AZ1080" s="13">
        <v>0</v>
      </c>
      <c r="BA1080" s="13">
        <v>0</v>
      </c>
      <c r="BB1080" s="68" t="s">
        <v>1343</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1344</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0" t="s">
        <v>1345</v>
      </c>
      <c r="AS1081" s="14" t="s">
        <v>158</v>
      </c>
      <c r="AT1081" s="15" t="s">
        <v>159</v>
      </c>
      <c r="AU1081" s="14">
        <v>0</v>
      </c>
      <c r="AV1081" s="14">
        <v>0</v>
      </c>
      <c r="AW1081" s="14">
        <v>0</v>
      </c>
      <c r="AX1081" s="15" t="s">
        <v>160</v>
      </c>
      <c r="AY1081" s="15" t="s">
        <v>158</v>
      </c>
      <c r="AZ1081" s="13">
        <v>0</v>
      </c>
      <c r="BA1081" s="13">
        <v>0</v>
      </c>
      <c r="BB1081" s="68" t="s">
        <v>1346</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1347</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0" t="s">
        <v>1348</v>
      </c>
      <c r="AS1082" s="14" t="s">
        <v>158</v>
      </c>
      <c r="AT1082" s="15" t="s">
        <v>159</v>
      </c>
      <c r="AU1082" s="14">
        <v>0</v>
      </c>
      <c r="AV1082" s="14">
        <v>0</v>
      </c>
      <c r="AW1082" s="14">
        <v>0</v>
      </c>
      <c r="AX1082" s="15" t="s">
        <v>160</v>
      </c>
      <c r="AY1082" s="15" t="s">
        <v>158</v>
      </c>
      <c r="AZ1082" s="13">
        <v>0</v>
      </c>
      <c r="BA1082" s="13">
        <v>0</v>
      </c>
      <c r="BB1082" s="68" t="s">
        <v>1349</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1350</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0" t="s">
        <v>1351</v>
      </c>
      <c r="AS1083" s="14" t="s">
        <v>158</v>
      </c>
      <c r="AT1083" s="15" t="s">
        <v>159</v>
      </c>
      <c r="AU1083" s="14">
        <v>0</v>
      </c>
      <c r="AV1083" s="14">
        <v>0</v>
      </c>
      <c r="AW1083" s="14">
        <v>0</v>
      </c>
      <c r="AX1083" s="15" t="s">
        <v>160</v>
      </c>
      <c r="AY1083" s="15" t="s">
        <v>158</v>
      </c>
      <c r="AZ1083" s="13">
        <v>0</v>
      </c>
      <c r="BA1083" s="13">
        <v>0</v>
      </c>
      <c r="BB1083" s="68" t="s">
        <v>1352</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1353</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1354</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1355</v>
      </c>
      <c r="E1085" s="9">
        <v>1</v>
      </c>
      <c r="F1085" s="14">
        <v>60090002</v>
      </c>
      <c r="G1085" s="9">
        <v>0</v>
      </c>
      <c r="H1085" s="10">
        <v>0</v>
      </c>
      <c r="I1085" s="9">
        <v>1</v>
      </c>
      <c r="J1085" s="9">
        <v>0</v>
      </c>
      <c r="K1085" s="10">
        <v>0</v>
      </c>
      <c r="L1085" s="10">
        <v>0</v>
      </c>
      <c r="M1085" s="9" t="s">
        <v>1356</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1357</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1358</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1346</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1359</v>
      </c>
      <c r="E1087" s="9">
        <v>1</v>
      </c>
      <c r="F1087" s="14">
        <v>60090002</v>
      </c>
      <c r="G1087" s="9">
        <v>0</v>
      </c>
      <c r="H1087" s="10">
        <v>0</v>
      </c>
      <c r="I1087" s="9">
        <v>1</v>
      </c>
      <c r="J1087" s="9">
        <v>0</v>
      </c>
      <c r="K1087" s="10">
        <v>0</v>
      </c>
      <c r="L1087" s="10">
        <v>0</v>
      </c>
      <c r="M1087" s="9" t="s">
        <v>1360</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1357</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1361</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1362</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1363</v>
      </c>
      <c r="E1089" s="9">
        <v>1</v>
      </c>
      <c r="F1089" s="14">
        <v>60090002</v>
      </c>
      <c r="G1089" s="9">
        <v>0</v>
      </c>
      <c r="H1089" s="10">
        <v>0</v>
      </c>
      <c r="I1089" s="9">
        <v>1</v>
      </c>
      <c r="J1089" s="9">
        <v>0</v>
      </c>
      <c r="K1089" s="10">
        <v>0</v>
      </c>
      <c r="L1089" s="10">
        <v>0</v>
      </c>
      <c r="M1089" s="9" t="s">
        <v>1364</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1357</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1365</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867</v>
      </c>
      <c r="AX1090" s="7" t="s">
        <v>160</v>
      </c>
      <c r="AY1090" s="6">
        <v>0</v>
      </c>
      <c r="AZ1090" s="13">
        <v>0</v>
      </c>
      <c r="BA1090" s="13">
        <v>1</v>
      </c>
      <c r="BB1090" s="33" t="s">
        <v>1366</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1367</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1368</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1369</v>
      </c>
      <c r="E1092" s="9">
        <v>1</v>
      </c>
      <c r="F1092" s="14">
        <v>60090002</v>
      </c>
      <c r="G1092" s="9">
        <v>0</v>
      </c>
      <c r="H1092" s="10">
        <v>0</v>
      </c>
      <c r="I1092" s="9">
        <v>1</v>
      </c>
      <c r="J1092" s="9">
        <v>0</v>
      </c>
      <c r="K1092" s="10">
        <v>0</v>
      </c>
      <c r="L1092" s="10">
        <v>0</v>
      </c>
      <c r="M1092" s="9" t="s">
        <v>1370</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1357</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1371</v>
      </c>
      <c r="E1093" s="9">
        <v>1</v>
      </c>
      <c r="F1093" s="14">
        <v>60090002</v>
      </c>
      <c r="G1093" s="9">
        <v>0</v>
      </c>
      <c r="H1093" s="10">
        <v>0</v>
      </c>
      <c r="I1093" s="9">
        <v>1</v>
      </c>
      <c r="J1093" s="9">
        <v>0</v>
      </c>
      <c r="K1093" s="10">
        <v>0</v>
      </c>
      <c r="L1093" s="10">
        <v>0</v>
      </c>
      <c r="M1093" s="9" t="s">
        <v>1370</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1357</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1372</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1346</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1373</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1368</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1374</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867</v>
      </c>
      <c r="AX1096" s="7" t="s">
        <v>160</v>
      </c>
      <c r="AY1096" s="6">
        <v>0</v>
      </c>
      <c r="AZ1096" s="13">
        <v>0</v>
      </c>
      <c r="BA1096" s="13">
        <v>1</v>
      </c>
      <c r="BB1096" s="33" t="s">
        <v>1375</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202" t="s">
        <v>2226</v>
      </c>
      <c r="E1097" s="9">
        <v>1</v>
      </c>
      <c r="F1097" s="14">
        <v>60090002</v>
      </c>
      <c r="G1097" s="9">
        <v>0</v>
      </c>
      <c r="H1097" s="10">
        <v>0</v>
      </c>
      <c r="I1097" s="9">
        <v>1</v>
      </c>
      <c r="J1097" s="9">
        <v>0</v>
      </c>
      <c r="K1097" s="10">
        <v>0</v>
      </c>
      <c r="L1097" s="10">
        <v>0</v>
      </c>
      <c r="M1097" s="9" t="s">
        <v>1376</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1357</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202" t="s">
        <v>2227</v>
      </c>
      <c r="E1098" s="9">
        <v>1</v>
      </c>
      <c r="F1098" s="14">
        <v>60090002</v>
      </c>
      <c r="G1098" s="9">
        <v>0</v>
      </c>
      <c r="H1098" s="10">
        <v>0</v>
      </c>
      <c r="I1098" s="9">
        <v>1</v>
      </c>
      <c r="J1098" s="9">
        <v>0</v>
      </c>
      <c r="K1098" s="10">
        <v>0</v>
      </c>
      <c r="L1098" s="10">
        <v>0</v>
      </c>
      <c r="M1098" s="9" t="s">
        <v>1377</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1357</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202" t="s">
        <v>2228</v>
      </c>
      <c r="E1099" s="9">
        <v>1</v>
      </c>
      <c r="F1099" s="14">
        <v>60090002</v>
      </c>
      <c r="G1099" s="9">
        <v>0</v>
      </c>
      <c r="H1099" s="10">
        <v>0</v>
      </c>
      <c r="I1099" s="9">
        <v>1</v>
      </c>
      <c r="J1099" s="9">
        <v>0</v>
      </c>
      <c r="K1099" s="10">
        <v>0</v>
      </c>
      <c r="L1099" s="10">
        <v>0</v>
      </c>
      <c r="M1099" s="9" t="s">
        <v>2224</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1357</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202" t="s">
        <v>2229</v>
      </c>
      <c r="E1100" s="9">
        <v>1</v>
      </c>
      <c r="F1100" s="14">
        <v>60090002</v>
      </c>
      <c r="G1100" s="9">
        <v>0</v>
      </c>
      <c r="H1100" s="10">
        <v>0</v>
      </c>
      <c r="I1100" s="9">
        <v>1</v>
      </c>
      <c r="J1100" s="9">
        <v>0</v>
      </c>
      <c r="K1100" s="10">
        <v>0</v>
      </c>
      <c r="L1100" s="10">
        <v>0</v>
      </c>
      <c r="M1100" s="9" t="s">
        <v>2225</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1357</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202" t="s">
        <v>2230</v>
      </c>
      <c r="E1101" s="9">
        <v>1</v>
      </c>
      <c r="F1101" s="14">
        <v>60090002</v>
      </c>
      <c r="G1101" s="9">
        <v>0</v>
      </c>
      <c r="H1101" s="10">
        <v>0</v>
      </c>
      <c r="I1101" s="9">
        <v>1</v>
      </c>
      <c r="J1101" s="9">
        <v>0</v>
      </c>
      <c r="K1101" s="10">
        <v>0</v>
      </c>
      <c r="L1101" s="10">
        <v>0</v>
      </c>
      <c r="M1101" s="9" t="s">
        <v>1455</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1357</v>
      </c>
      <c r="BC1101" s="9">
        <v>0</v>
      </c>
      <c r="BD1101" s="9">
        <v>0</v>
      </c>
      <c r="BE1101" s="14">
        <v>0</v>
      </c>
      <c r="BF1101" s="9">
        <v>0</v>
      </c>
      <c r="BG1101" s="9">
        <v>0</v>
      </c>
      <c r="BH1101" s="28">
        <v>0</v>
      </c>
      <c r="BI1101" s="9">
        <v>0</v>
      </c>
      <c r="BJ1101" s="6">
        <v>0</v>
      </c>
      <c r="BK1101" s="6">
        <v>0</v>
      </c>
      <c r="BL1101" s="6">
        <v>0</v>
      </c>
      <c r="BM1101" s="6">
        <v>0</v>
      </c>
      <c r="BN1101" s="6">
        <v>0</v>
      </c>
      <c r="BO1101" s="6">
        <v>0</v>
      </c>
    </row>
    <row r="1102" spans="3:67" ht="20.100000000000001" customHeight="1">
      <c r="C1102" s="14">
        <v>69011001</v>
      </c>
      <c r="D1102" s="162" t="s">
        <v>1378</v>
      </c>
      <c r="E1102" s="163">
        <v>1</v>
      </c>
      <c r="F1102" s="163">
        <v>60090002</v>
      </c>
      <c r="G1102" s="164">
        <v>0</v>
      </c>
      <c r="H1102" s="164">
        <v>0</v>
      </c>
      <c r="I1102" s="163">
        <v>1</v>
      </c>
      <c r="J1102" s="163">
        <v>0</v>
      </c>
      <c r="K1102" s="164">
        <v>0</v>
      </c>
      <c r="L1102" s="164">
        <v>0</v>
      </c>
      <c r="M1102" s="164" t="s">
        <v>1379</v>
      </c>
      <c r="N1102" s="164">
        <v>3</v>
      </c>
      <c r="O1102" s="164">
        <v>0</v>
      </c>
      <c r="P1102" s="164">
        <v>0</v>
      </c>
      <c r="Q1102" s="164">
        <v>0</v>
      </c>
      <c r="R1102" s="6">
        <v>0</v>
      </c>
      <c r="S1102" s="164">
        <v>0</v>
      </c>
      <c r="T1102" s="11">
        <v>1</v>
      </c>
      <c r="U1102" s="164">
        <v>0</v>
      </c>
      <c r="V1102" s="164">
        <v>0</v>
      </c>
      <c r="W1102" s="164">
        <v>0</v>
      </c>
      <c r="X1102" s="164">
        <v>0</v>
      </c>
      <c r="Y1102" s="164">
        <v>0</v>
      </c>
      <c r="Z1102" s="164">
        <v>0</v>
      </c>
      <c r="AA1102" s="164">
        <v>0</v>
      </c>
      <c r="AB1102" s="163">
        <v>0</v>
      </c>
      <c r="AC1102" s="164">
        <v>0</v>
      </c>
      <c r="AD1102" s="164">
        <v>0</v>
      </c>
      <c r="AE1102" s="164">
        <v>0</v>
      </c>
      <c r="AF1102" s="164">
        <v>0</v>
      </c>
      <c r="AG1102" s="164">
        <v>0</v>
      </c>
      <c r="AH1102" s="164">
        <v>0</v>
      </c>
      <c r="AI1102" s="6">
        <v>0</v>
      </c>
      <c r="AJ1102" s="164">
        <v>0</v>
      </c>
      <c r="AK1102" s="164">
        <v>0</v>
      </c>
      <c r="AL1102" s="164">
        <v>0</v>
      </c>
      <c r="AM1102" s="164">
        <v>0</v>
      </c>
      <c r="AN1102" s="164">
        <v>0</v>
      </c>
      <c r="AO1102" s="164">
        <v>0</v>
      </c>
      <c r="AP1102" s="164">
        <v>0</v>
      </c>
      <c r="AQ1102" s="164">
        <v>0</v>
      </c>
      <c r="AR1102" s="168">
        <v>0</v>
      </c>
      <c r="AS1102" s="164">
        <v>0</v>
      </c>
      <c r="AT1102" s="162">
        <v>0</v>
      </c>
      <c r="AU1102" s="164">
        <v>0</v>
      </c>
      <c r="AV1102" s="164">
        <v>0</v>
      </c>
      <c r="AW1102" s="164">
        <v>0</v>
      </c>
      <c r="AX1102" s="7" t="s">
        <v>160</v>
      </c>
      <c r="AY1102" s="164">
        <v>0</v>
      </c>
      <c r="AZ1102" s="169">
        <v>0</v>
      </c>
      <c r="BA1102" s="13">
        <v>1</v>
      </c>
      <c r="BB1102" s="162" t="s">
        <v>1378</v>
      </c>
      <c r="BC1102" s="164">
        <v>0</v>
      </c>
      <c r="BD1102" s="170">
        <v>0</v>
      </c>
      <c r="BE1102" s="6">
        <v>0</v>
      </c>
      <c r="BF1102" s="164">
        <v>0</v>
      </c>
      <c r="BG1102" s="164">
        <v>0</v>
      </c>
      <c r="BH1102" s="164">
        <v>0</v>
      </c>
      <c r="BI1102" s="9">
        <v>0</v>
      </c>
      <c r="BJ1102" s="6">
        <v>0</v>
      </c>
      <c r="BK1102" s="6">
        <v>0</v>
      </c>
      <c r="BL1102" s="6">
        <v>0</v>
      </c>
      <c r="BM1102" s="6">
        <v>0</v>
      </c>
      <c r="BN1102" s="6">
        <v>0</v>
      </c>
      <c r="BO1102" s="6">
        <v>0</v>
      </c>
    </row>
    <row r="1103" spans="3:67" ht="20.100000000000001" customHeight="1">
      <c r="C1103" s="14">
        <v>69011002</v>
      </c>
      <c r="D1103" s="162" t="s">
        <v>1380</v>
      </c>
      <c r="E1103" s="163">
        <v>1</v>
      </c>
      <c r="F1103" s="163">
        <v>60090002</v>
      </c>
      <c r="G1103" s="164">
        <v>0</v>
      </c>
      <c r="H1103" s="164">
        <v>0</v>
      </c>
      <c r="I1103" s="163">
        <v>1</v>
      </c>
      <c r="J1103" s="163">
        <v>0</v>
      </c>
      <c r="K1103" s="164">
        <v>0</v>
      </c>
      <c r="L1103" s="164">
        <v>0</v>
      </c>
      <c r="M1103" s="164" t="s">
        <v>1370</v>
      </c>
      <c r="N1103" s="164">
        <v>3</v>
      </c>
      <c r="O1103" s="164">
        <v>0</v>
      </c>
      <c r="P1103" s="164">
        <v>0</v>
      </c>
      <c r="Q1103" s="164">
        <v>0</v>
      </c>
      <c r="R1103" s="6">
        <v>0</v>
      </c>
      <c r="S1103" s="164">
        <v>0</v>
      </c>
      <c r="T1103" s="11">
        <v>1</v>
      </c>
      <c r="U1103" s="164">
        <v>0</v>
      </c>
      <c r="V1103" s="164">
        <v>0</v>
      </c>
      <c r="W1103" s="164">
        <v>0</v>
      </c>
      <c r="X1103" s="164">
        <v>0</v>
      </c>
      <c r="Y1103" s="164">
        <v>0</v>
      </c>
      <c r="Z1103" s="164">
        <v>0</v>
      </c>
      <c r="AA1103" s="164">
        <v>0</v>
      </c>
      <c r="AB1103" s="163">
        <v>0</v>
      </c>
      <c r="AC1103" s="164">
        <v>0</v>
      </c>
      <c r="AD1103" s="164">
        <v>0</v>
      </c>
      <c r="AE1103" s="164">
        <v>0</v>
      </c>
      <c r="AF1103" s="164">
        <v>0</v>
      </c>
      <c r="AG1103" s="164">
        <v>0</v>
      </c>
      <c r="AH1103" s="164">
        <v>0</v>
      </c>
      <c r="AI1103" s="6">
        <v>0</v>
      </c>
      <c r="AJ1103" s="164">
        <v>0</v>
      </c>
      <c r="AK1103" s="164">
        <v>0</v>
      </c>
      <c r="AL1103" s="164">
        <v>0</v>
      </c>
      <c r="AM1103" s="164">
        <v>0</v>
      </c>
      <c r="AN1103" s="164">
        <v>0</v>
      </c>
      <c r="AO1103" s="164">
        <v>0</v>
      </c>
      <c r="AP1103" s="164">
        <v>0</v>
      </c>
      <c r="AQ1103" s="164">
        <v>0</v>
      </c>
      <c r="AR1103" s="168">
        <v>0</v>
      </c>
      <c r="AS1103" s="164">
        <v>0</v>
      </c>
      <c r="AT1103" s="162">
        <v>0</v>
      </c>
      <c r="AU1103" s="164">
        <v>0</v>
      </c>
      <c r="AV1103" s="164">
        <v>0</v>
      </c>
      <c r="AW1103" s="164">
        <v>0</v>
      </c>
      <c r="AX1103" s="7" t="s">
        <v>160</v>
      </c>
      <c r="AY1103" s="164">
        <v>0</v>
      </c>
      <c r="AZ1103" s="169">
        <v>0</v>
      </c>
      <c r="BA1103" s="13">
        <v>1</v>
      </c>
      <c r="BB1103" s="162" t="s">
        <v>1380</v>
      </c>
      <c r="BC1103" s="164">
        <v>0</v>
      </c>
      <c r="BD1103" s="170">
        <v>0</v>
      </c>
      <c r="BE1103" s="6">
        <v>0</v>
      </c>
      <c r="BF1103" s="164">
        <v>0</v>
      </c>
      <c r="BG1103" s="164">
        <v>0</v>
      </c>
      <c r="BH1103" s="164">
        <v>0</v>
      </c>
      <c r="BI1103" s="9">
        <v>0</v>
      </c>
      <c r="BJ1103" s="6">
        <v>0</v>
      </c>
      <c r="BK1103" s="6">
        <v>0</v>
      </c>
      <c r="BL1103" s="6">
        <v>0</v>
      </c>
      <c r="BM1103" s="6">
        <v>0</v>
      </c>
      <c r="BN1103" s="6">
        <v>0</v>
      </c>
      <c r="BO1103" s="6">
        <v>0</v>
      </c>
    </row>
    <row r="1104" spans="3:67" ht="20.100000000000001" customHeight="1">
      <c r="C1104" s="14">
        <v>69011003</v>
      </c>
      <c r="D1104" s="162" t="s">
        <v>1381</v>
      </c>
      <c r="E1104" s="163">
        <v>1</v>
      </c>
      <c r="F1104" s="163">
        <v>60090002</v>
      </c>
      <c r="G1104" s="164">
        <v>0</v>
      </c>
      <c r="H1104" s="164">
        <v>0</v>
      </c>
      <c r="I1104" s="163">
        <v>1</v>
      </c>
      <c r="J1104" s="163">
        <v>0</v>
      </c>
      <c r="K1104" s="164">
        <v>0</v>
      </c>
      <c r="L1104" s="164">
        <v>0</v>
      </c>
      <c r="M1104" s="164" t="s">
        <v>1382</v>
      </c>
      <c r="N1104" s="164">
        <v>3</v>
      </c>
      <c r="O1104" s="164">
        <v>0</v>
      </c>
      <c r="P1104" s="164">
        <v>0</v>
      </c>
      <c r="Q1104" s="164">
        <v>0</v>
      </c>
      <c r="R1104" s="6">
        <v>0</v>
      </c>
      <c r="S1104" s="164">
        <v>0</v>
      </c>
      <c r="T1104" s="11">
        <v>1</v>
      </c>
      <c r="U1104" s="164">
        <v>0</v>
      </c>
      <c r="V1104" s="164">
        <v>0</v>
      </c>
      <c r="W1104" s="164">
        <v>0</v>
      </c>
      <c r="X1104" s="164">
        <v>0</v>
      </c>
      <c r="Y1104" s="164">
        <v>0</v>
      </c>
      <c r="Z1104" s="164">
        <v>0</v>
      </c>
      <c r="AA1104" s="164">
        <v>0</v>
      </c>
      <c r="AB1104" s="163">
        <v>0</v>
      </c>
      <c r="AC1104" s="164">
        <v>0</v>
      </c>
      <c r="AD1104" s="164">
        <v>0</v>
      </c>
      <c r="AE1104" s="164">
        <v>0</v>
      </c>
      <c r="AF1104" s="164">
        <v>0</v>
      </c>
      <c r="AG1104" s="164">
        <v>0</v>
      </c>
      <c r="AH1104" s="164">
        <v>0</v>
      </c>
      <c r="AI1104" s="6">
        <v>0</v>
      </c>
      <c r="AJ1104" s="164">
        <v>0</v>
      </c>
      <c r="AK1104" s="164">
        <v>0</v>
      </c>
      <c r="AL1104" s="164">
        <v>0</v>
      </c>
      <c r="AM1104" s="164">
        <v>0</v>
      </c>
      <c r="AN1104" s="164">
        <v>0</v>
      </c>
      <c r="AO1104" s="164">
        <v>0</v>
      </c>
      <c r="AP1104" s="164">
        <v>0</v>
      </c>
      <c r="AQ1104" s="164">
        <v>0</v>
      </c>
      <c r="AR1104" s="168">
        <v>0</v>
      </c>
      <c r="AS1104" s="164">
        <v>0</v>
      </c>
      <c r="AT1104" s="162">
        <v>0</v>
      </c>
      <c r="AU1104" s="164">
        <v>0</v>
      </c>
      <c r="AV1104" s="164">
        <v>0</v>
      </c>
      <c r="AW1104" s="164">
        <v>0</v>
      </c>
      <c r="AX1104" s="7" t="s">
        <v>160</v>
      </c>
      <c r="AY1104" s="164">
        <v>0</v>
      </c>
      <c r="AZ1104" s="169">
        <v>0</v>
      </c>
      <c r="BA1104" s="13">
        <v>1</v>
      </c>
      <c r="BB1104" s="162" t="s">
        <v>1381</v>
      </c>
      <c r="BC1104" s="164">
        <v>0</v>
      </c>
      <c r="BD1104" s="170">
        <v>0</v>
      </c>
      <c r="BE1104" s="6">
        <v>0</v>
      </c>
      <c r="BF1104" s="164">
        <v>0</v>
      </c>
      <c r="BG1104" s="164">
        <v>0</v>
      </c>
      <c r="BH1104" s="164">
        <v>0</v>
      </c>
      <c r="BI1104" s="9">
        <v>0</v>
      </c>
      <c r="BJ1104" s="6">
        <v>0</v>
      </c>
      <c r="BK1104" s="6">
        <v>0</v>
      </c>
      <c r="BL1104" s="6">
        <v>0</v>
      </c>
      <c r="BM1104" s="6">
        <v>0</v>
      </c>
      <c r="BN1104" s="6">
        <v>0</v>
      </c>
      <c r="BO1104" s="6">
        <v>0</v>
      </c>
    </row>
    <row r="1105" spans="3:67" ht="20.100000000000001" customHeight="1">
      <c r="C1105" s="14">
        <v>69011004</v>
      </c>
      <c r="D1105" s="162" t="s">
        <v>1383</v>
      </c>
      <c r="E1105" s="163">
        <v>1</v>
      </c>
      <c r="F1105" s="163">
        <v>60090002</v>
      </c>
      <c r="G1105" s="164">
        <v>0</v>
      </c>
      <c r="H1105" s="164">
        <v>0</v>
      </c>
      <c r="I1105" s="163">
        <v>1</v>
      </c>
      <c r="J1105" s="163">
        <v>0</v>
      </c>
      <c r="K1105" s="164">
        <v>0</v>
      </c>
      <c r="L1105" s="164">
        <v>0</v>
      </c>
      <c r="M1105" s="164" t="s">
        <v>1384</v>
      </c>
      <c r="N1105" s="164">
        <v>3</v>
      </c>
      <c r="O1105" s="164">
        <v>0</v>
      </c>
      <c r="P1105" s="164">
        <v>0</v>
      </c>
      <c r="Q1105" s="164">
        <v>0</v>
      </c>
      <c r="R1105" s="6">
        <v>0</v>
      </c>
      <c r="S1105" s="164">
        <v>0</v>
      </c>
      <c r="T1105" s="11">
        <v>1</v>
      </c>
      <c r="U1105" s="164">
        <v>0</v>
      </c>
      <c r="V1105" s="164">
        <v>0</v>
      </c>
      <c r="W1105" s="164">
        <v>0</v>
      </c>
      <c r="X1105" s="164">
        <v>0</v>
      </c>
      <c r="Y1105" s="164">
        <v>0</v>
      </c>
      <c r="Z1105" s="164">
        <v>0</v>
      </c>
      <c r="AA1105" s="164">
        <v>0</v>
      </c>
      <c r="AB1105" s="163">
        <v>0</v>
      </c>
      <c r="AC1105" s="164">
        <v>0</v>
      </c>
      <c r="AD1105" s="164">
        <v>0</v>
      </c>
      <c r="AE1105" s="164">
        <v>0</v>
      </c>
      <c r="AF1105" s="164">
        <v>0</v>
      </c>
      <c r="AG1105" s="164">
        <v>0</v>
      </c>
      <c r="AH1105" s="164">
        <v>0</v>
      </c>
      <c r="AI1105" s="6">
        <v>0</v>
      </c>
      <c r="AJ1105" s="164">
        <v>0</v>
      </c>
      <c r="AK1105" s="164">
        <v>0</v>
      </c>
      <c r="AL1105" s="164">
        <v>0</v>
      </c>
      <c r="AM1105" s="164">
        <v>0</v>
      </c>
      <c r="AN1105" s="164">
        <v>0</v>
      </c>
      <c r="AO1105" s="164">
        <v>0</v>
      </c>
      <c r="AP1105" s="164">
        <v>0</v>
      </c>
      <c r="AQ1105" s="164">
        <v>0</v>
      </c>
      <c r="AR1105" s="168">
        <v>0</v>
      </c>
      <c r="AS1105" s="164">
        <v>0</v>
      </c>
      <c r="AT1105" s="162">
        <v>0</v>
      </c>
      <c r="AU1105" s="164">
        <v>0</v>
      </c>
      <c r="AV1105" s="164">
        <v>0</v>
      </c>
      <c r="AW1105" s="164">
        <v>0</v>
      </c>
      <c r="AX1105" s="7" t="s">
        <v>160</v>
      </c>
      <c r="AY1105" s="164">
        <v>0</v>
      </c>
      <c r="AZ1105" s="169">
        <v>0</v>
      </c>
      <c r="BA1105" s="13">
        <v>1</v>
      </c>
      <c r="BB1105" s="162" t="s">
        <v>1383</v>
      </c>
      <c r="BC1105" s="164">
        <v>0</v>
      </c>
      <c r="BD1105" s="170">
        <v>0</v>
      </c>
      <c r="BE1105" s="6">
        <v>0</v>
      </c>
      <c r="BF1105" s="164">
        <v>0</v>
      </c>
      <c r="BG1105" s="164">
        <v>0</v>
      </c>
      <c r="BH1105" s="164">
        <v>0</v>
      </c>
      <c r="BI1105" s="9">
        <v>0</v>
      </c>
      <c r="BJ1105" s="6">
        <v>0</v>
      </c>
      <c r="BK1105" s="6">
        <v>0</v>
      </c>
      <c r="BL1105" s="6">
        <v>0</v>
      </c>
      <c r="BM1105" s="6">
        <v>0</v>
      </c>
      <c r="BN1105" s="6">
        <v>0</v>
      </c>
      <c r="BO1105" s="6">
        <v>0</v>
      </c>
    </row>
    <row r="1106" spans="3:67" ht="20.100000000000001" customHeight="1">
      <c r="C1106" s="14">
        <v>69011005</v>
      </c>
      <c r="D1106" s="162" t="s">
        <v>1385</v>
      </c>
      <c r="E1106" s="163">
        <v>1</v>
      </c>
      <c r="F1106" s="163">
        <v>60090002</v>
      </c>
      <c r="G1106" s="164">
        <v>0</v>
      </c>
      <c r="H1106" s="164">
        <v>0</v>
      </c>
      <c r="I1106" s="163">
        <v>1</v>
      </c>
      <c r="J1106" s="163">
        <v>0</v>
      </c>
      <c r="K1106" s="164">
        <v>0</v>
      </c>
      <c r="L1106" s="164">
        <v>0</v>
      </c>
      <c r="M1106" s="164" t="s">
        <v>1356</v>
      </c>
      <c r="N1106" s="164">
        <v>3</v>
      </c>
      <c r="O1106" s="164">
        <v>0</v>
      </c>
      <c r="P1106" s="164">
        <v>0</v>
      </c>
      <c r="Q1106" s="164">
        <v>0</v>
      </c>
      <c r="R1106" s="6">
        <v>0</v>
      </c>
      <c r="S1106" s="164">
        <v>0</v>
      </c>
      <c r="T1106" s="11">
        <v>1</v>
      </c>
      <c r="U1106" s="164">
        <v>0</v>
      </c>
      <c r="V1106" s="164">
        <v>0</v>
      </c>
      <c r="W1106" s="164">
        <v>0</v>
      </c>
      <c r="X1106" s="164">
        <v>0</v>
      </c>
      <c r="Y1106" s="164">
        <v>0</v>
      </c>
      <c r="Z1106" s="164">
        <v>0</v>
      </c>
      <c r="AA1106" s="164">
        <v>0</v>
      </c>
      <c r="AB1106" s="163">
        <v>0</v>
      </c>
      <c r="AC1106" s="164">
        <v>0</v>
      </c>
      <c r="AD1106" s="164">
        <v>0</v>
      </c>
      <c r="AE1106" s="164">
        <v>0</v>
      </c>
      <c r="AF1106" s="164">
        <v>0</v>
      </c>
      <c r="AG1106" s="164">
        <v>0</v>
      </c>
      <c r="AH1106" s="164">
        <v>0</v>
      </c>
      <c r="AI1106" s="6">
        <v>0</v>
      </c>
      <c r="AJ1106" s="164">
        <v>0</v>
      </c>
      <c r="AK1106" s="164">
        <v>0</v>
      </c>
      <c r="AL1106" s="164">
        <v>0</v>
      </c>
      <c r="AM1106" s="164">
        <v>0</v>
      </c>
      <c r="AN1106" s="164">
        <v>0</v>
      </c>
      <c r="AO1106" s="164">
        <v>0</v>
      </c>
      <c r="AP1106" s="164">
        <v>0</v>
      </c>
      <c r="AQ1106" s="164">
        <v>0</v>
      </c>
      <c r="AR1106" s="168">
        <v>0</v>
      </c>
      <c r="AS1106" s="164">
        <v>0</v>
      </c>
      <c r="AT1106" s="162">
        <v>0</v>
      </c>
      <c r="AU1106" s="164">
        <v>0</v>
      </c>
      <c r="AV1106" s="164">
        <v>0</v>
      </c>
      <c r="AW1106" s="164">
        <v>0</v>
      </c>
      <c r="AX1106" s="7" t="s">
        <v>160</v>
      </c>
      <c r="AY1106" s="164">
        <v>0</v>
      </c>
      <c r="AZ1106" s="169">
        <v>0</v>
      </c>
      <c r="BA1106" s="13">
        <v>1</v>
      </c>
      <c r="BB1106" s="162" t="s">
        <v>1385</v>
      </c>
      <c r="BC1106" s="164">
        <v>0</v>
      </c>
      <c r="BD1106" s="170">
        <v>0</v>
      </c>
      <c r="BE1106" s="6">
        <v>0</v>
      </c>
      <c r="BF1106" s="164">
        <v>0</v>
      </c>
      <c r="BG1106" s="164">
        <v>0</v>
      </c>
      <c r="BH1106" s="164">
        <v>0</v>
      </c>
      <c r="BI1106" s="9">
        <v>0</v>
      </c>
      <c r="BJ1106" s="6">
        <v>0</v>
      </c>
      <c r="BK1106" s="6">
        <v>0</v>
      </c>
      <c r="BL1106" s="6">
        <v>0</v>
      </c>
      <c r="BM1106" s="6">
        <v>0</v>
      </c>
      <c r="BN1106" s="6">
        <v>0</v>
      </c>
      <c r="BO1106" s="6">
        <v>0</v>
      </c>
    </row>
    <row r="1107" spans="3:67" ht="20.100000000000001" customHeight="1">
      <c r="C1107" s="14">
        <v>69011006</v>
      </c>
      <c r="D1107" s="162" t="s">
        <v>1386</v>
      </c>
      <c r="E1107" s="163">
        <v>1</v>
      </c>
      <c r="F1107" s="163">
        <v>60090002</v>
      </c>
      <c r="G1107" s="164">
        <v>0</v>
      </c>
      <c r="H1107" s="164">
        <v>0</v>
      </c>
      <c r="I1107" s="163">
        <v>1</v>
      </c>
      <c r="J1107" s="163">
        <v>0</v>
      </c>
      <c r="K1107" s="164">
        <v>0</v>
      </c>
      <c r="L1107" s="164">
        <v>0</v>
      </c>
      <c r="M1107" s="164" t="s">
        <v>1376</v>
      </c>
      <c r="N1107" s="164">
        <v>3</v>
      </c>
      <c r="O1107" s="164">
        <v>0</v>
      </c>
      <c r="P1107" s="164">
        <v>0</v>
      </c>
      <c r="Q1107" s="164">
        <v>0</v>
      </c>
      <c r="R1107" s="6">
        <v>0</v>
      </c>
      <c r="S1107" s="164">
        <v>0</v>
      </c>
      <c r="T1107" s="11">
        <v>1</v>
      </c>
      <c r="U1107" s="164">
        <v>0</v>
      </c>
      <c r="V1107" s="164">
        <v>0</v>
      </c>
      <c r="W1107" s="164">
        <v>0</v>
      </c>
      <c r="X1107" s="164">
        <v>0</v>
      </c>
      <c r="Y1107" s="164">
        <v>0</v>
      </c>
      <c r="Z1107" s="164">
        <v>0</v>
      </c>
      <c r="AA1107" s="164">
        <v>0</v>
      </c>
      <c r="AB1107" s="163">
        <v>0</v>
      </c>
      <c r="AC1107" s="164">
        <v>0</v>
      </c>
      <c r="AD1107" s="164">
        <v>0</v>
      </c>
      <c r="AE1107" s="164">
        <v>0</v>
      </c>
      <c r="AF1107" s="164">
        <v>0</v>
      </c>
      <c r="AG1107" s="164">
        <v>0</v>
      </c>
      <c r="AH1107" s="164">
        <v>0</v>
      </c>
      <c r="AI1107" s="6">
        <v>0</v>
      </c>
      <c r="AJ1107" s="164">
        <v>0</v>
      </c>
      <c r="AK1107" s="164">
        <v>0</v>
      </c>
      <c r="AL1107" s="164">
        <v>0</v>
      </c>
      <c r="AM1107" s="164">
        <v>0</v>
      </c>
      <c r="AN1107" s="164">
        <v>0</v>
      </c>
      <c r="AO1107" s="164">
        <v>0</v>
      </c>
      <c r="AP1107" s="164">
        <v>0</v>
      </c>
      <c r="AQ1107" s="164">
        <v>0</v>
      </c>
      <c r="AR1107" s="168">
        <v>0</v>
      </c>
      <c r="AS1107" s="164">
        <v>0</v>
      </c>
      <c r="AT1107" s="162">
        <v>0</v>
      </c>
      <c r="AU1107" s="164">
        <v>0</v>
      </c>
      <c r="AV1107" s="164">
        <v>0</v>
      </c>
      <c r="AW1107" s="164">
        <v>0</v>
      </c>
      <c r="AX1107" s="7" t="s">
        <v>160</v>
      </c>
      <c r="AY1107" s="164">
        <v>0</v>
      </c>
      <c r="AZ1107" s="169">
        <v>0</v>
      </c>
      <c r="BA1107" s="13">
        <v>1</v>
      </c>
      <c r="BB1107" s="162" t="s">
        <v>1386</v>
      </c>
      <c r="BC1107" s="164">
        <v>0</v>
      </c>
      <c r="BD1107" s="170">
        <v>0</v>
      </c>
      <c r="BE1107" s="6">
        <v>0</v>
      </c>
      <c r="BF1107" s="164">
        <v>0</v>
      </c>
      <c r="BG1107" s="164">
        <v>0</v>
      </c>
      <c r="BH1107" s="164">
        <v>0</v>
      </c>
      <c r="BI1107" s="9">
        <v>0</v>
      </c>
      <c r="BJ1107" s="6">
        <v>0</v>
      </c>
      <c r="BK1107" s="6">
        <v>0</v>
      </c>
      <c r="BL1107" s="6">
        <v>0</v>
      </c>
      <c r="BM1107" s="6">
        <v>0</v>
      </c>
      <c r="BN1107" s="6">
        <v>0</v>
      </c>
      <c r="BO1107" s="6">
        <v>0</v>
      </c>
    </row>
    <row r="1108" spans="3:67" ht="20.100000000000001" customHeight="1">
      <c r="C1108" s="14">
        <v>69011101</v>
      </c>
      <c r="D1108" s="162" t="s">
        <v>1387</v>
      </c>
      <c r="E1108" s="163">
        <v>1</v>
      </c>
      <c r="F1108" s="163">
        <v>60090002</v>
      </c>
      <c r="G1108" s="164">
        <v>0</v>
      </c>
      <c r="H1108" s="164">
        <v>0</v>
      </c>
      <c r="I1108" s="163">
        <v>1</v>
      </c>
      <c r="J1108" s="163">
        <v>0</v>
      </c>
      <c r="K1108" s="164">
        <v>0</v>
      </c>
      <c r="L1108" s="164">
        <v>0</v>
      </c>
      <c r="M1108" s="164" t="s">
        <v>1388</v>
      </c>
      <c r="N1108" s="164">
        <v>3</v>
      </c>
      <c r="O1108" s="164">
        <v>0</v>
      </c>
      <c r="P1108" s="164">
        <v>0</v>
      </c>
      <c r="Q1108" s="164">
        <v>0</v>
      </c>
      <c r="R1108" s="6">
        <v>0</v>
      </c>
      <c r="S1108" s="164">
        <v>0</v>
      </c>
      <c r="T1108" s="11">
        <v>1</v>
      </c>
      <c r="U1108" s="164">
        <v>0</v>
      </c>
      <c r="V1108" s="164">
        <v>0</v>
      </c>
      <c r="W1108" s="164">
        <v>0</v>
      </c>
      <c r="X1108" s="164">
        <v>0</v>
      </c>
      <c r="Y1108" s="164">
        <v>0</v>
      </c>
      <c r="Z1108" s="164">
        <v>0</v>
      </c>
      <c r="AA1108" s="164">
        <v>0</v>
      </c>
      <c r="AB1108" s="163">
        <v>0</v>
      </c>
      <c r="AC1108" s="164">
        <v>0</v>
      </c>
      <c r="AD1108" s="164">
        <v>0</v>
      </c>
      <c r="AE1108" s="164">
        <v>0</v>
      </c>
      <c r="AF1108" s="164">
        <v>0</v>
      </c>
      <c r="AG1108" s="164">
        <v>0</v>
      </c>
      <c r="AH1108" s="164">
        <v>0</v>
      </c>
      <c r="AI1108" s="6">
        <v>0</v>
      </c>
      <c r="AJ1108" s="164">
        <v>0</v>
      </c>
      <c r="AK1108" s="164">
        <v>0</v>
      </c>
      <c r="AL1108" s="164">
        <v>0</v>
      </c>
      <c r="AM1108" s="164">
        <v>0</v>
      </c>
      <c r="AN1108" s="164">
        <v>0</v>
      </c>
      <c r="AO1108" s="164">
        <v>0</v>
      </c>
      <c r="AP1108" s="164">
        <v>0</v>
      </c>
      <c r="AQ1108" s="164">
        <v>0</v>
      </c>
      <c r="AR1108" s="168">
        <v>0</v>
      </c>
      <c r="AS1108" s="164">
        <v>0</v>
      </c>
      <c r="AT1108" s="162">
        <v>0</v>
      </c>
      <c r="AU1108" s="164">
        <v>0</v>
      </c>
      <c r="AV1108" s="164">
        <v>0</v>
      </c>
      <c r="AW1108" s="164">
        <v>0</v>
      </c>
      <c r="AX1108" s="7" t="s">
        <v>160</v>
      </c>
      <c r="AY1108" s="164">
        <v>0</v>
      </c>
      <c r="AZ1108" s="169">
        <v>0</v>
      </c>
      <c r="BA1108" s="13">
        <v>1</v>
      </c>
      <c r="BB1108" s="162" t="s">
        <v>1387</v>
      </c>
      <c r="BC1108" s="164">
        <v>0</v>
      </c>
      <c r="BD1108" s="170">
        <v>0</v>
      </c>
      <c r="BE1108" s="6">
        <v>0</v>
      </c>
      <c r="BF1108" s="164">
        <v>0</v>
      </c>
      <c r="BG1108" s="164">
        <v>0</v>
      </c>
      <c r="BH1108" s="164">
        <v>0</v>
      </c>
      <c r="BI1108" s="9">
        <v>0</v>
      </c>
      <c r="BJ1108" s="6">
        <v>0</v>
      </c>
      <c r="BK1108" s="6">
        <v>0</v>
      </c>
      <c r="BL1108" s="6">
        <v>0</v>
      </c>
      <c r="BM1108" s="6">
        <v>0</v>
      </c>
      <c r="BN1108" s="6">
        <v>0</v>
      </c>
      <c r="BO1108" s="6">
        <v>0</v>
      </c>
    </row>
    <row r="1109" spans="3:67" ht="20.100000000000001" customHeight="1">
      <c r="C1109" s="14">
        <v>69011102</v>
      </c>
      <c r="D1109" s="162" t="s">
        <v>1389</v>
      </c>
      <c r="E1109" s="163">
        <v>1</v>
      </c>
      <c r="F1109" s="163">
        <v>60090002</v>
      </c>
      <c r="G1109" s="164">
        <v>0</v>
      </c>
      <c r="H1109" s="164">
        <v>0</v>
      </c>
      <c r="I1109" s="163">
        <v>1</v>
      </c>
      <c r="J1109" s="163">
        <v>0</v>
      </c>
      <c r="K1109" s="164">
        <v>0</v>
      </c>
      <c r="L1109" s="164">
        <v>0</v>
      </c>
      <c r="M1109" s="164" t="s">
        <v>1390</v>
      </c>
      <c r="N1109" s="164">
        <v>3</v>
      </c>
      <c r="O1109" s="164">
        <v>0</v>
      </c>
      <c r="P1109" s="164">
        <v>0</v>
      </c>
      <c r="Q1109" s="164">
        <v>0</v>
      </c>
      <c r="R1109" s="6">
        <v>0</v>
      </c>
      <c r="S1109" s="164">
        <v>0</v>
      </c>
      <c r="T1109" s="11">
        <v>1</v>
      </c>
      <c r="U1109" s="164">
        <v>0</v>
      </c>
      <c r="V1109" s="164">
        <v>0</v>
      </c>
      <c r="W1109" s="164">
        <v>0</v>
      </c>
      <c r="X1109" s="164">
        <v>0</v>
      </c>
      <c r="Y1109" s="164">
        <v>0</v>
      </c>
      <c r="Z1109" s="164">
        <v>0</v>
      </c>
      <c r="AA1109" s="164">
        <v>0</v>
      </c>
      <c r="AB1109" s="163">
        <v>0</v>
      </c>
      <c r="AC1109" s="164">
        <v>0</v>
      </c>
      <c r="AD1109" s="164">
        <v>0</v>
      </c>
      <c r="AE1109" s="164">
        <v>0</v>
      </c>
      <c r="AF1109" s="164">
        <v>0</v>
      </c>
      <c r="AG1109" s="164">
        <v>0</v>
      </c>
      <c r="AH1109" s="164">
        <v>0</v>
      </c>
      <c r="AI1109" s="6">
        <v>0</v>
      </c>
      <c r="AJ1109" s="164">
        <v>0</v>
      </c>
      <c r="AK1109" s="164">
        <v>0</v>
      </c>
      <c r="AL1109" s="164">
        <v>0</v>
      </c>
      <c r="AM1109" s="164">
        <v>0</v>
      </c>
      <c r="AN1109" s="164">
        <v>0</v>
      </c>
      <c r="AO1109" s="164">
        <v>0</v>
      </c>
      <c r="AP1109" s="164">
        <v>0</v>
      </c>
      <c r="AQ1109" s="164">
        <v>0</v>
      </c>
      <c r="AR1109" s="168">
        <v>0</v>
      </c>
      <c r="AS1109" s="164">
        <v>0</v>
      </c>
      <c r="AT1109" s="162">
        <v>0</v>
      </c>
      <c r="AU1109" s="164">
        <v>0</v>
      </c>
      <c r="AV1109" s="164">
        <v>0</v>
      </c>
      <c r="AW1109" s="164">
        <v>0</v>
      </c>
      <c r="AX1109" s="7" t="s">
        <v>160</v>
      </c>
      <c r="AY1109" s="164">
        <v>0</v>
      </c>
      <c r="AZ1109" s="169">
        <v>0</v>
      </c>
      <c r="BA1109" s="13">
        <v>1</v>
      </c>
      <c r="BB1109" s="162" t="s">
        <v>1389</v>
      </c>
      <c r="BC1109" s="164">
        <v>0</v>
      </c>
      <c r="BD1109" s="170">
        <v>0</v>
      </c>
      <c r="BE1109" s="6">
        <v>0</v>
      </c>
      <c r="BF1109" s="164">
        <v>0</v>
      </c>
      <c r="BG1109" s="164">
        <v>0</v>
      </c>
      <c r="BH1109" s="164">
        <v>0</v>
      </c>
      <c r="BI1109" s="9">
        <v>0</v>
      </c>
      <c r="BJ1109" s="6">
        <v>0</v>
      </c>
      <c r="BK1109" s="6">
        <v>0</v>
      </c>
      <c r="BL1109" s="6">
        <v>0</v>
      </c>
      <c r="BM1109" s="6">
        <v>0</v>
      </c>
      <c r="BN1109" s="6">
        <v>0</v>
      </c>
      <c r="BO1109" s="6">
        <v>0</v>
      </c>
    </row>
    <row r="1110" spans="3:67" ht="20.100000000000001" customHeight="1">
      <c r="C1110" s="14">
        <v>69011103</v>
      </c>
      <c r="D1110" s="162" t="s">
        <v>1391</v>
      </c>
      <c r="E1110" s="163">
        <v>1</v>
      </c>
      <c r="F1110" s="163">
        <v>60090002</v>
      </c>
      <c r="G1110" s="164">
        <v>0</v>
      </c>
      <c r="H1110" s="164">
        <v>0</v>
      </c>
      <c r="I1110" s="163">
        <v>1</v>
      </c>
      <c r="J1110" s="163">
        <v>0</v>
      </c>
      <c r="K1110" s="164">
        <v>0</v>
      </c>
      <c r="L1110" s="164">
        <v>0</v>
      </c>
      <c r="M1110" s="164" t="s">
        <v>1392</v>
      </c>
      <c r="N1110" s="164">
        <v>3</v>
      </c>
      <c r="O1110" s="164">
        <v>0</v>
      </c>
      <c r="P1110" s="164">
        <v>0</v>
      </c>
      <c r="Q1110" s="164">
        <v>0</v>
      </c>
      <c r="R1110" s="6">
        <v>0</v>
      </c>
      <c r="S1110" s="164">
        <v>0</v>
      </c>
      <c r="T1110" s="11">
        <v>1</v>
      </c>
      <c r="U1110" s="164">
        <v>0</v>
      </c>
      <c r="V1110" s="164">
        <v>0</v>
      </c>
      <c r="W1110" s="164">
        <v>0</v>
      </c>
      <c r="X1110" s="164">
        <v>0</v>
      </c>
      <c r="Y1110" s="164">
        <v>0</v>
      </c>
      <c r="Z1110" s="164">
        <v>0</v>
      </c>
      <c r="AA1110" s="164">
        <v>0</v>
      </c>
      <c r="AB1110" s="163">
        <v>0</v>
      </c>
      <c r="AC1110" s="164">
        <v>0</v>
      </c>
      <c r="AD1110" s="164">
        <v>0</v>
      </c>
      <c r="AE1110" s="164">
        <v>0</v>
      </c>
      <c r="AF1110" s="164">
        <v>0</v>
      </c>
      <c r="AG1110" s="164">
        <v>0</v>
      </c>
      <c r="AH1110" s="164">
        <v>0</v>
      </c>
      <c r="AI1110" s="6">
        <v>0</v>
      </c>
      <c r="AJ1110" s="164">
        <v>0</v>
      </c>
      <c r="AK1110" s="164">
        <v>0</v>
      </c>
      <c r="AL1110" s="164">
        <v>0</v>
      </c>
      <c r="AM1110" s="164">
        <v>0</v>
      </c>
      <c r="AN1110" s="164">
        <v>0</v>
      </c>
      <c r="AO1110" s="164">
        <v>0</v>
      </c>
      <c r="AP1110" s="164">
        <v>0</v>
      </c>
      <c r="AQ1110" s="164">
        <v>0</v>
      </c>
      <c r="AR1110" s="168">
        <v>0</v>
      </c>
      <c r="AS1110" s="164">
        <v>0</v>
      </c>
      <c r="AT1110" s="162">
        <v>0</v>
      </c>
      <c r="AU1110" s="164">
        <v>0</v>
      </c>
      <c r="AV1110" s="164">
        <v>0</v>
      </c>
      <c r="AW1110" s="164">
        <v>0</v>
      </c>
      <c r="AX1110" s="7" t="s">
        <v>160</v>
      </c>
      <c r="AY1110" s="164">
        <v>0</v>
      </c>
      <c r="AZ1110" s="169">
        <v>0</v>
      </c>
      <c r="BA1110" s="13">
        <v>1</v>
      </c>
      <c r="BB1110" s="162" t="s">
        <v>1391</v>
      </c>
      <c r="BC1110" s="164">
        <v>0</v>
      </c>
      <c r="BD1110" s="170">
        <v>0</v>
      </c>
      <c r="BE1110" s="6">
        <v>0</v>
      </c>
      <c r="BF1110" s="164">
        <v>0</v>
      </c>
      <c r="BG1110" s="164">
        <v>0</v>
      </c>
      <c r="BH1110" s="164">
        <v>0</v>
      </c>
      <c r="BI1110" s="9">
        <v>0</v>
      </c>
      <c r="BJ1110" s="6">
        <v>0</v>
      </c>
      <c r="BK1110" s="6">
        <v>0</v>
      </c>
      <c r="BL1110" s="6">
        <v>0</v>
      </c>
      <c r="BM1110" s="6">
        <v>0</v>
      </c>
      <c r="BN1110" s="6">
        <v>0</v>
      </c>
      <c r="BO1110" s="6">
        <v>0</v>
      </c>
    </row>
    <row r="1111" spans="3:67" ht="20.100000000000001" customHeight="1">
      <c r="C1111" s="14">
        <v>69011104</v>
      </c>
      <c r="D1111" s="162" t="s">
        <v>1393</v>
      </c>
      <c r="E1111" s="163">
        <v>1</v>
      </c>
      <c r="F1111" s="163">
        <v>60090002</v>
      </c>
      <c r="G1111" s="164">
        <v>0</v>
      </c>
      <c r="H1111" s="164">
        <v>0</v>
      </c>
      <c r="I1111" s="163">
        <v>1</v>
      </c>
      <c r="J1111" s="163">
        <v>0</v>
      </c>
      <c r="K1111" s="164">
        <v>0</v>
      </c>
      <c r="L1111" s="164">
        <v>0</v>
      </c>
      <c r="M1111" s="164" t="s">
        <v>1394</v>
      </c>
      <c r="N1111" s="164">
        <v>3</v>
      </c>
      <c r="O1111" s="164">
        <v>0</v>
      </c>
      <c r="P1111" s="164">
        <v>0</v>
      </c>
      <c r="Q1111" s="164">
        <v>0</v>
      </c>
      <c r="R1111" s="6">
        <v>0</v>
      </c>
      <c r="S1111" s="164">
        <v>0</v>
      </c>
      <c r="T1111" s="11">
        <v>1</v>
      </c>
      <c r="U1111" s="164">
        <v>0</v>
      </c>
      <c r="V1111" s="164">
        <v>0</v>
      </c>
      <c r="W1111" s="164">
        <v>0</v>
      </c>
      <c r="X1111" s="164">
        <v>0</v>
      </c>
      <c r="Y1111" s="164">
        <v>0</v>
      </c>
      <c r="Z1111" s="164">
        <v>0</v>
      </c>
      <c r="AA1111" s="164">
        <v>0</v>
      </c>
      <c r="AB1111" s="163">
        <v>0</v>
      </c>
      <c r="AC1111" s="164">
        <v>0</v>
      </c>
      <c r="AD1111" s="164">
        <v>0</v>
      </c>
      <c r="AE1111" s="164">
        <v>0</v>
      </c>
      <c r="AF1111" s="164">
        <v>0</v>
      </c>
      <c r="AG1111" s="164">
        <v>0</v>
      </c>
      <c r="AH1111" s="164">
        <v>0</v>
      </c>
      <c r="AI1111" s="6">
        <v>0</v>
      </c>
      <c r="AJ1111" s="164">
        <v>0</v>
      </c>
      <c r="AK1111" s="164">
        <v>0</v>
      </c>
      <c r="AL1111" s="164">
        <v>0</v>
      </c>
      <c r="AM1111" s="164">
        <v>0</v>
      </c>
      <c r="AN1111" s="164">
        <v>0</v>
      </c>
      <c r="AO1111" s="164">
        <v>0</v>
      </c>
      <c r="AP1111" s="164">
        <v>0</v>
      </c>
      <c r="AQ1111" s="164">
        <v>0</v>
      </c>
      <c r="AR1111" s="168">
        <v>0</v>
      </c>
      <c r="AS1111" s="164">
        <v>0</v>
      </c>
      <c r="AT1111" s="162">
        <v>0</v>
      </c>
      <c r="AU1111" s="164">
        <v>0</v>
      </c>
      <c r="AV1111" s="164">
        <v>0</v>
      </c>
      <c r="AW1111" s="164">
        <v>0</v>
      </c>
      <c r="AX1111" s="7" t="s">
        <v>160</v>
      </c>
      <c r="AY1111" s="164">
        <v>0</v>
      </c>
      <c r="AZ1111" s="169">
        <v>0</v>
      </c>
      <c r="BA1111" s="13">
        <v>1</v>
      </c>
      <c r="BB1111" s="162" t="s">
        <v>1393</v>
      </c>
      <c r="BC1111" s="164">
        <v>0</v>
      </c>
      <c r="BD1111" s="170">
        <v>0</v>
      </c>
      <c r="BE1111" s="6">
        <v>0</v>
      </c>
      <c r="BF1111" s="164">
        <v>0</v>
      </c>
      <c r="BG1111" s="164">
        <v>0</v>
      </c>
      <c r="BH1111" s="164">
        <v>0</v>
      </c>
      <c r="BI1111" s="9">
        <v>0</v>
      </c>
      <c r="BJ1111" s="6">
        <v>0</v>
      </c>
      <c r="BK1111" s="6">
        <v>0</v>
      </c>
      <c r="BL1111" s="6">
        <v>0</v>
      </c>
      <c r="BM1111" s="6">
        <v>0</v>
      </c>
      <c r="BN1111" s="6">
        <v>0</v>
      </c>
      <c r="BO1111" s="6">
        <v>0</v>
      </c>
    </row>
    <row r="1112" spans="3:67" ht="20.100000000000001" customHeight="1">
      <c r="C1112" s="14">
        <v>69011201</v>
      </c>
      <c r="D1112" s="162" t="s">
        <v>1395</v>
      </c>
      <c r="E1112" s="163">
        <v>1</v>
      </c>
      <c r="F1112" s="163">
        <v>60090002</v>
      </c>
      <c r="G1112" s="164">
        <v>0</v>
      </c>
      <c r="H1112" s="164">
        <v>0</v>
      </c>
      <c r="I1112" s="163">
        <v>1</v>
      </c>
      <c r="J1112" s="163">
        <v>0</v>
      </c>
      <c r="K1112" s="164">
        <v>0</v>
      </c>
      <c r="L1112" s="164">
        <v>0</v>
      </c>
      <c r="M1112" s="164" t="s">
        <v>1396</v>
      </c>
      <c r="N1112" s="164">
        <v>3</v>
      </c>
      <c r="O1112" s="164">
        <v>0</v>
      </c>
      <c r="P1112" s="164">
        <v>0</v>
      </c>
      <c r="Q1112" s="164">
        <v>0</v>
      </c>
      <c r="R1112" s="6">
        <v>0</v>
      </c>
      <c r="S1112" s="164">
        <v>0</v>
      </c>
      <c r="T1112" s="11">
        <v>1</v>
      </c>
      <c r="U1112" s="164">
        <v>0</v>
      </c>
      <c r="V1112" s="164">
        <v>0</v>
      </c>
      <c r="W1112" s="164">
        <v>0</v>
      </c>
      <c r="X1112" s="164">
        <v>0</v>
      </c>
      <c r="Y1112" s="164">
        <v>0</v>
      </c>
      <c r="Z1112" s="164">
        <v>0</v>
      </c>
      <c r="AA1112" s="164">
        <v>0</v>
      </c>
      <c r="AB1112" s="163">
        <v>0</v>
      </c>
      <c r="AC1112" s="164">
        <v>0</v>
      </c>
      <c r="AD1112" s="164">
        <v>0</v>
      </c>
      <c r="AE1112" s="164">
        <v>0</v>
      </c>
      <c r="AF1112" s="164">
        <v>0</v>
      </c>
      <c r="AG1112" s="164">
        <v>0</v>
      </c>
      <c r="AH1112" s="164">
        <v>0</v>
      </c>
      <c r="AI1112" s="6">
        <v>0</v>
      </c>
      <c r="AJ1112" s="164">
        <v>0</v>
      </c>
      <c r="AK1112" s="164">
        <v>0</v>
      </c>
      <c r="AL1112" s="164">
        <v>0</v>
      </c>
      <c r="AM1112" s="164">
        <v>0</v>
      </c>
      <c r="AN1112" s="164">
        <v>0</v>
      </c>
      <c r="AO1112" s="164">
        <v>0</v>
      </c>
      <c r="AP1112" s="164">
        <v>0</v>
      </c>
      <c r="AQ1112" s="164">
        <v>0</v>
      </c>
      <c r="AR1112" s="168">
        <v>0</v>
      </c>
      <c r="AS1112" s="164">
        <v>0</v>
      </c>
      <c r="AT1112" s="162">
        <v>0</v>
      </c>
      <c r="AU1112" s="164">
        <v>0</v>
      </c>
      <c r="AV1112" s="164">
        <v>0</v>
      </c>
      <c r="AW1112" s="164">
        <v>0</v>
      </c>
      <c r="AX1112" s="7" t="s">
        <v>160</v>
      </c>
      <c r="AY1112" s="164">
        <v>0</v>
      </c>
      <c r="AZ1112" s="169">
        <v>0</v>
      </c>
      <c r="BA1112" s="13">
        <v>1</v>
      </c>
      <c r="BB1112" s="162" t="s">
        <v>1395</v>
      </c>
      <c r="BC1112" s="164">
        <v>0</v>
      </c>
      <c r="BD1112" s="170">
        <v>0</v>
      </c>
      <c r="BE1112" s="6">
        <v>0</v>
      </c>
      <c r="BF1112" s="164">
        <v>0</v>
      </c>
      <c r="BG1112" s="164">
        <v>0</v>
      </c>
      <c r="BH1112" s="164">
        <v>0</v>
      </c>
      <c r="BI1112" s="9">
        <v>0</v>
      </c>
      <c r="BJ1112" s="6">
        <v>0</v>
      </c>
      <c r="BK1112" s="6">
        <v>0</v>
      </c>
      <c r="BL1112" s="6">
        <v>0</v>
      </c>
      <c r="BM1112" s="6">
        <v>0</v>
      </c>
      <c r="BN1112" s="6">
        <v>0</v>
      </c>
      <c r="BO1112" s="6">
        <v>0</v>
      </c>
    </row>
    <row r="1113" spans="3:67" ht="20.100000000000001" customHeight="1">
      <c r="C1113" s="14">
        <v>69011202</v>
      </c>
      <c r="D1113" s="162" t="s">
        <v>1397</v>
      </c>
      <c r="E1113" s="163">
        <v>1</v>
      </c>
      <c r="F1113" s="163">
        <v>60090002</v>
      </c>
      <c r="G1113" s="164">
        <v>0</v>
      </c>
      <c r="H1113" s="164">
        <v>0</v>
      </c>
      <c r="I1113" s="163">
        <v>1</v>
      </c>
      <c r="J1113" s="163">
        <v>0</v>
      </c>
      <c r="K1113" s="164">
        <v>0</v>
      </c>
      <c r="L1113" s="164">
        <v>0</v>
      </c>
      <c r="M1113" s="164" t="s">
        <v>1398</v>
      </c>
      <c r="N1113" s="164">
        <v>3</v>
      </c>
      <c r="O1113" s="164">
        <v>0</v>
      </c>
      <c r="P1113" s="164">
        <v>0</v>
      </c>
      <c r="Q1113" s="164">
        <v>0</v>
      </c>
      <c r="R1113" s="6">
        <v>0</v>
      </c>
      <c r="S1113" s="164">
        <v>0</v>
      </c>
      <c r="T1113" s="11">
        <v>1</v>
      </c>
      <c r="U1113" s="164">
        <v>0</v>
      </c>
      <c r="V1113" s="164">
        <v>0</v>
      </c>
      <c r="W1113" s="164">
        <v>0</v>
      </c>
      <c r="X1113" s="164">
        <v>0</v>
      </c>
      <c r="Y1113" s="164">
        <v>0</v>
      </c>
      <c r="Z1113" s="164">
        <v>0</v>
      </c>
      <c r="AA1113" s="164">
        <v>0</v>
      </c>
      <c r="AB1113" s="163">
        <v>0</v>
      </c>
      <c r="AC1113" s="164">
        <v>0</v>
      </c>
      <c r="AD1113" s="164">
        <v>0</v>
      </c>
      <c r="AE1113" s="164">
        <v>0</v>
      </c>
      <c r="AF1113" s="164">
        <v>0</v>
      </c>
      <c r="AG1113" s="164">
        <v>0</v>
      </c>
      <c r="AH1113" s="164">
        <v>0</v>
      </c>
      <c r="AI1113" s="6">
        <v>0</v>
      </c>
      <c r="AJ1113" s="164">
        <v>0</v>
      </c>
      <c r="AK1113" s="164">
        <v>0</v>
      </c>
      <c r="AL1113" s="164">
        <v>0</v>
      </c>
      <c r="AM1113" s="164">
        <v>0</v>
      </c>
      <c r="AN1113" s="164">
        <v>0</v>
      </c>
      <c r="AO1113" s="164">
        <v>0</v>
      </c>
      <c r="AP1113" s="164">
        <v>0</v>
      </c>
      <c r="AQ1113" s="164">
        <v>0</v>
      </c>
      <c r="AR1113" s="168">
        <v>0</v>
      </c>
      <c r="AS1113" s="164">
        <v>0</v>
      </c>
      <c r="AT1113" s="162">
        <v>0</v>
      </c>
      <c r="AU1113" s="164">
        <v>0</v>
      </c>
      <c r="AV1113" s="164">
        <v>0</v>
      </c>
      <c r="AW1113" s="164">
        <v>0</v>
      </c>
      <c r="AX1113" s="7" t="s">
        <v>160</v>
      </c>
      <c r="AY1113" s="164">
        <v>0</v>
      </c>
      <c r="AZ1113" s="169">
        <v>0</v>
      </c>
      <c r="BA1113" s="13">
        <v>1</v>
      </c>
      <c r="BB1113" s="162" t="s">
        <v>1397</v>
      </c>
      <c r="BC1113" s="164">
        <v>0</v>
      </c>
      <c r="BD1113" s="170">
        <v>0</v>
      </c>
      <c r="BE1113" s="6">
        <v>0</v>
      </c>
      <c r="BF1113" s="164">
        <v>0</v>
      </c>
      <c r="BG1113" s="164">
        <v>0</v>
      </c>
      <c r="BH1113" s="164">
        <v>0</v>
      </c>
      <c r="BI1113" s="9">
        <v>0</v>
      </c>
      <c r="BJ1113" s="6">
        <v>0</v>
      </c>
      <c r="BK1113" s="6">
        <v>0</v>
      </c>
      <c r="BL1113" s="6">
        <v>0</v>
      </c>
      <c r="BM1113" s="6">
        <v>0</v>
      </c>
      <c r="BN1113" s="6">
        <v>0</v>
      </c>
      <c r="BO1113" s="6">
        <v>0</v>
      </c>
    </row>
    <row r="1114" spans="3:67" ht="20.100000000000001" customHeight="1">
      <c r="C1114" s="14">
        <v>69011203</v>
      </c>
      <c r="D1114" s="162" t="s">
        <v>1399</v>
      </c>
      <c r="E1114" s="163">
        <v>1</v>
      </c>
      <c r="F1114" s="163">
        <v>60090002</v>
      </c>
      <c r="G1114" s="164">
        <v>0</v>
      </c>
      <c r="H1114" s="164">
        <v>0</v>
      </c>
      <c r="I1114" s="163">
        <v>1</v>
      </c>
      <c r="J1114" s="163">
        <v>0</v>
      </c>
      <c r="K1114" s="164">
        <v>0</v>
      </c>
      <c r="L1114" s="164">
        <v>0</v>
      </c>
      <c r="M1114" s="164" t="s">
        <v>1400</v>
      </c>
      <c r="N1114" s="164">
        <v>3</v>
      </c>
      <c r="O1114" s="164">
        <v>0</v>
      </c>
      <c r="P1114" s="164">
        <v>0</v>
      </c>
      <c r="Q1114" s="164">
        <v>0</v>
      </c>
      <c r="R1114" s="6">
        <v>0</v>
      </c>
      <c r="S1114" s="164">
        <v>0</v>
      </c>
      <c r="T1114" s="11">
        <v>1</v>
      </c>
      <c r="U1114" s="164">
        <v>0</v>
      </c>
      <c r="V1114" s="164">
        <v>0</v>
      </c>
      <c r="W1114" s="164">
        <v>0</v>
      </c>
      <c r="X1114" s="164">
        <v>0</v>
      </c>
      <c r="Y1114" s="164">
        <v>0</v>
      </c>
      <c r="Z1114" s="164">
        <v>0</v>
      </c>
      <c r="AA1114" s="164">
        <v>0</v>
      </c>
      <c r="AB1114" s="163">
        <v>0</v>
      </c>
      <c r="AC1114" s="164">
        <v>0</v>
      </c>
      <c r="AD1114" s="164">
        <v>0</v>
      </c>
      <c r="AE1114" s="164">
        <v>0</v>
      </c>
      <c r="AF1114" s="164">
        <v>0</v>
      </c>
      <c r="AG1114" s="164">
        <v>0</v>
      </c>
      <c r="AH1114" s="164">
        <v>0</v>
      </c>
      <c r="AI1114" s="6">
        <v>0</v>
      </c>
      <c r="AJ1114" s="164">
        <v>0</v>
      </c>
      <c r="AK1114" s="164">
        <v>0</v>
      </c>
      <c r="AL1114" s="164">
        <v>0</v>
      </c>
      <c r="AM1114" s="164">
        <v>0</v>
      </c>
      <c r="AN1114" s="164">
        <v>0</v>
      </c>
      <c r="AO1114" s="164">
        <v>0</v>
      </c>
      <c r="AP1114" s="164">
        <v>0</v>
      </c>
      <c r="AQ1114" s="164">
        <v>0</v>
      </c>
      <c r="AR1114" s="168">
        <v>0</v>
      </c>
      <c r="AS1114" s="164">
        <v>0</v>
      </c>
      <c r="AT1114" s="162">
        <v>0</v>
      </c>
      <c r="AU1114" s="164">
        <v>0</v>
      </c>
      <c r="AV1114" s="164">
        <v>0</v>
      </c>
      <c r="AW1114" s="164">
        <v>0</v>
      </c>
      <c r="AX1114" s="7" t="s">
        <v>160</v>
      </c>
      <c r="AY1114" s="164">
        <v>0</v>
      </c>
      <c r="AZ1114" s="169">
        <v>0</v>
      </c>
      <c r="BA1114" s="13">
        <v>1</v>
      </c>
      <c r="BB1114" s="162" t="s">
        <v>1399</v>
      </c>
      <c r="BC1114" s="164">
        <v>0</v>
      </c>
      <c r="BD1114" s="170">
        <v>0</v>
      </c>
      <c r="BE1114" s="6">
        <v>0</v>
      </c>
      <c r="BF1114" s="164">
        <v>0</v>
      </c>
      <c r="BG1114" s="164">
        <v>0</v>
      </c>
      <c r="BH1114" s="164">
        <v>0</v>
      </c>
      <c r="BI1114" s="9">
        <v>0</v>
      </c>
      <c r="BJ1114" s="6">
        <v>0</v>
      </c>
      <c r="BK1114" s="6">
        <v>0</v>
      </c>
      <c r="BL1114" s="6">
        <v>0</v>
      </c>
      <c r="BM1114" s="6">
        <v>0</v>
      </c>
      <c r="BN1114" s="6">
        <v>0</v>
      </c>
      <c r="BO1114" s="6">
        <v>0</v>
      </c>
    </row>
    <row r="1115" spans="3:67" ht="20.100000000000001" customHeight="1">
      <c r="C1115" s="14">
        <v>69011204</v>
      </c>
      <c r="D1115" s="162" t="s">
        <v>1401</v>
      </c>
      <c r="E1115" s="163">
        <v>1</v>
      </c>
      <c r="F1115" s="163">
        <v>60090002</v>
      </c>
      <c r="G1115" s="164">
        <v>0</v>
      </c>
      <c r="H1115" s="164">
        <v>0</v>
      </c>
      <c r="I1115" s="163">
        <v>1</v>
      </c>
      <c r="J1115" s="163">
        <v>0</v>
      </c>
      <c r="K1115" s="164">
        <v>0</v>
      </c>
      <c r="L1115" s="164">
        <v>0</v>
      </c>
      <c r="M1115" s="164" t="s">
        <v>1402</v>
      </c>
      <c r="N1115" s="164">
        <v>3</v>
      </c>
      <c r="O1115" s="164">
        <v>0</v>
      </c>
      <c r="P1115" s="164">
        <v>0</v>
      </c>
      <c r="Q1115" s="164">
        <v>0</v>
      </c>
      <c r="R1115" s="6">
        <v>0</v>
      </c>
      <c r="S1115" s="164">
        <v>0</v>
      </c>
      <c r="T1115" s="11">
        <v>1</v>
      </c>
      <c r="U1115" s="164">
        <v>0</v>
      </c>
      <c r="V1115" s="164">
        <v>0</v>
      </c>
      <c r="W1115" s="164">
        <v>0</v>
      </c>
      <c r="X1115" s="164">
        <v>0</v>
      </c>
      <c r="Y1115" s="164">
        <v>0</v>
      </c>
      <c r="Z1115" s="164">
        <v>0</v>
      </c>
      <c r="AA1115" s="164">
        <v>0</v>
      </c>
      <c r="AB1115" s="163">
        <v>0</v>
      </c>
      <c r="AC1115" s="164">
        <v>0</v>
      </c>
      <c r="AD1115" s="164">
        <v>0</v>
      </c>
      <c r="AE1115" s="164">
        <v>0</v>
      </c>
      <c r="AF1115" s="164">
        <v>0</v>
      </c>
      <c r="AG1115" s="164">
        <v>0</v>
      </c>
      <c r="AH1115" s="164">
        <v>0</v>
      </c>
      <c r="AI1115" s="6">
        <v>0</v>
      </c>
      <c r="AJ1115" s="164">
        <v>0</v>
      </c>
      <c r="AK1115" s="164">
        <v>0</v>
      </c>
      <c r="AL1115" s="164">
        <v>0</v>
      </c>
      <c r="AM1115" s="164">
        <v>0</v>
      </c>
      <c r="AN1115" s="164">
        <v>0</v>
      </c>
      <c r="AO1115" s="164">
        <v>0</v>
      </c>
      <c r="AP1115" s="164">
        <v>0</v>
      </c>
      <c r="AQ1115" s="164">
        <v>0</v>
      </c>
      <c r="AR1115" s="168">
        <v>0</v>
      </c>
      <c r="AS1115" s="164">
        <v>0</v>
      </c>
      <c r="AT1115" s="162">
        <v>0</v>
      </c>
      <c r="AU1115" s="164">
        <v>0</v>
      </c>
      <c r="AV1115" s="164">
        <v>0</v>
      </c>
      <c r="AW1115" s="164">
        <v>0</v>
      </c>
      <c r="AX1115" s="7" t="s">
        <v>160</v>
      </c>
      <c r="AY1115" s="164">
        <v>0</v>
      </c>
      <c r="AZ1115" s="169">
        <v>0</v>
      </c>
      <c r="BA1115" s="13">
        <v>1</v>
      </c>
      <c r="BB1115" s="162" t="s">
        <v>1401</v>
      </c>
      <c r="BC1115" s="164">
        <v>0</v>
      </c>
      <c r="BD1115" s="170">
        <v>0</v>
      </c>
      <c r="BE1115" s="6">
        <v>0</v>
      </c>
      <c r="BF1115" s="164">
        <v>0</v>
      </c>
      <c r="BG1115" s="164">
        <v>0</v>
      </c>
      <c r="BH1115" s="164">
        <v>0</v>
      </c>
      <c r="BI1115" s="9">
        <v>0</v>
      </c>
      <c r="BJ1115" s="6">
        <v>0</v>
      </c>
      <c r="BK1115" s="6">
        <v>0</v>
      </c>
      <c r="BL1115" s="6">
        <v>0</v>
      </c>
      <c r="BM1115" s="6">
        <v>0</v>
      </c>
      <c r="BN1115" s="6">
        <v>0</v>
      </c>
      <c r="BO1115" s="6">
        <v>0</v>
      </c>
    </row>
    <row r="1116" spans="3:67" ht="20.100000000000001" customHeight="1">
      <c r="C1116" s="14">
        <v>69011301</v>
      </c>
      <c r="D1116" s="162" t="s">
        <v>1403</v>
      </c>
      <c r="E1116" s="163">
        <v>1</v>
      </c>
      <c r="F1116" s="163">
        <v>60090002</v>
      </c>
      <c r="G1116" s="164">
        <v>0</v>
      </c>
      <c r="H1116" s="164">
        <v>0</v>
      </c>
      <c r="I1116" s="163">
        <v>1</v>
      </c>
      <c r="J1116" s="163">
        <v>0</v>
      </c>
      <c r="K1116" s="164">
        <v>0</v>
      </c>
      <c r="L1116" s="164">
        <v>0</v>
      </c>
      <c r="M1116" s="164" t="s">
        <v>1404</v>
      </c>
      <c r="N1116" s="164">
        <v>3</v>
      </c>
      <c r="O1116" s="164">
        <v>0</v>
      </c>
      <c r="P1116" s="164">
        <v>0</v>
      </c>
      <c r="Q1116" s="164">
        <v>0</v>
      </c>
      <c r="R1116" s="6">
        <v>0</v>
      </c>
      <c r="S1116" s="164">
        <v>0</v>
      </c>
      <c r="T1116" s="11">
        <v>1</v>
      </c>
      <c r="U1116" s="164">
        <v>0</v>
      </c>
      <c r="V1116" s="164">
        <v>0</v>
      </c>
      <c r="W1116" s="164">
        <v>0</v>
      </c>
      <c r="X1116" s="164">
        <v>0</v>
      </c>
      <c r="Y1116" s="164">
        <v>0</v>
      </c>
      <c r="Z1116" s="164">
        <v>0</v>
      </c>
      <c r="AA1116" s="164">
        <v>0</v>
      </c>
      <c r="AB1116" s="163">
        <v>0</v>
      </c>
      <c r="AC1116" s="164">
        <v>0</v>
      </c>
      <c r="AD1116" s="164">
        <v>0</v>
      </c>
      <c r="AE1116" s="164">
        <v>0</v>
      </c>
      <c r="AF1116" s="164">
        <v>0</v>
      </c>
      <c r="AG1116" s="164">
        <v>0</v>
      </c>
      <c r="AH1116" s="164">
        <v>0</v>
      </c>
      <c r="AI1116" s="6">
        <v>0</v>
      </c>
      <c r="AJ1116" s="164">
        <v>0</v>
      </c>
      <c r="AK1116" s="164">
        <v>0</v>
      </c>
      <c r="AL1116" s="164">
        <v>0</v>
      </c>
      <c r="AM1116" s="164">
        <v>0</v>
      </c>
      <c r="AN1116" s="164">
        <v>0</v>
      </c>
      <c r="AO1116" s="164">
        <v>0</v>
      </c>
      <c r="AP1116" s="164">
        <v>0</v>
      </c>
      <c r="AQ1116" s="164">
        <v>0</v>
      </c>
      <c r="AR1116" s="168">
        <v>0</v>
      </c>
      <c r="AS1116" s="164">
        <v>0</v>
      </c>
      <c r="AT1116" s="162">
        <v>0</v>
      </c>
      <c r="AU1116" s="164">
        <v>0</v>
      </c>
      <c r="AV1116" s="164">
        <v>0</v>
      </c>
      <c r="AW1116" s="164">
        <v>0</v>
      </c>
      <c r="AX1116" s="7" t="s">
        <v>160</v>
      </c>
      <c r="AY1116" s="164">
        <v>0</v>
      </c>
      <c r="AZ1116" s="169">
        <v>0</v>
      </c>
      <c r="BA1116" s="13">
        <v>1</v>
      </c>
      <c r="BB1116" s="162" t="s">
        <v>1403</v>
      </c>
      <c r="BC1116" s="164">
        <v>0</v>
      </c>
      <c r="BD1116" s="170">
        <v>0</v>
      </c>
      <c r="BE1116" s="6">
        <v>0</v>
      </c>
      <c r="BF1116" s="164">
        <v>0</v>
      </c>
      <c r="BG1116" s="164">
        <v>0</v>
      </c>
      <c r="BH1116" s="164">
        <v>0</v>
      </c>
      <c r="BI1116" s="9">
        <v>0</v>
      </c>
      <c r="BJ1116" s="6">
        <v>0</v>
      </c>
      <c r="BK1116" s="6">
        <v>0</v>
      </c>
      <c r="BL1116" s="6">
        <v>0</v>
      </c>
      <c r="BM1116" s="6">
        <v>0</v>
      </c>
      <c r="BN1116" s="6">
        <v>0</v>
      </c>
      <c r="BO1116" s="6">
        <v>0</v>
      </c>
    </row>
    <row r="1117" spans="3:67" ht="20.100000000000001" customHeight="1">
      <c r="C1117" s="14">
        <v>69011302</v>
      </c>
      <c r="D1117" s="162" t="s">
        <v>1405</v>
      </c>
      <c r="E1117" s="163">
        <v>1</v>
      </c>
      <c r="F1117" s="163">
        <v>60090002</v>
      </c>
      <c r="G1117" s="164">
        <v>0</v>
      </c>
      <c r="H1117" s="164">
        <v>0</v>
      </c>
      <c r="I1117" s="163">
        <v>1</v>
      </c>
      <c r="J1117" s="163">
        <v>0</v>
      </c>
      <c r="K1117" s="164">
        <v>0</v>
      </c>
      <c r="L1117" s="164">
        <v>0</v>
      </c>
      <c r="M1117" s="164" t="s">
        <v>1406</v>
      </c>
      <c r="N1117" s="164">
        <v>3</v>
      </c>
      <c r="O1117" s="164">
        <v>0</v>
      </c>
      <c r="P1117" s="164">
        <v>0</v>
      </c>
      <c r="Q1117" s="164">
        <v>0</v>
      </c>
      <c r="R1117" s="6">
        <v>0</v>
      </c>
      <c r="S1117" s="164">
        <v>0</v>
      </c>
      <c r="T1117" s="11">
        <v>1</v>
      </c>
      <c r="U1117" s="164">
        <v>0</v>
      </c>
      <c r="V1117" s="164">
        <v>0</v>
      </c>
      <c r="W1117" s="164">
        <v>0</v>
      </c>
      <c r="X1117" s="164">
        <v>0</v>
      </c>
      <c r="Y1117" s="164">
        <v>0</v>
      </c>
      <c r="Z1117" s="164">
        <v>0</v>
      </c>
      <c r="AA1117" s="164">
        <v>0</v>
      </c>
      <c r="AB1117" s="163">
        <v>0</v>
      </c>
      <c r="AC1117" s="164">
        <v>0</v>
      </c>
      <c r="AD1117" s="164">
        <v>0</v>
      </c>
      <c r="AE1117" s="164">
        <v>0</v>
      </c>
      <c r="AF1117" s="164">
        <v>0</v>
      </c>
      <c r="AG1117" s="164">
        <v>0</v>
      </c>
      <c r="AH1117" s="164">
        <v>0</v>
      </c>
      <c r="AI1117" s="6">
        <v>0</v>
      </c>
      <c r="AJ1117" s="164">
        <v>0</v>
      </c>
      <c r="AK1117" s="164">
        <v>0</v>
      </c>
      <c r="AL1117" s="164">
        <v>0</v>
      </c>
      <c r="AM1117" s="164">
        <v>0</v>
      </c>
      <c r="AN1117" s="164">
        <v>0</v>
      </c>
      <c r="AO1117" s="164">
        <v>0</v>
      </c>
      <c r="AP1117" s="164">
        <v>0</v>
      </c>
      <c r="AQ1117" s="164">
        <v>0</v>
      </c>
      <c r="AR1117" s="168">
        <v>0</v>
      </c>
      <c r="AS1117" s="164">
        <v>0</v>
      </c>
      <c r="AT1117" s="162">
        <v>0</v>
      </c>
      <c r="AU1117" s="164">
        <v>0</v>
      </c>
      <c r="AV1117" s="164">
        <v>0</v>
      </c>
      <c r="AW1117" s="164">
        <v>0</v>
      </c>
      <c r="AX1117" s="7" t="s">
        <v>160</v>
      </c>
      <c r="AY1117" s="164">
        <v>0</v>
      </c>
      <c r="AZ1117" s="169">
        <v>0</v>
      </c>
      <c r="BA1117" s="13">
        <v>1</v>
      </c>
      <c r="BB1117" s="162" t="s">
        <v>1405</v>
      </c>
      <c r="BC1117" s="164">
        <v>0</v>
      </c>
      <c r="BD1117" s="170">
        <v>0</v>
      </c>
      <c r="BE1117" s="6">
        <v>0</v>
      </c>
      <c r="BF1117" s="164">
        <v>0</v>
      </c>
      <c r="BG1117" s="164">
        <v>0</v>
      </c>
      <c r="BH1117" s="164">
        <v>0</v>
      </c>
      <c r="BI1117" s="9">
        <v>0</v>
      </c>
      <c r="BJ1117" s="6">
        <v>0</v>
      </c>
      <c r="BK1117" s="6">
        <v>0</v>
      </c>
      <c r="BL1117" s="6">
        <v>0</v>
      </c>
      <c r="BM1117" s="6">
        <v>0</v>
      </c>
      <c r="BN1117" s="6">
        <v>0</v>
      </c>
      <c r="BO1117" s="6">
        <v>0</v>
      </c>
    </row>
    <row r="1118" spans="3:67" ht="20.100000000000001" customHeight="1">
      <c r="C1118" s="14">
        <v>69011303</v>
      </c>
      <c r="D1118" s="162" t="s">
        <v>1407</v>
      </c>
      <c r="E1118" s="163">
        <v>1</v>
      </c>
      <c r="F1118" s="163">
        <v>60090002</v>
      </c>
      <c r="G1118" s="164">
        <v>0</v>
      </c>
      <c r="H1118" s="164">
        <v>0</v>
      </c>
      <c r="I1118" s="163">
        <v>1</v>
      </c>
      <c r="J1118" s="163">
        <v>0</v>
      </c>
      <c r="K1118" s="164">
        <v>0</v>
      </c>
      <c r="L1118" s="164">
        <v>0</v>
      </c>
      <c r="M1118" s="164" t="s">
        <v>1408</v>
      </c>
      <c r="N1118" s="164">
        <v>3</v>
      </c>
      <c r="O1118" s="164">
        <v>0</v>
      </c>
      <c r="P1118" s="164">
        <v>0</v>
      </c>
      <c r="Q1118" s="164">
        <v>0</v>
      </c>
      <c r="R1118" s="6">
        <v>0</v>
      </c>
      <c r="S1118" s="164">
        <v>0</v>
      </c>
      <c r="T1118" s="11">
        <v>1</v>
      </c>
      <c r="U1118" s="164">
        <v>0</v>
      </c>
      <c r="V1118" s="164">
        <v>0</v>
      </c>
      <c r="W1118" s="164">
        <v>0</v>
      </c>
      <c r="X1118" s="164">
        <v>0</v>
      </c>
      <c r="Y1118" s="164">
        <v>0</v>
      </c>
      <c r="Z1118" s="164">
        <v>0</v>
      </c>
      <c r="AA1118" s="164">
        <v>0</v>
      </c>
      <c r="AB1118" s="163">
        <v>0</v>
      </c>
      <c r="AC1118" s="164">
        <v>0</v>
      </c>
      <c r="AD1118" s="164">
        <v>0</v>
      </c>
      <c r="AE1118" s="164">
        <v>0</v>
      </c>
      <c r="AF1118" s="164">
        <v>0</v>
      </c>
      <c r="AG1118" s="164">
        <v>0</v>
      </c>
      <c r="AH1118" s="164">
        <v>0</v>
      </c>
      <c r="AI1118" s="6">
        <v>0</v>
      </c>
      <c r="AJ1118" s="164">
        <v>0</v>
      </c>
      <c r="AK1118" s="164">
        <v>0</v>
      </c>
      <c r="AL1118" s="164">
        <v>0</v>
      </c>
      <c r="AM1118" s="164">
        <v>0</v>
      </c>
      <c r="AN1118" s="164">
        <v>0</v>
      </c>
      <c r="AO1118" s="164">
        <v>0</v>
      </c>
      <c r="AP1118" s="164">
        <v>0</v>
      </c>
      <c r="AQ1118" s="164">
        <v>0</v>
      </c>
      <c r="AR1118" s="168">
        <v>0</v>
      </c>
      <c r="AS1118" s="164">
        <v>0</v>
      </c>
      <c r="AT1118" s="162">
        <v>0</v>
      </c>
      <c r="AU1118" s="164">
        <v>0</v>
      </c>
      <c r="AV1118" s="164">
        <v>0</v>
      </c>
      <c r="AW1118" s="164">
        <v>0</v>
      </c>
      <c r="AX1118" s="7" t="s">
        <v>160</v>
      </c>
      <c r="AY1118" s="164">
        <v>0</v>
      </c>
      <c r="AZ1118" s="169">
        <v>0</v>
      </c>
      <c r="BA1118" s="13">
        <v>1</v>
      </c>
      <c r="BB1118" s="162" t="s">
        <v>1407</v>
      </c>
      <c r="BC1118" s="164">
        <v>0</v>
      </c>
      <c r="BD1118" s="170">
        <v>0</v>
      </c>
      <c r="BE1118" s="6">
        <v>0</v>
      </c>
      <c r="BF1118" s="164">
        <v>0</v>
      </c>
      <c r="BG1118" s="164">
        <v>0</v>
      </c>
      <c r="BH1118" s="164">
        <v>0</v>
      </c>
      <c r="BI1118" s="9">
        <v>0</v>
      </c>
      <c r="BJ1118" s="6">
        <v>0</v>
      </c>
      <c r="BK1118" s="6">
        <v>0</v>
      </c>
      <c r="BL1118" s="6">
        <v>0</v>
      </c>
      <c r="BM1118" s="6">
        <v>0</v>
      </c>
      <c r="BN1118" s="6">
        <v>0</v>
      </c>
      <c r="BO1118" s="6">
        <v>0</v>
      </c>
    </row>
    <row r="1119" spans="3:67" ht="20.100000000000001" customHeight="1">
      <c r="C1119" s="14">
        <v>69011304</v>
      </c>
      <c r="D1119" s="162" t="s">
        <v>1409</v>
      </c>
      <c r="E1119" s="163">
        <v>1</v>
      </c>
      <c r="F1119" s="163">
        <v>60090002</v>
      </c>
      <c r="G1119" s="164">
        <v>0</v>
      </c>
      <c r="H1119" s="164">
        <v>0</v>
      </c>
      <c r="I1119" s="163">
        <v>1</v>
      </c>
      <c r="J1119" s="163">
        <v>0</v>
      </c>
      <c r="K1119" s="164">
        <v>0</v>
      </c>
      <c r="L1119" s="164">
        <v>0</v>
      </c>
      <c r="M1119" s="164" t="s">
        <v>1410</v>
      </c>
      <c r="N1119" s="164">
        <v>3</v>
      </c>
      <c r="O1119" s="164">
        <v>0</v>
      </c>
      <c r="P1119" s="164">
        <v>0</v>
      </c>
      <c r="Q1119" s="164">
        <v>0</v>
      </c>
      <c r="R1119" s="6">
        <v>0</v>
      </c>
      <c r="S1119" s="164">
        <v>0</v>
      </c>
      <c r="T1119" s="11">
        <v>1</v>
      </c>
      <c r="U1119" s="164">
        <v>0</v>
      </c>
      <c r="V1119" s="164">
        <v>0</v>
      </c>
      <c r="W1119" s="164">
        <v>0</v>
      </c>
      <c r="X1119" s="164">
        <v>0</v>
      </c>
      <c r="Y1119" s="164">
        <v>0</v>
      </c>
      <c r="Z1119" s="164">
        <v>0</v>
      </c>
      <c r="AA1119" s="164">
        <v>0</v>
      </c>
      <c r="AB1119" s="163">
        <v>0</v>
      </c>
      <c r="AC1119" s="164">
        <v>0</v>
      </c>
      <c r="AD1119" s="164">
        <v>0</v>
      </c>
      <c r="AE1119" s="164">
        <v>0</v>
      </c>
      <c r="AF1119" s="164">
        <v>0</v>
      </c>
      <c r="AG1119" s="164">
        <v>0</v>
      </c>
      <c r="AH1119" s="164">
        <v>0</v>
      </c>
      <c r="AI1119" s="6">
        <v>0</v>
      </c>
      <c r="AJ1119" s="164">
        <v>0</v>
      </c>
      <c r="AK1119" s="164">
        <v>0</v>
      </c>
      <c r="AL1119" s="164">
        <v>0</v>
      </c>
      <c r="AM1119" s="164">
        <v>0</v>
      </c>
      <c r="AN1119" s="164">
        <v>0</v>
      </c>
      <c r="AO1119" s="164">
        <v>0</v>
      </c>
      <c r="AP1119" s="164">
        <v>0</v>
      </c>
      <c r="AQ1119" s="164">
        <v>0</v>
      </c>
      <c r="AR1119" s="168">
        <v>0</v>
      </c>
      <c r="AS1119" s="164">
        <v>0</v>
      </c>
      <c r="AT1119" s="162">
        <v>0</v>
      </c>
      <c r="AU1119" s="164">
        <v>0</v>
      </c>
      <c r="AV1119" s="164">
        <v>0</v>
      </c>
      <c r="AW1119" s="164">
        <v>0</v>
      </c>
      <c r="AX1119" s="7" t="s">
        <v>160</v>
      </c>
      <c r="AY1119" s="164">
        <v>0</v>
      </c>
      <c r="AZ1119" s="169">
        <v>0</v>
      </c>
      <c r="BA1119" s="13">
        <v>1</v>
      </c>
      <c r="BB1119" s="162" t="s">
        <v>1409</v>
      </c>
      <c r="BC1119" s="164">
        <v>0</v>
      </c>
      <c r="BD1119" s="170">
        <v>0</v>
      </c>
      <c r="BE1119" s="6">
        <v>0</v>
      </c>
      <c r="BF1119" s="164">
        <v>0</v>
      </c>
      <c r="BG1119" s="164">
        <v>0</v>
      </c>
      <c r="BH1119" s="164">
        <v>0</v>
      </c>
      <c r="BI1119" s="9">
        <v>0</v>
      </c>
      <c r="BJ1119" s="6">
        <v>0</v>
      </c>
      <c r="BK1119" s="6">
        <v>0</v>
      </c>
      <c r="BL1119" s="6">
        <v>0</v>
      </c>
      <c r="BM1119" s="6">
        <v>0</v>
      </c>
      <c r="BN1119" s="6">
        <v>0</v>
      </c>
      <c r="BO1119" s="6">
        <v>0</v>
      </c>
    </row>
    <row r="1120" spans="3:67" ht="20.100000000000001" customHeight="1">
      <c r="C1120" s="14">
        <v>69012001</v>
      </c>
      <c r="D1120" s="162" t="s">
        <v>1411</v>
      </c>
      <c r="E1120" s="163">
        <v>1</v>
      </c>
      <c r="F1120" s="163">
        <v>60090002</v>
      </c>
      <c r="G1120" s="164">
        <v>0</v>
      </c>
      <c r="H1120" s="164">
        <v>0</v>
      </c>
      <c r="I1120" s="163">
        <v>1</v>
      </c>
      <c r="J1120" s="163">
        <v>0</v>
      </c>
      <c r="K1120" s="164">
        <v>0</v>
      </c>
      <c r="L1120" s="164">
        <v>0</v>
      </c>
      <c r="M1120" s="164" t="s">
        <v>1412</v>
      </c>
      <c r="N1120" s="164">
        <v>3</v>
      </c>
      <c r="O1120" s="164">
        <v>0</v>
      </c>
      <c r="P1120" s="164">
        <v>0</v>
      </c>
      <c r="Q1120" s="164">
        <v>0</v>
      </c>
      <c r="R1120" s="6">
        <v>0</v>
      </c>
      <c r="S1120" s="164">
        <v>0</v>
      </c>
      <c r="T1120" s="11">
        <v>1</v>
      </c>
      <c r="U1120" s="164">
        <v>0</v>
      </c>
      <c r="V1120" s="164">
        <v>0</v>
      </c>
      <c r="W1120" s="164">
        <v>0</v>
      </c>
      <c r="X1120" s="164">
        <v>0</v>
      </c>
      <c r="Y1120" s="164">
        <v>0</v>
      </c>
      <c r="Z1120" s="164">
        <v>0</v>
      </c>
      <c r="AA1120" s="164">
        <v>0</v>
      </c>
      <c r="AB1120" s="163">
        <v>0</v>
      </c>
      <c r="AC1120" s="164">
        <v>0</v>
      </c>
      <c r="AD1120" s="164">
        <v>0</v>
      </c>
      <c r="AE1120" s="164">
        <v>0</v>
      </c>
      <c r="AF1120" s="164">
        <v>0</v>
      </c>
      <c r="AG1120" s="164">
        <v>0</v>
      </c>
      <c r="AH1120" s="164">
        <v>0</v>
      </c>
      <c r="AI1120" s="6">
        <v>0</v>
      </c>
      <c r="AJ1120" s="164">
        <v>0</v>
      </c>
      <c r="AK1120" s="164">
        <v>0</v>
      </c>
      <c r="AL1120" s="164">
        <v>0</v>
      </c>
      <c r="AM1120" s="164">
        <v>0</v>
      </c>
      <c r="AN1120" s="164">
        <v>0</v>
      </c>
      <c r="AO1120" s="164">
        <v>0</v>
      </c>
      <c r="AP1120" s="164">
        <v>0</v>
      </c>
      <c r="AQ1120" s="164">
        <v>0</v>
      </c>
      <c r="AR1120" s="168">
        <v>0</v>
      </c>
      <c r="AS1120" s="164">
        <v>0</v>
      </c>
      <c r="AT1120" s="162">
        <v>0</v>
      </c>
      <c r="AU1120" s="164">
        <v>0</v>
      </c>
      <c r="AV1120" s="164">
        <v>0</v>
      </c>
      <c r="AW1120" s="164">
        <v>0</v>
      </c>
      <c r="AX1120" s="7" t="s">
        <v>160</v>
      </c>
      <c r="AY1120" s="164">
        <v>0</v>
      </c>
      <c r="AZ1120" s="169">
        <v>0</v>
      </c>
      <c r="BA1120" s="13">
        <v>1</v>
      </c>
      <c r="BB1120" s="162" t="s">
        <v>1411</v>
      </c>
      <c r="BC1120" s="164">
        <v>0</v>
      </c>
      <c r="BD1120" s="170">
        <v>0</v>
      </c>
      <c r="BE1120" s="6">
        <v>0</v>
      </c>
      <c r="BF1120" s="164">
        <v>0</v>
      </c>
      <c r="BG1120" s="164">
        <v>0</v>
      </c>
      <c r="BH1120" s="164">
        <v>0</v>
      </c>
      <c r="BI1120" s="9">
        <v>0</v>
      </c>
      <c r="BJ1120" s="6">
        <v>0</v>
      </c>
      <c r="BK1120" s="6">
        <v>0</v>
      </c>
      <c r="BL1120" s="6">
        <v>0</v>
      </c>
      <c r="BM1120" s="6">
        <v>0</v>
      </c>
      <c r="BN1120" s="6">
        <v>0</v>
      </c>
      <c r="BO1120" s="6">
        <v>0</v>
      </c>
    </row>
    <row r="1121" spans="3:67" ht="20.100000000000001" customHeight="1">
      <c r="C1121" s="14">
        <v>69012002</v>
      </c>
      <c r="D1121" s="162" t="s">
        <v>1413</v>
      </c>
      <c r="E1121" s="163">
        <v>1</v>
      </c>
      <c r="F1121" s="163">
        <v>60090002</v>
      </c>
      <c r="G1121" s="164">
        <v>0</v>
      </c>
      <c r="H1121" s="164">
        <v>0</v>
      </c>
      <c r="I1121" s="163">
        <v>1</v>
      </c>
      <c r="J1121" s="163">
        <v>0</v>
      </c>
      <c r="K1121" s="164">
        <v>0</v>
      </c>
      <c r="L1121" s="164">
        <v>0</v>
      </c>
      <c r="M1121" s="164" t="s">
        <v>1364</v>
      </c>
      <c r="N1121" s="164">
        <v>3</v>
      </c>
      <c r="O1121" s="164">
        <v>0</v>
      </c>
      <c r="P1121" s="164">
        <v>0</v>
      </c>
      <c r="Q1121" s="164">
        <v>0</v>
      </c>
      <c r="R1121" s="6">
        <v>0</v>
      </c>
      <c r="S1121" s="164">
        <v>0</v>
      </c>
      <c r="T1121" s="11">
        <v>1</v>
      </c>
      <c r="U1121" s="164">
        <v>0</v>
      </c>
      <c r="V1121" s="164">
        <v>0</v>
      </c>
      <c r="W1121" s="164">
        <v>0</v>
      </c>
      <c r="X1121" s="164">
        <v>0</v>
      </c>
      <c r="Y1121" s="164">
        <v>0</v>
      </c>
      <c r="Z1121" s="164">
        <v>0</v>
      </c>
      <c r="AA1121" s="164">
        <v>0</v>
      </c>
      <c r="AB1121" s="163">
        <v>0</v>
      </c>
      <c r="AC1121" s="164">
        <v>0</v>
      </c>
      <c r="AD1121" s="164">
        <v>0</v>
      </c>
      <c r="AE1121" s="164">
        <v>0</v>
      </c>
      <c r="AF1121" s="164">
        <v>0</v>
      </c>
      <c r="AG1121" s="164">
        <v>0</v>
      </c>
      <c r="AH1121" s="164">
        <v>0</v>
      </c>
      <c r="AI1121" s="6">
        <v>0</v>
      </c>
      <c r="AJ1121" s="164">
        <v>0</v>
      </c>
      <c r="AK1121" s="164">
        <v>0</v>
      </c>
      <c r="AL1121" s="164">
        <v>0</v>
      </c>
      <c r="AM1121" s="164">
        <v>0</v>
      </c>
      <c r="AN1121" s="164">
        <v>0</v>
      </c>
      <c r="AO1121" s="164">
        <v>0</v>
      </c>
      <c r="AP1121" s="164">
        <v>0</v>
      </c>
      <c r="AQ1121" s="164">
        <v>0</v>
      </c>
      <c r="AR1121" s="168">
        <v>0</v>
      </c>
      <c r="AS1121" s="164">
        <v>0</v>
      </c>
      <c r="AT1121" s="162">
        <v>0</v>
      </c>
      <c r="AU1121" s="164">
        <v>0</v>
      </c>
      <c r="AV1121" s="164">
        <v>0</v>
      </c>
      <c r="AW1121" s="164">
        <v>0</v>
      </c>
      <c r="AX1121" s="7" t="s">
        <v>160</v>
      </c>
      <c r="AY1121" s="164">
        <v>0</v>
      </c>
      <c r="AZ1121" s="169">
        <v>0</v>
      </c>
      <c r="BA1121" s="13">
        <v>1</v>
      </c>
      <c r="BB1121" s="162" t="s">
        <v>1413</v>
      </c>
      <c r="BC1121" s="164">
        <v>0</v>
      </c>
      <c r="BD1121" s="170">
        <v>0</v>
      </c>
      <c r="BE1121" s="6">
        <v>0</v>
      </c>
      <c r="BF1121" s="164">
        <v>0</v>
      </c>
      <c r="BG1121" s="164">
        <v>0</v>
      </c>
      <c r="BH1121" s="164">
        <v>0</v>
      </c>
      <c r="BI1121" s="9">
        <v>0</v>
      </c>
      <c r="BJ1121" s="6">
        <v>0</v>
      </c>
      <c r="BK1121" s="6">
        <v>0</v>
      </c>
      <c r="BL1121" s="6">
        <v>0</v>
      </c>
      <c r="BM1121" s="6">
        <v>0</v>
      </c>
      <c r="BN1121" s="6">
        <v>0</v>
      </c>
      <c r="BO1121" s="6">
        <v>0</v>
      </c>
    </row>
    <row r="1122" spans="3:67" ht="20.100000000000001" customHeight="1">
      <c r="C1122" s="14">
        <v>69012003</v>
      </c>
      <c r="D1122" s="162" t="s">
        <v>1414</v>
      </c>
      <c r="E1122" s="163">
        <v>1</v>
      </c>
      <c r="F1122" s="163">
        <v>60090002</v>
      </c>
      <c r="G1122" s="164">
        <v>0</v>
      </c>
      <c r="H1122" s="164">
        <v>0</v>
      </c>
      <c r="I1122" s="163">
        <v>1</v>
      </c>
      <c r="J1122" s="163">
        <v>0</v>
      </c>
      <c r="K1122" s="164">
        <v>0</v>
      </c>
      <c r="L1122" s="164">
        <v>0</v>
      </c>
      <c r="M1122" s="164" t="s">
        <v>1415</v>
      </c>
      <c r="N1122" s="164">
        <v>3</v>
      </c>
      <c r="O1122" s="164">
        <v>0</v>
      </c>
      <c r="P1122" s="164">
        <v>0</v>
      </c>
      <c r="Q1122" s="164">
        <v>0</v>
      </c>
      <c r="R1122" s="6">
        <v>0</v>
      </c>
      <c r="S1122" s="164">
        <v>0</v>
      </c>
      <c r="T1122" s="11">
        <v>1</v>
      </c>
      <c r="U1122" s="164">
        <v>0</v>
      </c>
      <c r="V1122" s="164">
        <v>0</v>
      </c>
      <c r="W1122" s="164">
        <v>0</v>
      </c>
      <c r="X1122" s="164">
        <v>0</v>
      </c>
      <c r="Y1122" s="164">
        <v>0</v>
      </c>
      <c r="Z1122" s="164">
        <v>0</v>
      </c>
      <c r="AA1122" s="164">
        <v>0</v>
      </c>
      <c r="AB1122" s="163">
        <v>0</v>
      </c>
      <c r="AC1122" s="164">
        <v>0</v>
      </c>
      <c r="AD1122" s="164">
        <v>0</v>
      </c>
      <c r="AE1122" s="164">
        <v>0</v>
      </c>
      <c r="AF1122" s="164">
        <v>0</v>
      </c>
      <c r="AG1122" s="164">
        <v>0</v>
      </c>
      <c r="AH1122" s="164">
        <v>0</v>
      </c>
      <c r="AI1122" s="6">
        <v>0</v>
      </c>
      <c r="AJ1122" s="164">
        <v>0</v>
      </c>
      <c r="AK1122" s="164">
        <v>0</v>
      </c>
      <c r="AL1122" s="164">
        <v>0</v>
      </c>
      <c r="AM1122" s="164">
        <v>0</v>
      </c>
      <c r="AN1122" s="164">
        <v>0</v>
      </c>
      <c r="AO1122" s="164">
        <v>0</v>
      </c>
      <c r="AP1122" s="164">
        <v>0</v>
      </c>
      <c r="AQ1122" s="164">
        <v>0</v>
      </c>
      <c r="AR1122" s="168">
        <v>0</v>
      </c>
      <c r="AS1122" s="164">
        <v>0</v>
      </c>
      <c r="AT1122" s="162">
        <v>0</v>
      </c>
      <c r="AU1122" s="164">
        <v>0</v>
      </c>
      <c r="AV1122" s="164">
        <v>0</v>
      </c>
      <c r="AW1122" s="164">
        <v>0</v>
      </c>
      <c r="AX1122" s="7" t="s">
        <v>160</v>
      </c>
      <c r="AY1122" s="164">
        <v>0</v>
      </c>
      <c r="AZ1122" s="169">
        <v>0</v>
      </c>
      <c r="BA1122" s="13">
        <v>1</v>
      </c>
      <c r="BB1122" s="162" t="s">
        <v>1414</v>
      </c>
      <c r="BC1122" s="164">
        <v>0</v>
      </c>
      <c r="BD1122" s="170">
        <v>0</v>
      </c>
      <c r="BE1122" s="6">
        <v>0</v>
      </c>
      <c r="BF1122" s="164">
        <v>0</v>
      </c>
      <c r="BG1122" s="164">
        <v>0</v>
      </c>
      <c r="BH1122" s="164">
        <v>0</v>
      </c>
      <c r="BI1122" s="9">
        <v>0</v>
      </c>
      <c r="BJ1122" s="6">
        <v>0</v>
      </c>
      <c r="BK1122" s="6">
        <v>0</v>
      </c>
      <c r="BL1122" s="6">
        <v>0</v>
      </c>
      <c r="BM1122" s="6">
        <v>0</v>
      </c>
      <c r="BN1122" s="6">
        <v>0</v>
      </c>
      <c r="BO1122" s="6">
        <v>0</v>
      </c>
    </row>
    <row r="1123" spans="3:67" ht="20.100000000000001" customHeight="1">
      <c r="C1123" s="14">
        <v>69012004</v>
      </c>
      <c r="D1123" s="162" t="s">
        <v>1416</v>
      </c>
      <c r="E1123" s="163">
        <v>1</v>
      </c>
      <c r="F1123" s="163">
        <v>60090002</v>
      </c>
      <c r="G1123" s="164">
        <v>0</v>
      </c>
      <c r="H1123" s="164">
        <v>0</v>
      </c>
      <c r="I1123" s="163">
        <v>1</v>
      </c>
      <c r="J1123" s="163">
        <v>0</v>
      </c>
      <c r="K1123" s="164">
        <v>0</v>
      </c>
      <c r="L1123" s="164">
        <v>0</v>
      </c>
      <c r="M1123" s="164" t="s">
        <v>1417</v>
      </c>
      <c r="N1123" s="164">
        <v>3</v>
      </c>
      <c r="O1123" s="164">
        <v>0</v>
      </c>
      <c r="P1123" s="164">
        <v>0</v>
      </c>
      <c r="Q1123" s="164">
        <v>0</v>
      </c>
      <c r="R1123" s="6">
        <v>0</v>
      </c>
      <c r="S1123" s="164">
        <v>0</v>
      </c>
      <c r="T1123" s="11">
        <v>1</v>
      </c>
      <c r="U1123" s="164">
        <v>0</v>
      </c>
      <c r="V1123" s="164">
        <v>0</v>
      </c>
      <c r="W1123" s="164">
        <v>0</v>
      </c>
      <c r="X1123" s="164">
        <v>0</v>
      </c>
      <c r="Y1123" s="164">
        <v>0</v>
      </c>
      <c r="Z1123" s="164">
        <v>0</v>
      </c>
      <c r="AA1123" s="164">
        <v>0</v>
      </c>
      <c r="AB1123" s="163">
        <v>0</v>
      </c>
      <c r="AC1123" s="164">
        <v>0</v>
      </c>
      <c r="AD1123" s="164">
        <v>0</v>
      </c>
      <c r="AE1123" s="164">
        <v>0</v>
      </c>
      <c r="AF1123" s="164">
        <v>0</v>
      </c>
      <c r="AG1123" s="164">
        <v>0</v>
      </c>
      <c r="AH1123" s="164">
        <v>0</v>
      </c>
      <c r="AI1123" s="6">
        <v>0</v>
      </c>
      <c r="AJ1123" s="164">
        <v>0</v>
      </c>
      <c r="AK1123" s="164">
        <v>0</v>
      </c>
      <c r="AL1123" s="164">
        <v>0</v>
      </c>
      <c r="AM1123" s="164">
        <v>0</v>
      </c>
      <c r="AN1123" s="164">
        <v>0</v>
      </c>
      <c r="AO1123" s="164">
        <v>0</v>
      </c>
      <c r="AP1123" s="164">
        <v>0</v>
      </c>
      <c r="AQ1123" s="164">
        <v>0</v>
      </c>
      <c r="AR1123" s="168">
        <v>0</v>
      </c>
      <c r="AS1123" s="164">
        <v>0</v>
      </c>
      <c r="AT1123" s="162">
        <v>0</v>
      </c>
      <c r="AU1123" s="164">
        <v>0</v>
      </c>
      <c r="AV1123" s="164">
        <v>0</v>
      </c>
      <c r="AW1123" s="164">
        <v>0</v>
      </c>
      <c r="AX1123" s="7" t="s">
        <v>160</v>
      </c>
      <c r="AY1123" s="164">
        <v>0</v>
      </c>
      <c r="AZ1123" s="169">
        <v>0</v>
      </c>
      <c r="BA1123" s="13">
        <v>1</v>
      </c>
      <c r="BB1123" s="162" t="s">
        <v>1416</v>
      </c>
      <c r="BC1123" s="164">
        <v>0</v>
      </c>
      <c r="BD1123" s="170">
        <v>0</v>
      </c>
      <c r="BE1123" s="6">
        <v>0</v>
      </c>
      <c r="BF1123" s="164">
        <v>0</v>
      </c>
      <c r="BG1123" s="164">
        <v>0</v>
      </c>
      <c r="BH1123" s="164">
        <v>0</v>
      </c>
      <c r="BI1123" s="9">
        <v>0</v>
      </c>
      <c r="BJ1123" s="6">
        <v>0</v>
      </c>
      <c r="BK1123" s="6">
        <v>0</v>
      </c>
      <c r="BL1123" s="6">
        <v>0</v>
      </c>
      <c r="BM1123" s="6">
        <v>0</v>
      </c>
      <c r="BN1123" s="6">
        <v>0</v>
      </c>
      <c r="BO1123" s="6">
        <v>0</v>
      </c>
    </row>
    <row r="1124" spans="3:67" ht="20.100000000000001" customHeight="1">
      <c r="C1124" s="14">
        <v>69012005</v>
      </c>
      <c r="D1124" s="162" t="s">
        <v>1418</v>
      </c>
      <c r="E1124" s="163">
        <v>1</v>
      </c>
      <c r="F1124" s="163">
        <v>60090002</v>
      </c>
      <c r="G1124" s="164">
        <v>0</v>
      </c>
      <c r="H1124" s="164">
        <v>0</v>
      </c>
      <c r="I1124" s="163">
        <v>1</v>
      </c>
      <c r="J1124" s="163">
        <v>0</v>
      </c>
      <c r="K1124" s="164">
        <v>0</v>
      </c>
      <c r="L1124" s="164">
        <v>0</v>
      </c>
      <c r="M1124" s="164" t="s">
        <v>1360</v>
      </c>
      <c r="N1124" s="164">
        <v>3</v>
      </c>
      <c r="O1124" s="164">
        <v>0</v>
      </c>
      <c r="P1124" s="164">
        <v>0</v>
      </c>
      <c r="Q1124" s="164">
        <v>0</v>
      </c>
      <c r="R1124" s="6">
        <v>0</v>
      </c>
      <c r="S1124" s="164">
        <v>0</v>
      </c>
      <c r="T1124" s="11">
        <v>1</v>
      </c>
      <c r="U1124" s="164">
        <v>0</v>
      </c>
      <c r="V1124" s="164">
        <v>0</v>
      </c>
      <c r="W1124" s="164">
        <v>0</v>
      </c>
      <c r="X1124" s="164">
        <v>0</v>
      </c>
      <c r="Y1124" s="164">
        <v>0</v>
      </c>
      <c r="Z1124" s="164">
        <v>0</v>
      </c>
      <c r="AA1124" s="164">
        <v>0</v>
      </c>
      <c r="AB1124" s="163">
        <v>0</v>
      </c>
      <c r="AC1124" s="164">
        <v>0</v>
      </c>
      <c r="AD1124" s="164">
        <v>0</v>
      </c>
      <c r="AE1124" s="164">
        <v>0</v>
      </c>
      <c r="AF1124" s="164">
        <v>0</v>
      </c>
      <c r="AG1124" s="164">
        <v>0</v>
      </c>
      <c r="AH1124" s="164">
        <v>0</v>
      </c>
      <c r="AI1124" s="6">
        <v>0</v>
      </c>
      <c r="AJ1124" s="164">
        <v>0</v>
      </c>
      <c r="AK1124" s="164">
        <v>0</v>
      </c>
      <c r="AL1124" s="164">
        <v>0</v>
      </c>
      <c r="AM1124" s="164">
        <v>0</v>
      </c>
      <c r="AN1124" s="164">
        <v>0</v>
      </c>
      <c r="AO1124" s="164">
        <v>0</v>
      </c>
      <c r="AP1124" s="164">
        <v>0</v>
      </c>
      <c r="AQ1124" s="164">
        <v>0</v>
      </c>
      <c r="AR1124" s="168">
        <v>0</v>
      </c>
      <c r="AS1124" s="164">
        <v>0</v>
      </c>
      <c r="AT1124" s="162">
        <v>0</v>
      </c>
      <c r="AU1124" s="164">
        <v>0</v>
      </c>
      <c r="AV1124" s="164">
        <v>0</v>
      </c>
      <c r="AW1124" s="164">
        <v>0</v>
      </c>
      <c r="AX1124" s="7" t="s">
        <v>160</v>
      </c>
      <c r="AY1124" s="164">
        <v>0</v>
      </c>
      <c r="AZ1124" s="169">
        <v>0</v>
      </c>
      <c r="BA1124" s="13">
        <v>1</v>
      </c>
      <c r="BB1124" s="162" t="s">
        <v>1418</v>
      </c>
      <c r="BC1124" s="164">
        <v>0</v>
      </c>
      <c r="BD1124" s="170">
        <v>0</v>
      </c>
      <c r="BE1124" s="6">
        <v>0</v>
      </c>
      <c r="BF1124" s="164">
        <v>0</v>
      </c>
      <c r="BG1124" s="164">
        <v>0</v>
      </c>
      <c r="BH1124" s="164">
        <v>0</v>
      </c>
      <c r="BI1124" s="9">
        <v>0</v>
      </c>
      <c r="BJ1124" s="6">
        <v>0</v>
      </c>
      <c r="BK1124" s="6">
        <v>0</v>
      </c>
      <c r="BL1124" s="6">
        <v>0</v>
      </c>
      <c r="BM1124" s="6">
        <v>0</v>
      </c>
      <c r="BN1124" s="6">
        <v>0</v>
      </c>
      <c r="BO1124" s="6">
        <v>0</v>
      </c>
    </row>
    <row r="1125" spans="3:67" ht="20.100000000000001" customHeight="1">
      <c r="C1125" s="14">
        <v>69012006</v>
      </c>
      <c r="D1125" s="162" t="s">
        <v>1419</v>
      </c>
      <c r="E1125" s="163">
        <v>1</v>
      </c>
      <c r="F1125" s="163">
        <v>60090002</v>
      </c>
      <c r="G1125" s="164">
        <v>0</v>
      </c>
      <c r="H1125" s="164">
        <v>0</v>
      </c>
      <c r="I1125" s="163">
        <v>1</v>
      </c>
      <c r="J1125" s="163">
        <v>0</v>
      </c>
      <c r="K1125" s="164">
        <v>0</v>
      </c>
      <c r="L1125" s="164">
        <v>0</v>
      </c>
      <c r="M1125" s="164" t="s">
        <v>1420</v>
      </c>
      <c r="N1125" s="164">
        <v>3</v>
      </c>
      <c r="O1125" s="164">
        <v>0</v>
      </c>
      <c r="P1125" s="164">
        <v>0</v>
      </c>
      <c r="Q1125" s="164">
        <v>0</v>
      </c>
      <c r="R1125" s="6">
        <v>0</v>
      </c>
      <c r="S1125" s="164">
        <v>0</v>
      </c>
      <c r="T1125" s="11">
        <v>1</v>
      </c>
      <c r="U1125" s="164">
        <v>0</v>
      </c>
      <c r="V1125" s="164">
        <v>0</v>
      </c>
      <c r="W1125" s="164">
        <v>0</v>
      </c>
      <c r="X1125" s="164">
        <v>0</v>
      </c>
      <c r="Y1125" s="164">
        <v>0</v>
      </c>
      <c r="Z1125" s="164">
        <v>0</v>
      </c>
      <c r="AA1125" s="164">
        <v>0</v>
      </c>
      <c r="AB1125" s="163">
        <v>0</v>
      </c>
      <c r="AC1125" s="164">
        <v>0</v>
      </c>
      <c r="AD1125" s="164">
        <v>0</v>
      </c>
      <c r="AE1125" s="164">
        <v>0</v>
      </c>
      <c r="AF1125" s="164">
        <v>0</v>
      </c>
      <c r="AG1125" s="164">
        <v>0</v>
      </c>
      <c r="AH1125" s="164">
        <v>0</v>
      </c>
      <c r="AI1125" s="6">
        <v>0</v>
      </c>
      <c r="AJ1125" s="164">
        <v>0</v>
      </c>
      <c r="AK1125" s="164">
        <v>0</v>
      </c>
      <c r="AL1125" s="164">
        <v>0</v>
      </c>
      <c r="AM1125" s="164">
        <v>0</v>
      </c>
      <c r="AN1125" s="164">
        <v>0</v>
      </c>
      <c r="AO1125" s="164">
        <v>0</v>
      </c>
      <c r="AP1125" s="164">
        <v>0</v>
      </c>
      <c r="AQ1125" s="164">
        <v>0</v>
      </c>
      <c r="AR1125" s="168">
        <v>0</v>
      </c>
      <c r="AS1125" s="164">
        <v>0</v>
      </c>
      <c r="AT1125" s="162">
        <v>0</v>
      </c>
      <c r="AU1125" s="164">
        <v>0</v>
      </c>
      <c r="AV1125" s="164">
        <v>0</v>
      </c>
      <c r="AW1125" s="164">
        <v>0</v>
      </c>
      <c r="AX1125" s="7" t="s">
        <v>160</v>
      </c>
      <c r="AY1125" s="164">
        <v>0</v>
      </c>
      <c r="AZ1125" s="169">
        <v>0</v>
      </c>
      <c r="BA1125" s="13">
        <v>1</v>
      </c>
      <c r="BB1125" s="162" t="s">
        <v>1419</v>
      </c>
      <c r="BC1125" s="164">
        <v>0</v>
      </c>
      <c r="BD1125" s="170">
        <v>0</v>
      </c>
      <c r="BE1125" s="6">
        <v>0</v>
      </c>
      <c r="BF1125" s="164">
        <v>0</v>
      </c>
      <c r="BG1125" s="164">
        <v>0</v>
      </c>
      <c r="BH1125" s="164">
        <v>0</v>
      </c>
      <c r="BI1125" s="9">
        <v>0</v>
      </c>
      <c r="BJ1125" s="6">
        <v>0</v>
      </c>
      <c r="BK1125" s="6">
        <v>0</v>
      </c>
      <c r="BL1125" s="6">
        <v>0</v>
      </c>
      <c r="BM1125" s="6">
        <v>0</v>
      </c>
      <c r="BN1125" s="6">
        <v>0</v>
      </c>
      <c r="BO1125" s="6">
        <v>0</v>
      </c>
    </row>
    <row r="1126" spans="3:67" ht="20.100000000000001" customHeight="1">
      <c r="C1126" s="14">
        <v>69012101</v>
      </c>
      <c r="D1126" s="162" t="s">
        <v>1421</v>
      </c>
      <c r="E1126" s="163">
        <v>1</v>
      </c>
      <c r="F1126" s="163">
        <v>60090002</v>
      </c>
      <c r="G1126" s="164">
        <v>0</v>
      </c>
      <c r="H1126" s="164">
        <v>0</v>
      </c>
      <c r="I1126" s="163">
        <v>1</v>
      </c>
      <c r="J1126" s="163">
        <v>0</v>
      </c>
      <c r="K1126" s="164">
        <v>0</v>
      </c>
      <c r="L1126" s="164">
        <v>0</v>
      </c>
      <c r="M1126" s="164" t="s">
        <v>1422</v>
      </c>
      <c r="N1126" s="164">
        <v>3</v>
      </c>
      <c r="O1126" s="164">
        <v>0</v>
      </c>
      <c r="P1126" s="164">
        <v>0</v>
      </c>
      <c r="Q1126" s="164">
        <v>0</v>
      </c>
      <c r="R1126" s="6">
        <v>0</v>
      </c>
      <c r="S1126" s="164">
        <v>0</v>
      </c>
      <c r="T1126" s="11">
        <v>1</v>
      </c>
      <c r="U1126" s="164">
        <v>0</v>
      </c>
      <c r="V1126" s="164">
        <v>0</v>
      </c>
      <c r="W1126" s="164">
        <v>0</v>
      </c>
      <c r="X1126" s="164">
        <v>0</v>
      </c>
      <c r="Y1126" s="164">
        <v>0</v>
      </c>
      <c r="Z1126" s="164">
        <v>0</v>
      </c>
      <c r="AA1126" s="164">
        <v>0</v>
      </c>
      <c r="AB1126" s="163">
        <v>0</v>
      </c>
      <c r="AC1126" s="164">
        <v>0</v>
      </c>
      <c r="AD1126" s="164">
        <v>0</v>
      </c>
      <c r="AE1126" s="164">
        <v>0</v>
      </c>
      <c r="AF1126" s="164">
        <v>0</v>
      </c>
      <c r="AG1126" s="164">
        <v>0</v>
      </c>
      <c r="AH1126" s="164">
        <v>0</v>
      </c>
      <c r="AI1126" s="6">
        <v>0</v>
      </c>
      <c r="AJ1126" s="164">
        <v>0</v>
      </c>
      <c r="AK1126" s="164">
        <v>0</v>
      </c>
      <c r="AL1126" s="164">
        <v>0</v>
      </c>
      <c r="AM1126" s="164">
        <v>0</v>
      </c>
      <c r="AN1126" s="164">
        <v>0</v>
      </c>
      <c r="AO1126" s="164">
        <v>0</v>
      </c>
      <c r="AP1126" s="164">
        <v>0</v>
      </c>
      <c r="AQ1126" s="164">
        <v>0</v>
      </c>
      <c r="AR1126" s="168">
        <v>0</v>
      </c>
      <c r="AS1126" s="164">
        <v>0</v>
      </c>
      <c r="AT1126" s="162">
        <v>0</v>
      </c>
      <c r="AU1126" s="164">
        <v>0</v>
      </c>
      <c r="AV1126" s="164">
        <v>0</v>
      </c>
      <c r="AW1126" s="164">
        <v>0</v>
      </c>
      <c r="AX1126" s="7" t="s">
        <v>160</v>
      </c>
      <c r="AY1126" s="164">
        <v>0</v>
      </c>
      <c r="AZ1126" s="169">
        <v>0</v>
      </c>
      <c r="BA1126" s="13">
        <v>1</v>
      </c>
      <c r="BB1126" s="162" t="s">
        <v>1421</v>
      </c>
      <c r="BC1126" s="164">
        <v>0</v>
      </c>
      <c r="BD1126" s="170">
        <v>0</v>
      </c>
      <c r="BE1126" s="6">
        <v>0</v>
      </c>
      <c r="BF1126" s="164">
        <v>0</v>
      </c>
      <c r="BG1126" s="164">
        <v>0</v>
      </c>
      <c r="BH1126" s="164">
        <v>0</v>
      </c>
      <c r="BI1126" s="9">
        <v>0</v>
      </c>
      <c r="BJ1126" s="6">
        <v>0</v>
      </c>
      <c r="BK1126" s="6">
        <v>0</v>
      </c>
      <c r="BL1126" s="6">
        <v>0</v>
      </c>
      <c r="BM1126" s="6">
        <v>0</v>
      </c>
      <c r="BN1126" s="6">
        <v>0</v>
      </c>
      <c r="BO1126" s="6">
        <v>0</v>
      </c>
    </row>
    <row r="1127" spans="3:67" ht="20.100000000000001" customHeight="1">
      <c r="C1127" s="14">
        <v>69012102</v>
      </c>
      <c r="D1127" s="162" t="s">
        <v>1423</v>
      </c>
      <c r="E1127" s="163">
        <v>1</v>
      </c>
      <c r="F1127" s="163">
        <v>60090002</v>
      </c>
      <c r="G1127" s="164">
        <v>0</v>
      </c>
      <c r="H1127" s="164">
        <v>0</v>
      </c>
      <c r="I1127" s="163">
        <v>1</v>
      </c>
      <c r="J1127" s="163">
        <v>0</v>
      </c>
      <c r="K1127" s="164">
        <v>0</v>
      </c>
      <c r="L1127" s="164">
        <v>0</v>
      </c>
      <c r="M1127" s="164" t="s">
        <v>1424</v>
      </c>
      <c r="N1127" s="164">
        <v>3</v>
      </c>
      <c r="O1127" s="164">
        <v>0</v>
      </c>
      <c r="P1127" s="164">
        <v>0</v>
      </c>
      <c r="Q1127" s="164">
        <v>0</v>
      </c>
      <c r="R1127" s="6">
        <v>0</v>
      </c>
      <c r="S1127" s="164">
        <v>0</v>
      </c>
      <c r="T1127" s="11">
        <v>1</v>
      </c>
      <c r="U1127" s="164">
        <v>0</v>
      </c>
      <c r="V1127" s="164">
        <v>0</v>
      </c>
      <c r="W1127" s="164">
        <v>0</v>
      </c>
      <c r="X1127" s="164">
        <v>0</v>
      </c>
      <c r="Y1127" s="164">
        <v>0</v>
      </c>
      <c r="Z1127" s="164">
        <v>0</v>
      </c>
      <c r="AA1127" s="164">
        <v>0</v>
      </c>
      <c r="AB1127" s="163">
        <v>0</v>
      </c>
      <c r="AC1127" s="164">
        <v>0</v>
      </c>
      <c r="AD1127" s="164">
        <v>0</v>
      </c>
      <c r="AE1127" s="164">
        <v>0</v>
      </c>
      <c r="AF1127" s="164">
        <v>0</v>
      </c>
      <c r="AG1127" s="164">
        <v>0</v>
      </c>
      <c r="AH1127" s="164">
        <v>0</v>
      </c>
      <c r="AI1127" s="6">
        <v>0</v>
      </c>
      <c r="AJ1127" s="164">
        <v>0</v>
      </c>
      <c r="AK1127" s="164">
        <v>0</v>
      </c>
      <c r="AL1127" s="164">
        <v>0</v>
      </c>
      <c r="AM1127" s="164">
        <v>0</v>
      </c>
      <c r="AN1127" s="164">
        <v>0</v>
      </c>
      <c r="AO1127" s="164">
        <v>0</v>
      </c>
      <c r="AP1127" s="164">
        <v>0</v>
      </c>
      <c r="AQ1127" s="164">
        <v>0</v>
      </c>
      <c r="AR1127" s="168">
        <v>0</v>
      </c>
      <c r="AS1127" s="164">
        <v>0</v>
      </c>
      <c r="AT1127" s="162">
        <v>0</v>
      </c>
      <c r="AU1127" s="164">
        <v>0</v>
      </c>
      <c r="AV1127" s="164">
        <v>0</v>
      </c>
      <c r="AW1127" s="164">
        <v>0</v>
      </c>
      <c r="AX1127" s="7" t="s">
        <v>160</v>
      </c>
      <c r="AY1127" s="164">
        <v>0</v>
      </c>
      <c r="AZ1127" s="169">
        <v>0</v>
      </c>
      <c r="BA1127" s="13">
        <v>1</v>
      </c>
      <c r="BB1127" s="162" t="s">
        <v>1423</v>
      </c>
      <c r="BC1127" s="164">
        <v>0</v>
      </c>
      <c r="BD1127" s="170">
        <v>0</v>
      </c>
      <c r="BE1127" s="6">
        <v>0</v>
      </c>
      <c r="BF1127" s="164">
        <v>0</v>
      </c>
      <c r="BG1127" s="164">
        <v>0</v>
      </c>
      <c r="BH1127" s="164">
        <v>0</v>
      </c>
      <c r="BI1127" s="9">
        <v>0</v>
      </c>
      <c r="BJ1127" s="6">
        <v>0</v>
      </c>
      <c r="BK1127" s="6">
        <v>0</v>
      </c>
      <c r="BL1127" s="6">
        <v>0</v>
      </c>
      <c r="BM1127" s="6">
        <v>0</v>
      </c>
      <c r="BN1127" s="6">
        <v>0</v>
      </c>
      <c r="BO1127" s="6">
        <v>0</v>
      </c>
    </row>
    <row r="1128" spans="3:67" ht="20.100000000000001" customHeight="1">
      <c r="C1128" s="14">
        <v>69012103</v>
      </c>
      <c r="D1128" s="162" t="s">
        <v>1425</v>
      </c>
      <c r="E1128" s="163">
        <v>1</v>
      </c>
      <c r="F1128" s="163">
        <v>60090002</v>
      </c>
      <c r="G1128" s="164">
        <v>0</v>
      </c>
      <c r="H1128" s="164">
        <v>0</v>
      </c>
      <c r="I1128" s="163">
        <v>1</v>
      </c>
      <c r="J1128" s="163">
        <v>0</v>
      </c>
      <c r="K1128" s="164">
        <v>0</v>
      </c>
      <c r="L1128" s="164">
        <v>0</v>
      </c>
      <c r="M1128" s="164" t="s">
        <v>1426</v>
      </c>
      <c r="N1128" s="164">
        <v>3</v>
      </c>
      <c r="O1128" s="164">
        <v>0</v>
      </c>
      <c r="P1128" s="164">
        <v>0</v>
      </c>
      <c r="Q1128" s="164">
        <v>0</v>
      </c>
      <c r="R1128" s="6">
        <v>0</v>
      </c>
      <c r="S1128" s="164">
        <v>0</v>
      </c>
      <c r="T1128" s="11">
        <v>1</v>
      </c>
      <c r="U1128" s="164">
        <v>0</v>
      </c>
      <c r="V1128" s="164">
        <v>0</v>
      </c>
      <c r="W1128" s="164">
        <v>0</v>
      </c>
      <c r="X1128" s="164">
        <v>0</v>
      </c>
      <c r="Y1128" s="164">
        <v>0</v>
      </c>
      <c r="Z1128" s="164">
        <v>0</v>
      </c>
      <c r="AA1128" s="164">
        <v>0</v>
      </c>
      <c r="AB1128" s="163">
        <v>0</v>
      </c>
      <c r="AC1128" s="164">
        <v>0</v>
      </c>
      <c r="AD1128" s="164">
        <v>0</v>
      </c>
      <c r="AE1128" s="164">
        <v>0</v>
      </c>
      <c r="AF1128" s="164">
        <v>0</v>
      </c>
      <c r="AG1128" s="164">
        <v>0</v>
      </c>
      <c r="AH1128" s="164">
        <v>0</v>
      </c>
      <c r="AI1128" s="6">
        <v>0</v>
      </c>
      <c r="AJ1128" s="164">
        <v>0</v>
      </c>
      <c r="AK1128" s="164">
        <v>0</v>
      </c>
      <c r="AL1128" s="164">
        <v>0</v>
      </c>
      <c r="AM1128" s="164">
        <v>0</v>
      </c>
      <c r="AN1128" s="164">
        <v>0</v>
      </c>
      <c r="AO1128" s="164">
        <v>0</v>
      </c>
      <c r="AP1128" s="164">
        <v>0</v>
      </c>
      <c r="AQ1128" s="164">
        <v>0</v>
      </c>
      <c r="AR1128" s="168">
        <v>0</v>
      </c>
      <c r="AS1128" s="164">
        <v>0</v>
      </c>
      <c r="AT1128" s="162">
        <v>0</v>
      </c>
      <c r="AU1128" s="164">
        <v>0</v>
      </c>
      <c r="AV1128" s="164">
        <v>0</v>
      </c>
      <c r="AW1128" s="164">
        <v>0</v>
      </c>
      <c r="AX1128" s="7" t="s">
        <v>160</v>
      </c>
      <c r="AY1128" s="164">
        <v>0</v>
      </c>
      <c r="AZ1128" s="169">
        <v>0</v>
      </c>
      <c r="BA1128" s="13">
        <v>1</v>
      </c>
      <c r="BB1128" s="162" t="s">
        <v>1425</v>
      </c>
      <c r="BC1128" s="164">
        <v>0</v>
      </c>
      <c r="BD1128" s="170">
        <v>0</v>
      </c>
      <c r="BE1128" s="6">
        <v>0</v>
      </c>
      <c r="BF1128" s="164">
        <v>0</v>
      </c>
      <c r="BG1128" s="164">
        <v>0</v>
      </c>
      <c r="BH1128" s="164">
        <v>0</v>
      </c>
      <c r="BI1128" s="9">
        <v>0</v>
      </c>
      <c r="BJ1128" s="6">
        <v>0</v>
      </c>
      <c r="BK1128" s="6">
        <v>0</v>
      </c>
      <c r="BL1128" s="6">
        <v>0</v>
      </c>
      <c r="BM1128" s="6">
        <v>0</v>
      </c>
      <c r="BN1128" s="6">
        <v>0</v>
      </c>
      <c r="BO1128" s="6">
        <v>0</v>
      </c>
    </row>
    <row r="1129" spans="3:67" ht="20.100000000000001" customHeight="1">
      <c r="C1129" s="14">
        <v>69012104</v>
      </c>
      <c r="D1129" s="162" t="s">
        <v>1427</v>
      </c>
      <c r="E1129" s="163">
        <v>1</v>
      </c>
      <c r="F1129" s="163">
        <v>60090002</v>
      </c>
      <c r="G1129" s="164">
        <v>0</v>
      </c>
      <c r="H1129" s="164">
        <v>0</v>
      </c>
      <c r="I1129" s="163">
        <v>1</v>
      </c>
      <c r="J1129" s="163">
        <v>0</v>
      </c>
      <c r="K1129" s="164">
        <v>0</v>
      </c>
      <c r="L1129" s="164">
        <v>0</v>
      </c>
      <c r="M1129" s="164" t="s">
        <v>1428</v>
      </c>
      <c r="N1129" s="164">
        <v>3</v>
      </c>
      <c r="O1129" s="164">
        <v>0</v>
      </c>
      <c r="P1129" s="164">
        <v>0</v>
      </c>
      <c r="Q1129" s="164">
        <v>0</v>
      </c>
      <c r="R1129" s="6">
        <v>0</v>
      </c>
      <c r="S1129" s="164">
        <v>0</v>
      </c>
      <c r="T1129" s="11">
        <v>1</v>
      </c>
      <c r="U1129" s="164">
        <v>0</v>
      </c>
      <c r="V1129" s="164">
        <v>0</v>
      </c>
      <c r="W1129" s="164">
        <v>0</v>
      </c>
      <c r="X1129" s="164">
        <v>0</v>
      </c>
      <c r="Y1129" s="164">
        <v>0</v>
      </c>
      <c r="Z1129" s="164">
        <v>0</v>
      </c>
      <c r="AA1129" s="164">
        <v>0</v>
      </c>
      <c r="AB1129" s="163">
        <v>0</v>
      </c>
      <c r="AC1129" s="164">
        <v>0</v>
      </c>
      <c r="AD1129" s="164">
        <v>0</v>
      </c>
      <c r="AE1129" s="164">
        <v>0</v>
      </c>
      <c r="AF1129" s="164">
        <v>0</v>
      </c>
      <c r="AG1129" s="164">
        <v>0</v>
      </c>
      <c r="AH1129" s="164">
        <v>0</v>
      </c>
      <c r="AI1129" s="6">
        <v>0</v>
      </c>
      <c r="AJ1129" s="164">
        <v>0</v>
      </c>
      <c r="AK1129" s="164">
        <v>0</v>
      </c>
      <c r="AL1129" s="164">
        <v>0</v>
      </c>
      <c r="AM1129" s="164">
        <v>0</v>
      </c>
      <c r="AN1129" s="164">
        <v>0</v>
      </c>
      <c r="AO1129" s="164">
        <v>0</v>
      </c>
      <c r="AP1129" s="164">
        <v>0</v>
      </c>
      <c r="AQ1129" s="164">
        <v>0</v>
      </c>
      <c r="AR1129" s="168">
        <v>0</v>
      </c>
      <c r="AS1129" s="164">
        <v>0</v>
      </c>
      <c r="AT1129" s="162">
        <v>0</v>
      </c>
      <c r="AU1129" s="164">
        <v>0</v>
      </c>
      <c r="AV1129" s="164">
        <v>0</v>
      </c>
      <c r="AW1129" s="164">
        <v>0</v>
      </c>
      <c r="AX1129" s="7" t="s">
        <v>160</v>
      </c>
      <c r="AY1129" s="164">
        <v>0</v>
      </c>
      <c r="AZ1129" s="169">
        <v>0</v>
      </c>
      <c r="BA1129" s="13">
        <v>1</v>
      </c>
      <c r="BB1129" s="162" t="s">
        <v>1427</v>
      </c>
      <c r="BC1129" s="164">
        <v>0</v>
      </c>
      <c r="BD1129" s="170">
        <v>0</v>
      </c>
      <c r="BE1129" s="6">
        <v>0</v>
      </c>
      <c r="BF1129" s="164">
        <v>0</v>
      </c>
      <c r="BG1129" s="164">
        <v>0</v>
      </c>
      <c r="BH1129" s="164">
        <v>0</v>
      </c>
      <c r="BI1129" s="9">
        <v>0</v>
      </c>
      <c r="BJ1129" s="6">
        <v>0</v>
      </c>
      <c r="BK1129" s="6">
        <v>0</v>
      </c>
      <c r="BL1129" s="6">
        <v>0</v>
      </c>
      <c r="BM1129" s="6">
        <v>0</v>
      </c>
      <c r="BN1129" s="6">
        <v>0</v>
      </c>
      <c r="BO1129" s="6">
        <v>0</v>
      </c>
    </row>
    <row r="1130" spans="3:67" ht="20.100000000000001" customHeight="1">
      <c r="C1130" s="14">
        <v>69012201</v>
      </c>
      <c r="D1130" s="162" t="s">
        <v>1429</v>
      </c>
      <c r="E1130" s="163">
        <v>1</v>
      </c>
      <c r="F1130" s="163">
        <v>60090002</v>
      </c>
      <c r="G1130" s="164">
        <v>0</v>
      </c>
      <c r="H1130" s="164">
        <v>0</v>
      </c>
      <c r="I1130" s="163">
        <v>1</v>
      </c>
      <c r="J1130" s="163">
        <v>0</v>
      </c>
      <c r="K1130" s="164">
        <v>0</v>
      </c>
      <c r="L1130" s="164">
        <v>0</v>
      </c>
      <c r="M1130" s="164" t="s">
        <v>1430</v>
      </c>
      <c r="N1130" s="164">
        <v>3</v>
      </c>
      <c r="O1130" s="164">
        <v>0</v>
      </c>
      <c r="P1130" s="164">
        <v>0</v>
      </c>
      <c r="Q1130" s="164">
        <v>0</v>
      </c>
      <c r="R1130" s="6">
        <v>0</v>
      </c>
      <c r="S1130" s="164">
        <v>0</v>
      </c>
      <c r="T1130" s="11">
        <v>1</v>
      </c>
      <c r="U1130" s="164">
        <v>0</v>
      </c>
      <c r="V1130" s="164">
        <v>0</v>
      </c>
      <c r="W1130" s="164">
        <v>0</v>
      </c>
      <c r="X1130" s="164">
        <v>0</v>
      </c>
      <c r="Y1130" s="164">
        <v>0</v>
      </c>
      <c r="Z1130" s="164">
        <v>0</v>
      </c>
      <c r="AA1130" s="164">
        <v>0</v>
      </c>
      <c r="AB1130" s="163">
        <v>0</v>
      </c>
      <c r="AC1130" s="164">
        <v>0</v>
      </c>
      <c r="AD1130" s="164">
        <v>0</v>
      </c>
      <c r="AE1130" s="164">
        <v>0</v>
      </c>
      <c r="AF1130" s="164">
        <v>0</v>
      </c>
      <c r="AG1130" s="164">
        <v>0</v>
      </c>
      <c r="AH1130" s="164">
        <v>0</v>
      </c>
      <c r="AI1130" s="6">
        <v>0</v>
      </c>
      <c r="AJ1130" s="164">
        <v>0</v>
      </c>
      <c r="AK1130" s="164">
        <v>0</v>
      </c>
      <c r="AL1130" s="164">
        <v>0</v>
      </c>
      <c r="AM1130" s="164">
        <v>0</v>
      </c>
      <c r="AN1130" s="164">
        <v>0</v>
      </c>
      <c r="AO1130" s="164">
        <v>0</v>
      </c>
      <c r="AP1130" s="164">
        <v>0</v>
      </c>
      <c r="AQ1130" s="164">
        <v>0</v>
      </c>
      <c r="AR1130" s="168">
        <v>0</v>
      </c>
      <c r="AS1130" s="164">
        <v>0</v>
      </c>
      <c r="AT1130" s="162">
        <v>0</v>
      </c>
      <c r="AU1130" s="164">
        <v>0</v>
      </c>
      <c r="AV1130" s="164">
        <v>0</v>
      </c>
      <c r="AW1130" s="164">
        <v>0</v>
      </c>
      <c r="AX1130" s="7" t="s">
        <v>160</v>
      </c>
      <c r="AY1130" s="164">
        <v>0</v>
      </c>
      <c r="AZ1130" s="169">
        <v>0</v>
      </c>
      <c r="BA1130" s="13">
        <v>1</v>
      </c>
      <c r="BB1130" s="162" t="s">
        <v>1429</v>
      </c>
      <c r="BC1130" s="164">
        <v>0</v>
      </c>
      <c r="BD1130" s="170">
        <v>0</v>
      </c>
      <c r="BE1130" s="6">
        <v>0</v>
      </c>
      <c r="BF1130" s="164">
        <v>0</v>
      </c>
      <c r="BG1130" s="164">
        <v>0</v>
      </c>
      <c r="BH1130" s="164">
        <v>0</v>
      </c>
      <c r="BI1130" s="9">
        <v>0</v>
      </c>
      <c r="BJ1130" s="6">
        <v>0</v>
      </c>
      <c r="BK1130" s="6">
        <v>0</v>
      </c>
      <c r="BL1130" s="6">
        <v>0</v>
      </c>
      <c r="BM1130" s="6">
        <v>0</v>
      </c>
      <c r="BN1130" s="6">
        <v>0</v>
      </c>
      <c r="BO1130" s="6">
        <v>0</v>
      </c>
    </row>
    <row r="1131" spans="3:67" ht="20.100000000000001" customHeight="1">
      <c r="C1131" s="14">
        <v>69012202</v>
      </c>
      <c r="D1131" s="162" t="s">
        <v>1431</v>
      </c>
      <c r="E1131" s="163">
        <v>1</v>
      </c>
      <c r="F1131" s="163">
        <v>60090002</v>
      </c>
      <c r="G1131" s="164">
        <v>0</v>
      </c>
      <c r="H1131" s="164">
        <v>0</v>
      </c>
      <c r="I1131" s="163">
        <v>1</v>
      </c>
      <c r="J1131" s="163">
        <v>0</v>
      </c>
      <c r="K1131" s="164">
        <v>0</v>
      </c>
      <c r="L1131" s="164">
        <v>0</v>
      </c>
      <c r="M1131" s="164" t="s">
        <v>1432</v>
      </c>
      <c r="N1131" s="164">
        <v>3</v>
      </c>
      <c r="O1131" s="164">
        <v>0</v>
      </c>
      <c r="P1131" s="164">
        <v>0</v>
      </c>
      <c r="Q1131" s="164">
        <v>0</v>
      </c>
      <c r="R1131" s="6">
        <v>0</v>
      </c>
      <c r="S1131" s="164">
        <v>0</v>
      </c>
      <c r="T1131" s="11">
        <v>1</v>
      </c>
      <c r="U1131" s="164">
        <v>0</v>
      </c>
      <c r="V1131" s="164">
        <v>0</v>
      </c>
      <c r="W1131" s="164">
        <v>0</v>
      </c>
      <c r="X1131" s="164">
        <v>0</v>
      </c>
      <c r="Y1131" s="164">
        <v>0</v>
      </c>
      <c r="Z1131" s="164">
        <v>0</v>
      </c>
      <c r="AA1131" s="164">
        <v>0</v>
      </c>
      <c r="AB1131" s="163">
        <v>0</v>
      </c>
      <c r="AC1131" s="164">
        <v>0</v>
      </c>
      <c r="AD1131" s="164">
        <v>0</v>
      </c>
      <c r="AE1131" s="164">
        <v>0</v>
      </c>
      <c r="AF1131" s="164">
        <v>0</v>
      </c>
      <c r="AG1131" s="164">
        <v>0</v>
      </c>
      <c r="AH1131" s="164">
        <v>0</v>
      </c>
      <c r="AI1131" s="6">
        <v>0</v>
      </c>
      <c r="AJ1131" s="164">
        <v>0</v>
      </c>
      <c r="AK1131" s="164">
        <v>0</v>
      </c>
      <c r="AL1131" s="164">
        <v>0</v>
      </c>
      <c r="AM1131" s="164">
        <v>0</v>
      </c>
      <c r="AN1131" s="164">
        <v>0</v>
      </c>
      <c r="AO1131" s="164">
        <v>0</v>
      </c>
      <c r="AP1131" s="164">
        <v>0</v>
      </c>
      <c r="AQ1131" s="164">
        <v>0</v>
      </c>
      <c r="AR1131" s="168">
        <v>0</v>
      </c>
      <c r="AS1131" s="164">
        <v>0</v>
      </c>
      <c r="AT1131" s="162">
        <v>0</v>
      </c>
      <c r="AU1131" s="164">
        <v>0</v>
      </c>
      <c r="AV1131" s="164">
        <v>0</v>
      </c>
      <c r="AW1131" s="164">
        <v>0</v>
      </c>
      <c r="AX1131" s="7" t="s">
        <v>160</v>
      </c>
      <c r="AY1131" s="164">
        <v>0</v>
      </c>
      <c r="AZ1131" s="169">
        <v>0</v>
      </c>
      <c r="BA1131" s="13">
        <v>1</v>
      </c>
      <c r="BB1131" s="162" t="s">
        <v>1431</v>
      </c>
      <c r="BC1131" s="164">
        <v>0</v>
      </c>
      <c r="BD1131" s="170">
        <v>0</v>
      </c>
      <c r="BE1131" s="6">
        <v>0</v>
      </c>
      <c r="BF1131" s="164">
        <v>0</v>
      </c>
      <c r="BG1131" s="164">
        <v>0</v>
      </c>
      <c r="BH1131" s="164">
        <v>0</v>
      </c>
      <c r="BI1131" s="9">
        <v>0</v>
      </c>
      <c r="BJ1131" s="6">
        <v>0</v>
      </c>
      <c r="BK1131" s="6">
        <v>0</v>
      </c>
      <c r="BL1131" s="6">
        <v>0</v>
      </c>
      <c r="BM1131" s="6">
        <v>0</v>
      </c>
      <c r="BN1131" s="6">
        <v>0</v>
      </c>
      <c r="BO1131" s="6">
        <v>0</v>
      </c>
    </row>
    <row r="1132" spans="3:67" ht="20.100000000000001" customHeight="1">
      <c r="C1132" s="14">
        <v>69012203</v>
      </c>
      <c r="D1132" s="162" t="s">
        <v>1433</v>
      </c>
      <c r="E1132" s="163">
        <v>1</v>
      </c>
      <c r="F1132" s="163">
        <v>60090002</v>
      </c>
      <c r="G1132" s="164">
        <v>0</v>
      </c>
      <c r="H1132" s="164">
        <v>0</v>
      </c>
      <c r="I1132" s="163">
        <v>1</v>
      </c>
      <c r="J1132" s="163">
        <v>0</v>
      </c>
      <c r="K1132" s="164">
        <v>0</v>
      </c>
      <c r="L1132" s="164">
        <v>0</v>
      </c>
      <c r="M1132" s="164" t="s">
        <v>1434</v>
      </c>
      <c r="N1132" s="164">
        <v>3</v>
      </c>
      <c r="O1132" s="164">
        <v>0</v>
      </c>
      <c r="P1132" s="164">
        <v>0</v>
      </c>
      <c r="Q1132" s="164">
        <v>0</v>
      </c>
      <c r="R1132" s="6">
        <v>0</v>
      </c>
      <c r="S1132" s="164">
        <v>0</v>
      </c>
      <c r="T1132" s="11">
        <v>1</v>
      </c>
      <c r="U1132" s="164">
        <v>0</v>
      </c>
      <c r="V1132" s="164">
        <v>0</v>
      </c>
      <c r="W1132" s="164">
        <v>0</v>
      </c>
      <c r="X1132" s="164">
        <v>0</v>
      </c>
      <c r="Y1132" s="164">
        <v>0</v>
      </c>
      <c r="Z1132" s="164">
        <v>0</v>
      </c>
      <c r="AA1132" s="164">
        <v>0</v>
      </c>
      <c r="AB1132" s="163">
        <v>0</v>
      </c>
      <c r="AC1132" s="164">
        <v>0</v>
      </c>
      <c r="AD1132" s="164">
        <v>0</v>
      </c>
      <c r="AE1132" s="164">
        <v>0</v>
      </c>
      <c r="AF1132" s="164">
        <v>0</v>
      </c>
      <c r="AG1132" s="164">
        <v>0</v>
      </c>
      <c r="AH1132" s="164">
        <v>0</v>
      </c>
      <c r="AI1132" s="6">
        <v>0</v>
      </c>
      <c r="AJ1132" s="164">
        <v>0</v>
      </c>
      <c r="AK1132" s="164">
        <v>0</v>
      </c>
      <c r="AL1132" s="164">
        <v>0</v>
      </c>
      <c r="AM1132" s="164">
        <v>0</v>
      </c>
      <c r="AN1132" s="164">
        <v>0</v>
      </c>
      <c r="AO1132" s="164">
        <v>0</v>
      </c>
      <c r="AP1132" s="164">
        <v>0</v>
      </c>
      <c r="AQ1132" s="164">
        <v>0</v>
      </c>
      <c r="AR1132" s="168">
        <v>0</v>
      </c>
      <c r="AS1132" s="164">
        <v>0</v>
      </c>
      <c r="AT1132" s="162">
        <v>0</v>
      </c>
      <c r="AU1132" s="164">
        <v>0</v>
      </c>
      <c r="AV1132" s="164">
        <v>0</v>
      </c>
      <c r="AW1132" s="164">
        <v>0</v>
      </c>
      <c r="AX1132" s="7" t="s">
        <v>160</v>
      </c>
      <c r="AY1132" s="164">
        <v>0</v>
      </c>
      <c r="AZ1132" s="169">
        <v>0</v>
      </c>
      <c r="BA1132" s="13">
        <v>1</v>
      </c>
      <c r="BB1132" s="162" t="s">
        <v>1433</v>
      </c>
      <c r="BC1132" s="164">
        <v>0</v>
      </c>
      <c r="BD1132" s="170">
        <v>0</v>
      </c>
      <c r="BE1132" s="6">
        <v>0</v>
      </c>
      <c r="BF1132" s="164">
        <v>0</v>
      </c>
      <c r="BG1132" s="164">
        <v>0</v>
      </c>
      <c r="BH1132" s="164">
        <v>0</v>
      </c>
      <c r="BI1132" s="9">
        <v>0</v>
      </c>
      <c r="BJ1132" s="6">
        <v>0</v>
      </c>
      <c r="BK1132" s="6">
        <v>0</v>
      </c>
      <c r="BL1132" s="6">
        <v>0</v>
      </c>
      <c r="BM1132" s="6">
        <v>0</v>
      </c>
      <c r="BN1132" s="6">
        <v>0</v>
      </c>
      <c r="BO1132" s="6">
        <v>0</v>
      </c>
    </row>
    <row r="1133" spans="3:67" ht="20.100000000000001" customHeight="1">
      <c r="C1133" s="14">
        <v>69012204</v>
      </c>
      <c r="D1133" s="162" t="s">
        <v>1435</v>
      </c>
      <c r="E1133" s="163">
        <v>1</v>
      </c>
      <c r="F1133" s="163">
        <v>60090002</v>
      </c>
      <c r="G1133" s="164">
        <v>0</v>
      </c>
      <c r="H1133" s="164">
        <v>0</v>
      </c>
      <c r="I1133" s="163">
        <v>1</v>
      </c>
      <c r="J1133" s="163">
        <v>0</v>
      </c>
      <c r="K1133" s="164">
        <v>0</v>
      </c>
      <c r="L1133" s="164">
        <v>0</v>
      </c>
      <c r="M1133" s="164" t="s">
        <v>1436</v>
      </c>
      <c r="N1133" s="164">
        <v>3</v>
      </c>
      <c r="O1133" s="164">
        <v>0</v>
      </c>
      <c r="P1133" s="164">
        <v>0</v>
      </c>
      <c r="Q1133" s="164">
        <v>0</v>
      </c>
      <c r="R1133" s="6">
        <v>0</v>
      </c>
      <c r="S1133" s="164">
        <v>0</v>
      </c>
      <c r="T1133" s="11">
        <v>1</v>
      </c>
      <c r="U1133" s="164">
        <v>0</v>
      </c>
      <c r="V1133" s="164">
        <v>0</v>
      </c>
      <c r="W1133" s="164">
        <v>0</v>
      </c>
      <c r="X1133" s="164">
        <v>0</v>
      </c>
      <c r="Y1133" s="164">
        <v>0</v>
      </c>
      <c r="Z1133" s="164">
        <v>0</v>
      </c>
      <c r="AA1133" s="164">
        <v>0</v>
      </c>
      <c r="AB1133" s="163">
        <v>0</v>
      </c>
      <c r="AC1133" s="164">
        <v>0</v>
      </c>
      <c r="AD1133" s="164">
        <v>0</v>
      </c>
      <c r="AE1133" s="164">
        <v>0</v>
      </c>
      <c r="AF1133" s="164">
        <v>0</v>
      </c>
      <c r="AG1133" s="164">
        <v>0</v>
      </c>
      <c r="AH1133" s="164">
        <v>0</v>
      </c>
      <c r="AI1133" s="6">
        <v>0</v>
      </c>
      <c r="AJ1133" s="164">
        <v>0</v>
      </c>
      <c r="AK1133" s="164">
        <v>0</v>
      </c>
      <c r="AL1133" s="164">
        <v>0</v>
      </c>
      <c r="AM1133" s="164">
        <v>0</v>
      </c>
      <c r="AN1133" s="164">
        <v>0</v>
      </c>
      <c r="AO1133" s="164">
        <v>0</v>
      </c>
      <c r="AP1133" s="164">
        <v>0</v>
      </c>
      <c r="AQ1133" s="164">
        <v>0</v>
      </c>
      <c r="AR1133" s="168">
        <v>0</v>
      </c>
      <c r="AS1133" s="164">
        <v>0</v>
      </c>
      <c r="AT1133" s="162">
        <v>0</v>
      </c>
      <c r="AU1133" s="164">
        <v>0</v>
      </c>
      <c r="AV1133" s="164">
        <v>0</v>
      </c>
      <c r="AW1133" s="164">
        <v>0</v>
      </c>
      <c r="AX1133" s="7" t="s">
        <v>160</v>
      </c>
      <c r="AY1133" s="164">
        <v>0</v>
      </c>
      <c r="AZ1133" s="169">
        <v>0</v>
      </c>
      <c r="BA1133" s="13">
        <v>1</v>
      </c>
      <c r="BB1133" s="162" t="s">
        <v>1435</v>
      </c>
      <c r="BC1133" s="164">
        <v>0</v>
      </c>
      <c r="BD1133" s="170">
        <v>0</v>
      </c>
      <c r="BE1133" s="6">
        <v>0</v>
      </c>
      <c r="BF1133" s="164">
        <v>0</v>
      </c>
      <c r="BG1133" s="164">
        <v>0</v>
      </c>
      <c r="BH1133" s="164">
        <v>0</v>
      </c>
      <c r="BI1133" s="9">
        <v>0</v>
      </c>
      <c r="BJ1133" s="6">
        <v>0</v>
      </c>
      <c r="BK1133" s="6">
        <v>0</v>
      </c>
      <c r="BL1133" s="6">
        <v>0</v>
      </c>
      <c r="BM1133" s="6">
        <v>0</v>
      </c>
      <c r="BN1133" s="6">
        <v>0</v>
      </c>
      <c r="BO1133" s="6">
        <v>0</v>
      </c>
    </row>
    <row r="1134" spans="3:67" ht="20.100000000000001" customHeight="1">
      <c r="C1134" s="14">
        <v>69012301</v>
      </c>
      <c r="D1134" s="162" t="s">
        <v>1437</v>
      </c>
      <c r="E1134" s="163">
        <v>1</v>
      </c>
      <c r="F1134" s="163">
        <v>60090002</v>
      </c>
      <c r="G1134" s="164">
        <v>0</v>
      </c>
      <c r="H1134" s="164">
        <v>0</v>
      </c>
      <c r="I1134" s="163">
        <v>1</v>
      </c>
      <c r="J1134" s="163">
        <v>0</v>
      </c>
      <c r="K1134" s="164">
        <v>0</v>
      </c>
      <c r="L1134" s="164">
        <v>0</v>
      </c>
      <c r="M1134" s="164" t="s">
        <v>1438</v>
      </c>
      <c r="N1134" s="164">
        <v>3</v>
      </c>
      <c r="O1134" s="164">
        <v>0</v>
      </c>
      <c r="P1134" s="164">
        <v>0</v>
      </c>
      <c r="Q1134" s="164">
        <v>0</v>
      </c>
      <c r="R1134" s="6">
        <v>0</v>
      </c>
      <c r="S1134" s="164">
        <v>0</v>
      </c>
      <c r="T1134" s="11">
        <v>1</v>
      </c>
      <c r="U1134" s="164">
        <v>0</v>
      </c>
      <c r="V1134" s="164">
        <v>0</v>
      </c>
      <c r="W1134" s="164">
        <v>0</v>
      </c>
      <c r="X1134" s="164">
        <v>0</v>
      </c>
      <c r="Y1134" s="164">
        <v>0</v>
      </c>
      <c r="Z1134" s="164">
        <v>0</v>
      </c>
      <c r="AA1134" s="164">
        <v>0</v>
      </c>
      <c r="AB1134" s="163">
        <v>0</v>
      </c>
      <c r="AC1134" s="164">
        <v>0</v>
      </c>
      <c r="AD1134" s="164">
        <v>0</v>
      </c>
      <c r="AE1134" s="164">
        <v>0</v>
      </c>
      <c r="AF1134" s="164">
        <v>0</v>
      </c>
      <c r="AG1134" s="164">
        <v>0</v>
      </c>
      <c r="AH1134" s="164">
        <v>0</v>
      </c>
      <c r="AI1134" s="6">
        <v>0</v>
      </c>
      <c r="AJ1134" s="164">
        <v>0</v>
      </c>
      <c r="AK1134" s="164">
        <v>0</v>
      </c>
      <c r="AL1134" s="164">
        <v>0</v>
      </c>
      <c r="AM1134" s="164">
        <v>0</v>
      </c>
      <c r="AN1134" s="164">
        <v>0</v>
      </c>
      <c r="AO1134" s="164">
        <v>0</v>
      </c>
      <c r="AP1134" s="164">
        <v>0</v>
      </c>
      <c r="AQ1134" s="164">
        <v>0</v>
      </c>
      <c r="AR1134" s="168">
        <v>0</v>
      </c>
      <c r="AS1134" s="164">
        <v>0</v>
      </c>
      <c r="AT1134" s="162">
        <v>0</v>
      </c>
      <c r="AU1134" s="164">
        <v>0</v>
      </c>
      <c r="AV1134" s="164">
        <v>0</v>
      </c>
      <c r="AW1134" s="164">
        <v>0</v>
      </c>
      <c r="AX1134" s="7" t="s">
        <v>160</v>
      </c>
      <c r="AY1134" s="164">
        <v>0</v>
      </c>
      <c r="AZ1134" s="169">
        <v>0</v>
      </c>
      <c r="BA1134" s="13">
        <v>1</v>
      </c>
      <c r="BB1134" s="162" t="s">
        <v>1437</v>
      </c>
      <c r="BC1134" s="164">
        <v>0</v>
      </c>
      <c r="BD1134" s="170">
        <v>0</v>
      </c>
      <c r="BE1134" s="6">
        <v>0</v>
      </c>
      <c r="BF1134" s="164">
        <v>0</v>
      </c>
      <c r="BG1134" s="164">
        <v>0</v>
      </c>
      <c r="BH1134" s="164">
        <v>0</v>
      </c>
      <c r="BI1134" s="9">
        <v>0</v>
      </c>
      <c r="BJ1134" s="6">
        <v>0</v>
      </c>
      <c r="BK1134" s="6">
        <v>0</v>
      </c>
      <c r="BL1134" s="6">
        <v>0</v>
      </c>
      <c r="BM1134" s="6">
        <v>0</v>
      </c>
      <c r="BN1134" s="6">
        <v>0</v>
      </c>
      <c r="BO1134" s="6">
        <v>0</v>
      </c>
    </row>
    <row r="1135" spans="3:67" ht="20.100000000000001" customHeight="1">
      <c r="C1135" s="14">
        <v>69012302</v>
      </c>
      <c r="D1135" s="162" t="s">
        <v>1439</v>
      </c>
      <c r="E1135" s="163">
        <v>1</v>
      </c>
      <c r="F1135" s="163">
        <v>60090002</v>
      </c>
      <c r="G1135" s="164">
        <v>0</v>
      </c>
      <c r="H1135" s="164">
        <v>0</v>
      </c>
      <c r="I1135" s="163">
        <v>1</v>
      </c>
      <c r="J1135" s="163">
        <v>0</v>
      </c>
      <c r="K1135" s="164">
        <v>0</v>
      </c>
      <c r="L1135" s="164">
        <v>0</v>
      </c>
      <c r="M1135" s="164" t="s">
        <v>1440</v>
      </c>
      <c r="N1135" s="164">
        <v>3</v>
      </c>
      <c r="O1135" s="164">
        <v>0</v>
      </c>
      <c r="P1135" s="164">
        <v>0</v>
      </c>
      <c r="Q1135" s="164">
        <v>0</v>
      </c>
      <c r="R1135" s="6">
        <v>0</v>
      </c>
      <c r="S1135" s="164">
        <v>0</v>
      </c>
      <c r="T1135" s="11">
        <v>1</v>
      </c>
      <c r="U1135" s="164">
        <v>0</v>
      </c>
      <c r="V1135" s="164">
        <v>0</v>
      </c>
      <c r="W1135" s="164">
        <v>0</v>
      </c>
      <c r="X1135" s="164">
        <v>0</v>
      </c>
      <c r="Y1135" s="164">
        <v>0</v>
      </c>
      <c r="Z1135" s="164">
        <v>0</v>
      </c>
      <c r="AA1135" s="164">
        <v>0</v>
      </c>
      <c r="AB1135" s="163">
        <v>0</v>
      </c>
      <c r="AC1135" s="164">
        <v>0</v>
      </c>
      <c r="AD1135" s="164">
        <v>0</v>
      </c>
      <c r="AE1135" s="164">
        <v>0</v>
      </c>
      <c r="AF1135" s="164">
        <v>0</v>
      </c>
      <c r="AG1135" s="164">
        <v>0</v>
      </c>
      <c r="AH1135" s="164">
        <v>0</v>
      </c>
      <c r="AI1135" s="6">
        <v>0</v>
      </c>
      <c r="AJ1135" s="164">
        <v>0</v>
      </c>
      <c r="AK1135" s="164">
        <v>0</v>
      </c>
      <c r="AL1135" s="164">
        <v>0</v>
      </c>
      <c r="AM1135" s="164">
        <v>0</v>
      </c>
      <c r="AN1135" s="164">
        <v>0</v>
      </c>
      <c r="AO1135" s="164">
        <v>0</v>
      </c>
      <c r="AP1135" s="164">
        <v>0</v>
      </c>
      <c r="AQ1135" s="164">
        <v>0</v>
      </c>
      <c r="AR1135" s="168">
        <v>0</v>
      </c>
      <c r="AS1135" s="164">
        <v>0</v>
      </c>
      <c r="AT1135" s="162">
        <v>0</v>
      </c>
      <c r="AU1135" s="164">
        <v>0</v>
      </c>
      <c r="AV1135" s="164">
        <v>0</v>
      </c>
      <c r="AW1135" s="164">
        <v>0</v>
      </c>
      <c r="AX1135" s="7" t="s">
        <v>160</v>
      </c>
      <c r="AY1135" s="164">
        <v>0</v>
      </c>
      <c r="AZ1135" s="169">
        <v>0</v>
      </c>
      <c r="BA1135" s="13">
        <v>1</v>
      </c>
      <c r="BB1135" s="162" t="s">
        <v>1439</v>
      </c>
      <c r="BC1135" s="164">
        <v>0</v>
      </c>
      <c r="BD1135" s="170">
        <v>0</v>
      </c>
      <c r="BE1135" s="6">
        <v>0</v>
      </c>
      <c r="BF1135" s="164">
        <v>0</v>
      </c>
      <c r="BG1135" s="164">
        <v>0</v>
      </c>
      <c r="BH1135" s="164">
        <v>0</v>
      </c>
      <c r="BI1135" s="9">
        <v>0</v>
      </c>
      <c r="BJ1135" s="6">
        <v>0</v>
      </c>
      <c r="BK1135" s="6">
        <v>0</v>
      </c>
      <c r="BL1135" s="6">
        <v>0</v>
      </c>
      <c r="BM1135" s="6">
        <v>0</v>
      </c>
      <c r="BN1135" s="6">
        <v>0</v>
      </c>
      <c r="BO1135" s="6">
        <v>0</v>
      </c>
    </row>
    <row r="1136" spans="3:67" ht="20.100000000000001" customHeight="1">
      <c r="C1136" s="14">
        <v>69012303</v>
      </c>
      <c r="D1136" s="162" t="s">
        <v>1441</v>
      </c>
      <c r="E1136" s="163">
        <v>1</v>
      </c>
      <c r="F1136" s="163">
        <v>60090002</v>
      </c>
      <c r="G1136" s="164">
        <v>0</v>
      </c>
      <c r="H1136" s="164">
        <v>0</v>
      </c>
      <c r="I1136" s="163">
        <v>1</v>
      </c>
      <c r="J1136" s="163">
        <v>0</v>
      </c>
      <c r="K1136" s="164">
        <v>0</v>
      </c>
      <c r="L1136" s="164">
        <v>0</v>
      </c>
      <c r="M1136" s="164" t="s">
        <v>1442</v>
      </c>
      <c r="N1136" s="164">
        <v>3</v>
      </c>
      <c r="O1136" s="164">
        <v>0</v>
      </c>
      <c r="P1136" s="164">
        <v>0</v>
      </c>
      <c r="Q1136" s="164">
        <v>0</v>
      </c>
      <c r="R1136" s="6">
        <v>0</v>
      </c>
      <c r="S1136" s="164">
        <v>0</v>
      </c>
      <c r="T1136" s="11">
        <v>1</v>
      </c>
      <c r="U1136" s="164">
        <v>0</v>
      </c>
      <c r="V1136" s="164">
        <v>0</v>
      </c>
      <c r="W1136" s="164">
        <v>0</v>
      </c>
      <c r="X1136" s="164">
        <v>0</v>
      </c>
      <c r="Y1136" s="164">
        <v>0</v>
      </c>
      <c r="Z1136" s="164">
        <v>0</v>
      </c>
      <c r="AA1136" s="164">
        <v>0</v>
      </c>
      <c r="AB1136" s="163">
        <v>0</v>
      </c>
      <c r="AC1136" s="164">
        <v>0</v>
      </c>
      <c r="AD1136" s="164">
        <v>0</v>
      </c>
      <c r="AE1136" s="164">
        <v>0</v>
      </c>
      <c r="AF1136" s="164">
        <v>0</v>
      </c>
      <c r="AG1136" s="164">
        <v>0</v>
      </c>
      <c r="AH1136" s="164">
        <v>0</v>
      </c>
      <c r="AI1136" s="6">
        <v>0</v>
      </c>
      <c r="AJ1136" s="164">
        <v>0</v>
      </c>
      <c r="AK1136" s="164">
        <v>0</v>
      </c>
      <c r="AL1136" s="164">
        <v>0</v>
      </c>
      <c r="AM1136" s="164">
        <v>0</v>
      </c>
      <c r="AN1136" s="164">
        <v>0</v>
      </c>
      <c r="AO1136" s="164">
        <v>0</v>
      </c>
      <c r="AP1136" s="164">
        <v>0</v>
      </c>
      <c r="AQ1136" s="164">
        <v>0</v>
      </c>
      <c r="AR1136" s="168">
        <v>0</v>
      </c>
      <c r="AS1136" s="164">
        <v>0</v>
      </c>
      <c r="AT1136" s="162">
        <v>0</v>
      </c>
      <c r="AU1136" s="164">
        <v>0</v>
      </c>
      <c r="AV1136" s="164">
        <v>0</v>
      </c>
      <c r="AW1136" s="164">
        <v>0</v>
      </c>
      <c r="AX1136" s="7" t="s">
        <v>160</v>
      </c>
      <c r="AY1136" s="164">
        <v>0</v>
      </c>
      <c r="AZ1136" s="169">
        <v>0</v>
      </c>
      <c r="BA1136" s="13">
        <v>1</v>
      </c>
      <c r="BB1136" s="162" t="s">
        <v>1441</v>
      </c>
      <c r="BC1136" s="164">
        <v>0</v>
      </c>
      <c r="BD1136" s="170">
        <v>0</v>
      </c>
      <c r="BE1136" s="6">
        <v>0</v>
      </c>
      <c r="BF1136" s="164">
        <v>0</v>
      </c>
      <c r="BG1136" s="164">
        <v>0</v>
      </c>
      <c r="BH1136" s="164">
        <v>0</v>
      </c>
      <c r="BI1136" s="9">
        <v>0</v>
      </c>
      <c r="BJ1136" s="6">
        <v>0</v>
      </c>
      <c r="BK1136" s="6">
        <v>0</v>
      </c>
      <c r="BL1136" s="6">
        <v>0</v>
      </c>
      <c r="BM1136" s="6">
        <v>0</v>
      </c>
      <c r="BN1136" s="6">
        <v>0</v>
      </c>
      <c r="BO1136" s="6">
        <v>0</v>
      </c>
    </row>
    <row r="1137" spans="3:67" ht="20.100000000000001" customHeight="1">
      <c r="C1137" s="14">
        <v>69012304</v>
      </c>
      <c r="D1137" s="162" t="s">
        <v>1443</v>
      </c>
      <c r="E1137" s="163">
        <v>1</v>
      </c>
      <c r="F1137" s="163">
        <v>60090002</v>
      </c>
      <c r="G1137" s="164">
        <v>0</v>
      </c>
      <c r="H1137" s="164">
        <v>0</v>
      </c>
      <c r="I1137" s="163">
        <v>1</v>
      </c>
      <c r="J1137" s="163">
        <v>0</v>
      </c>
      <c r="K1137" s="164">
        <v>0</v>
      </c>
      <c r="L1137" s="164">
        <v>0</v>
      </c>
      <c r="M1137" s="164" t="s">
        <v>1444</v>
      </c>
      <c r="N1137" s="164">
        <v>3</v>
      </c>
      <c r="O1137" s="164">
        <v>0</v>
      </c>
      <c r="P1137" s="164">
        <v>0</v>
      </c>
      <c r="Q1137" s="164">
        <v>0</v>
      </c>
      <c r="R1137" s="6">
        <v>0</v>
      </c>
      <c r="S1137" s="164">
        <v>0</v>
      </c>
      <c r="T1137" s="11">
        <v>1</v>
      </c>
      <c r="U1137" s="164">
        <v>0</v>
      </c>
      <c r="V1137" s="164">
        <v>0</v>
      </c>
      <c r="W1137" s="164">
        <v>0</v>
      </c>
      <c r="X1137" s="164">
        <v>0</v>
      </c>
      <c r="Y1137" s="164">
        <v>0</v>
      </c>
      <c r="Z1137" s="164">
        <v>0</v>
      </c>
      <c r="AA1137" s="164">
        <v>0</v>
      </c>
      <c r="AB1137" s="163">
        <v>0</v>
      </c>
      <c r="AC1137" s="164">
        <v>0</v>
      </c>
      <c r="AD1137" s="164">
        <v>0</v>
      </c>
      <c r="AE1137" s="164">
        <v>0</v>
      </c>
      <c r="AF1137" s="164">
        <v>0</v>
      </c>
      <c r="AG1137" s="164">
        <v>0</v>
      </c>
      <c r="AH1137" s="164">
        <v>0</v>
      </c>
      <c r="AI1137" s="6">
        <v>0</v>
      </c>
      <c r="AJ1137" s="164">
        <v>0</v>
      </c>
      <c r="AK1137" s="164">
        <v>0</v>
      </c>
      <c r="AL1137" s="164">
        <v>0</v>
      </c>
      <c r="AM1137" s="164">
        <v>0</v>
      </c>
      <c r="AN1137" s="164">
        <v>0</v>
      </c>
      <c r="AO1137" s="164">
        <v>0</v>
      </c>
      <c r="AP1137" s="164">
        <v>0</v>
      </c>
      <c r="AQ1137" s="164">
        <v>0</v>
      </c>
      <c r="AR1137" s="168">
        <v>0</v>
      </c>
      <c r="AS1137" s="164">
        <v>0</v>
      </c>
      <c r="AT1137" s="162">
        <v>0</v>
      </c>
      <c r="AU1137" s="164">
        <v>0</v>
      </c>
      <c r="AV1137" s="164">
        <v>0</v>
      </c>
      <c r="AW1137" s="164">
        <v>0</v>
      </c>
      <c r="AX1137" s="7" t="s">
        <v>160</v>
      </c>
      <c r="AY1137" s="164">
        <v>0</v>
      </c>
      <c r="AZ1137" s="169">
        <v>0</v>
      </c>
      <c r="BA1137" s="13">
        <v>1</v>
      </c>
      <c r="BB1137" s="162" t="s">
        <v>1443</v>
      </c>
      <c r="BC1137" s="164">
        <v>0</v>
      </c>
      <c r="BD1137" s="170">
        <v>0</v>
      </c>
      <c r="BE1137" s="6">
        <v>0</v>
      </c>
      <c r="BF1137" s="164">
        <v>0</v>
      </c>
      <c r="BG1137" s="164">
        <v>0</v>
      </c>
      <c r="BH1137" s="164">
        <v>0</v>
      </c>
      <c r="BI1137" s="9">
        <v>0</v>
      </c>
      <c r="BJ1137" s="6">
        <v>0</v>
      </c>
      <c r="BK1137" s="6">
        <v>0</v>
      </c>
      <c r="BL1137" s="6">
        <v>0</v>
      </c>
      <c r="BM1137" s="6">
        <v>0</v>
      </c>
      <c r="BN1137" s="6">
        <v>0</v>
      </c>
      <c r="BO1137" s="6">
        <v>0</v>
      </c>
    </row>
    <row r="1138" spans="3:67" ht="20.100000000000001" customHeight="1">
      <c r="C1138" s="66">
        <v>69013001</v>
      </c>
      <c r="D1138" s="165" t="s">
        <v>1445</v>
      </c>
      <c r="E1138" s="166">
        <v>1</v>
      </c>
      <c r="F1138" s="166">
        <v>60090002</v>
      </c>
      <c r="G1138" s="167">
        <v>0</v>
      </c>
      <c r="H1138" s="167">
        <v>0</v>
      </c>
      <c r="I1138" s="166">
        <v>1</v>
      </c>
      <c r="J1138" s="166">
        <v>0</v>
      </c>
      <c r="K1138" s="167">
        <v>0</v>
      </c>
      <c r="L1138" s="167">
        <v>0</v>
      </c>
      <c r="M1138" s="167" t="s">
        <v>1446</v>
      </c>
      <c r="N1138" s="164">
        <v>3</v>
      </c>
      <c r="O1138" s="164">
        <v>0</v>
      </c>
      <c r="P1138" s="164">
        <v>0</v>
      </c>
      <c r="Q1138" s="164">
        <v>0</v>
      </c>
      <c r="R1138" s="6">
        <v>0</v>
      </c>
      <c r="S1138" s="164">
        <v>0</v>
      </c>
      <c r="T1138" s="11">
        <v>1</v>
      </c>
      <c r="U1138" s="164">
        <v>0</v>
      </c>
      <c r="V1138" s="164">
        <v>0</v>
      </c>
      <c r="W1138" s="164">
        <v>0</v>
      </c>
      <c r="X1138" s="164">
        <v>0</v>
      </c>
      <c r="Y1138" s="164">
        <v>0</v>
      </c>
      <c r="Z1138" s="164">
        <v>0</v>
      </c>
      <c r="AA1138" s="164">
        <v>0</v>
      </c>
      <c r="AB1138" s="163">
        <v>0</v>
      </c>
      <c r="AC1138" s="164">
        <v>0</v>
      </c>
      <c r="AD1138" s="164">
        <v>0</v>
      </c>
      <c r="AE1138" s="164">
        <v>0</v>
      </c>
      <c r="AF1138" s="164">
        <v>0</v>
      </c>
      <c r="AG1138" s="164">
        <v>0</v>
      </c>
      <c r="AH1138" s="164">
        <v>0</v>
      </c>
      <c r="AI1138" s="6">
        <v>0</v>
      </c>
      <c r="AJ1138" s="164">
        <v>0</v>
      </c>
      <c r="AK1138" s="164">
        <v>0</v>
      </c>
      <c r="AL1138" s="164">
        <v>0</v>
      </c>
      <c r="AM1138" s="164">
        <v>0</v>
      </c>
      <c r="AN1138" s="164">
        <v>0</v>
      </c>
      <c r="AO1138" s="164">
        <v>0</v>
      </c>
      <c r="AP1138" s="164">
        <v>0</v>
      </c>
      <c r="AQ1138" s="164">
        <v>0</v>
      </c>
      <c r="AR1138" s="168">
        <v>0</v>
      </c>
      <c r="AS1138" s="164">
        <v>0</v>
      </c>
      <c r="AT1138" s="162">
        <v>0</v>
      </c>
      <c r="AU1138" s="164">
        <v>0</v>
      </c>
      <c r="AV1138" s="164">
        <v>0</v>
      </c>
      <c r="AW1138" s="164">
        <v>0</v>
      </c>
      <c r="AX1138" s="7" t="s">
        <v>160</v>
      </c>
      <c r="AY1138" s="164">
        <v>0</v>
      </c>
      <c r="AZ1138" s="169">
        <v>0</v>
      </c>
      <c r="BA1138" s="13">
        <v>1</v>
      </c>
      <c r="BB1138" s="162" t="s">
        <v>1445</v>
      </c>
      <c r="BC1138" s="164">
        <v>0</v>
      </c>
      <c r="BD1138" s="170">
        <v>0</v>
      </c>
      <c r="BE1138" s="6">
        <v>0</v>
      </c>
      <c r="BF1138" s="164">
        <v>0</v>
      </c>
      <c r="BG1138" s="164">
        <v>0</v>
      </c>
      <c r="BH1138" s="164">
        <v>0</v>
      </c>
      <c r="BI1138" s="9">
        <v>0</v>
      </c>
      <c r="BJ1138" s="6">
        <v>0</v>
      </c>
      <c r="BK1138" s="6">
        <v>0</v>
      </c>
      <c r="BL1138" s="6">
        <v>0</v>
      </c>
      <c r="BM1138" s="6">
        <v>0</v>
      </c>
      <c r="BN1138" s="6">
        <v>0</v>
      </c>
      <c r="BO1138" s="6">
        <v>0</v>
      </c>
    </row>
    <row r="1139" spans="3:67" ht="20.100000000000001" customHeight="1">
      <c r="C1139" s="66">
        <v>69013002</v>
      </c>
      <c r="D1139" s="165" t="s">
        <v>1447</v>
      </c>
      <c r="E1139" s="166">
        <v>1</v>
      </c>
      <c r="F1139" s="166">
        <v>60090002</v>
      </c>
      <c r="G1139" s="167">
        <v>0</v>
      </c>
      <c r="H1139" s="167">
        <v>0</v>
      </c>
      <c r="I1139" s="166">
        <v>1</v>
      </c>
      <c r="J1139" s="166">
        <v>0</v>
      </c>
      <c r="K1139" s="167">
        <v>0</v>
      </c>
      <c r="L1139" s="167">
        <v>0</v>
      </c>
      <c r="M1139" s="167" t="s">
        <v>1448</v>
      </c>
      <c r="N1139" s="164">
        <v>3</v>
      </c>
      <c r="O1139" s="164">
        <v>0</v>
      </c>
      <c r="P1139" s="164">
        <v>0</v>
      </c>
      <c r="Q1139" s="164">
        <v>0</v>
      </c>
      <c r="R1139" s="6">
        <v>0</v>
      </c>
      <c r="S1139" s="164">
        <v>0</v>
      </c>
      <c r="T1139" s="11">
        <v>1</v>
      </c>
      <c r="U1139" s="164">
        <v>0</v>
      </c>
      <c r="V1139" s="164">
        <v>0</v>
      </c>
      <c r="W1139" s="164">
        <v>0</v>
      </c>
      <c r="X1139" s="164">
        <v>0</v>
      </c>
      <c r="Y1139" s="164">
        <v>0</v>
      </c>
      <c r="Z1139" s="164">
        <v>0</v>
      </c>
      <c r="AA1139" s="164">
        <v>0</v>
      </c>
      <c r="AB1139" s="163">
        <v>0</v>
      </c>
      <c r="AC1139" s="164">
        <v>0</v>
      </c>
      <c r="AD1139" s="164">
        <v>0</v>
      </c>
      <c r="AE1139" s="164">
        <v>0</v>
      </c>
      <c r="AF1139" s="164">
        <v>0</v>
      </c>
      <c r="AG1139" s="164">
        <v>0</v>
      </c>
      <c r="AH1139" s="164">
        <v>0</v>
      </c>
      <c r="AI1139" s="6">
        <v>0</v>
      </c>
      <c r="AJ1139" s="164">
        <v>0</v>
      </c>
      <c r="AK1139" s="164">
        <v>0</v>
      </c>
      <c r="AL1139" s="164">
        <v>0</v>
      </c>
      <c r="AM1139" s="164">
        <v>0</v>
      </c>
      <c r="AN1139" s="164">
        <v>0</v>
      </c>
      <c r="AO1139" s="164">
        <v>0</v>
      </c>
      <c r="AP1139" s="164">
        <v>0</v>
      </c>
      <c r="AQ1139" s="164">
        <v>0</v>
      </c>
      <c r="AR1139" s="168">
        <v>0</v>
      </c>
      <c r="AS1139" s="164">
        <v>0</v>
      </c>
      <c r="AT1139" s="162">
        <v>0</v>
      </c>
      <c r="AU1139" s="164">
        <v>0</v>
      </c>
      <c r="AV1139" s="164">
        <v>0</v>
      </c>
      <c r="AW1139" s="164">
        <v>0</v>
      </c>
      <c r="AX1139" s="7" t="s">
        <v>160</v>
      </c>
      <c r="AY1139" s="164">
        <v>0</v>
      </c>
      <c r="AZ1139" s="169">
        <v>0</v>
      </c>
      <c r="BA1139" s="13">
        <v>1</v>
      </c>
      <c r="BB1139" s="162" t="s">
        <v>1447</v>
      </c>
      <c r="BC1139" s="164">
        <v>0</v>
      </c>
      <c r="BD1139" s="170">
        <v>0</v>
      </c>
      <c r="BE1139" s="6">
        <v>0</v>
      </c>
      <c r="BF1139" s="164">
        <v>0</v>
      </c>
      <c r="BG1139" s="164">
        <v>0</v>
      </c>
      <c r="BH1139" s="164">
        <v>0</v>
      </c>
      <c r="BI1139" s="9">
        <v>0</v>
      </c>
      <c r="BJ1139" s="6">
        <v>0</v>
      </c>
      <c r="BK1139" s="6">
        <v>0</v>
      </c>
      <c r="BL1139" s="6">
        <v>0</v>
      </c>
      <c r="BM1139" s="6">
        <v>0</v>
      </c>
      <c r="BN1139" s="6">
        <v>0</v>
      </c>
      <c r="BO1139" s="6">
        <v>0</v>
      </c>
    </row>
    <row r="1140" spans="3:67" ht="20.100000000000001" customHeight="1">
      <c r="C1140" s="66">
        <v>69013003</v>
      </c>
      <c r="D1140" s="165" t="s">
        <v>1449</v>
      </c>
      <c r="E1140" s="166">
        <v>1</v>
      </c>
      <c r="F1140" s="166">
        <v>60090002</v>
      </c>
      <c r="G1140" s="167">
        <v>0</v>
      </c>
      <c r="H1140" s="167">
        <v>0</v>
      </c>
      <c r="I1140" s="166">
        <v>1</v>
      </c>
      <c r="J1140" s="166">
        <v>0</v>
      </c>
      <c r="K1140" s="167">
        <v>0</v>
      </c>
      <c r="L1140" s="167">
        <v>0</v>
      </c>
      <c r="M1140" s="167" t="s">
        <v>1377</v>
      </c>
      <c r="N1140" s="164">
        <v>3</v>
      </c>
      <c r="O1140" s="164">
        <v>0</v>
      </c>
      <c r="P1140" s="164">
        <v>0</v>
      </c>
      <c r="Q1140" s="164">
        <v>0</v>
      </c>
      <c r="R1140" s="6">
        <v>0</v>
      </c>
      <c r="S1140" s="164">
        <v>0</v>
      </c>
      <c r="T1140" s="11">
        <v>1</v>
      </c>
      <c r="U1140" s="164">
        <v>0</v>
      </c>
      <c r="V1140" s="164">
        <v>0</v>
      </c>
      <c r="W1140" s="164">
        <v>0</v>
      </c>
      <c r="X1140" s="164">
        <v>0</v>
      </c>
      <c r="Y1140" s="164">
        <v>0</v>
      </c>
      <c r="Z1140" s="164">
        <v>0</v>
      </c>
      <c r="AA1140" s="164">
        <v>0</v>
      </c>
      <c r="AB1140" s="163">
        <v>0</v>
      </c>
      <c r="AC1140" s="164">
        <v>0</v>
      </c>
      <c r="AD1140" s="164">
        <v>0</v>
      </c>
      <c r="AE1140" s="164">
        <v>0</v>
      </c>
      <c r="AF1140" s="164">
        <v>0</v>
      </c>
      <c r="AG1140" s="164">
        <v>0</v>
      </c>
      <c r="AH1140" s="164">
        <v>0</v>
      </c>
      <c r="AI1140" s="6">
        <v>0</v>
      </c>
      <c r="AJ1140" s="164">
        <v>0</v>
      </c>
      <c r="AK1140" s="164">
        <v>0</v>
      </c>
      <c r="AL1140" s="164">
        <v>0</v>
      </c>
      <c r="AM1140" s="164">
        <v>0</v>
      </c>
      <c r="AN1140" s="164">
        <v>0</v>
      </c>
      <c r="AO1140" s="164">
        <v>0</v>
      </c>
      <c r="AP1140" s="164">
        <v>0</v>
      </c>
      <c r="AQ1140" s="164">
        <v>0</v>
      </c>
      <c r="AR1140" s="168">
        <v>0</v>
      </c>
      <c r="AS1140" s="164">
        <v>0</v>
      </c>
      <c r="AT1140" s="162">
        <v>0</v>
      </c>
      <c r="AU1140" s="164">
        <v>0</v>
      </c>
      <c r="AV1140" s="164">
        <v>0</v>
      </c>
      <c r="AW1140" s="164">
        <v>0</v>
      </c>
      <c r="AX1140" s="7" t="s">
        <v>160</v>
      </c>
      <c r="AY1140" s="164">
        <v>0</v>
      </c>
      <c r="AZ1140" s="169">
        <v>0</v>
      </c>
      <c r="BA1140" s="13">
        <v>1</v>
      </c>
      <c r="BB1140" s="162" t="s">
        <v>1449</v>
      </c>
      <c r="BC1140" s="164">
        <v>0</v>
      </c>
      <c r="BD1140" s="170">
        <v>0</v>
      </c>
      <c r="BE1140" s="6">
        <v>0</v>
      </c>
      <c r="BF1140" s="164">
        <v>0</v>
      </c>
      <c r="BG1140" s="164">
        <v>0</v>
      </c>
      <c r="BH1140" s="164">
        <v>0</v>
      </c>
      <c r="BI1140" s="9">
        <v>0</v>
      </c>
      <c r="BJ1140" s="6">
        <v>0</v>
      </c>
      <c r="BK1140" s="6">
        <v>0</v>
      </c>
      <c r="BL1140" s="6">
        <v>0</v>
      </c>
      <c r="BM1140" s="6">
        <v>0</v>
      </c>
      <c r="BN1140" s="6">
        <v>0</v>
      </c>
      <c r="BO1140" s="6">
        <v>0</v>
      </c>
    </row>
    <row r="1141" spans="3:67" ht="20.100000000000001" customHeight="1">
      <c r="C1141" s="66">
        <v>69013004</v>
      </c>
      <c r="D1141" s="165" t="s">
        <v>1450</v>
      </c>
      <c r="E1141" s="166">
        <v>1</v>
      </c>
      <c r="F1141" s="166">
        <v>60090002</v>
      </c>
      <c r="G1141" s="167">
        <v>0</v>
      </c>
      <c r="H1141" s="167">
        <v>0</v>
      </c>
      <c r="I1141" s="166">
        <v>1</v>
      </c>
      <c r="J1141" s="166">
        <v>0</v>
      </c>
      <c r="K1141" s="167">
        <v>0</v>
      </c>
      <c r="L1141" s="167">
        <v>0</v>
      </c>
      <c r="M1141" s="167" t="s">
        <v>1451</v>
      </c>
      <c r="N1141" s="164">
        <v>3</v>
      </c>
      <c r="O1141" s="164">
        <v>0</v>
      </c>
      <c r="P1141" s="164">
        <v>0</v>
      </c>
      <c r="Q1141" s="164">
        <v>0</v>
      </c>
      <c r="R1141" s="6">
        <v>0</v>
      </c>
      <c r="S1141" s="164">
        <v>0</v>
      </c>
      <c r="T1141" s="11">
        <v>1</v>
      </c>
      <c r="U1141" s="164">
        <v>0</v>
      </c>
      <c r="V1141" s="164">
        <v>0</v>
      </c>
      <c r="W1141" s="164">
        <v>0</v>
      </c>
      <c r="X1141" s="164">
        <v>0</v>
      </c>
      <c r="Y1141" s="164">
        <v>0</v>
      </c>
      <c r="Z1141" s="164">
        <v>0</v>
      </c>
      <c r="AA1141" s="164">
        <v>0</v>
      </c>
      <c r="AB1141" s="163">
        <v>0</v>
      </c>
      <c r="AC1141" s="164">
        <v>0</v>
      </c>
      <c r="AD1141" s="164">
        <v>0</v>
      </c>
      <c r="AE1141" s="164">
        <v>0</v>
      </c>
      <c r="AF1141" s="164">
        <v>0</v>
      </c>
      <c r="AG1141" s="164">
        <v>0</v>
      </c>
      <c r="AH1141" s="164">
        <v>0</v>
      </c>
      <c r="AI1141" s="6">
        <v>0</v>
      </c>
      <c r="AJ1141" s="164">
        <v>0</v>
      </c>
      <c r="AK1141" s="164">
        <v>0</v>
      </c>
      <c r="AL1141" s="164">
        <v>0</v>
      </c>
      <c r="AM1141" s="164">
        <v>0</v>
      </c>
      <c r="AN1141" s="164">
        <v>0</v>
      </c>
      <c r="AO1141" s="164">
        <v>0</v>
      </c>
      <c r="AP1141" s="164">
        <v>0</v>
      </c>
      <c r="AQ1141" s="164">
        <v>0</v>
      </c>
      <c r="AR1141" s="168">
        <v>0</v>
      </c>
      <c r="AS1141" s="164">
        <v>0</v>
      </c>
      <c r="AT1141" s="162">
        <v>0</v>
      </c>
      <c r="AU1141" s="164">
        <v>0</v>
      </c>
      <c r="AV1141" s="164">
        <v>0</v>
      </c>
      <c r="AW1141" s="164">
        <v>0</v>
      </c>
      <c r="AX1141" s="7" t="s">
        <v>160</v>
      </c>
      <c r="AY1141" s="164">
        <v>0</v>
      </c>
      <c r="AZ1141" s="169">
        <v>0</v>
      </c>
      <c r="BA1141" s="13">
        <v>1</v>
      </c>
      <c r="BB1141" s="162" t="s">
        <v>1450</v>
      </c>
      <c r="BC1141" s="164">
        <v>0</v>
      </c>
      <c r="BD1141" s="170">
        <v>0</v>
      </c>
      <c r="BE1141" s="6">
        <v>0</v>
      </c>
      <c r="BF1141" s="164">
        <v>0</v>
      </c>
      <c r="BG1141" s="164">
        <v>0</v>
      </c>
      <c r="BH1141" s="164">
        <v>0</v>
      </c>
      <c r="BI1141" s="9">
        <v>0</v>
      </c>
      <c r="BJ1141" s="6">
        <v>0</v>
      </c>
      <c r="BK1141" s="6">
        <v>0</v>
      </c>
      <c r="BL1141" s="6">
        <v>0</v>
      </c>
      <c r="BM1141" s="6">
        <v>0</v>
      </c>
      <c r="BN1141" s="6">
        <v>0</v>
      </c>
      <c r="BO1141" s="6">
        <v>0</v>
      </c>
    </row>
    <row r="1142" spans="3:67" ht="20.100000000000001" customHeight="1">
      <c r="C1142" s="66">
        <v>69013005</v>
      </c>
      <c r="D1142" s="165" t="s">
        <v>1452</v>
      </c>
      <c r="E1142" s="166">
        <v>1</v>
      </c>
      <c r="F1142" s="166">
        <v>60090002</v>
      </c>
      <c r="G1142" s="167">
        <v>0</v>
      </c>
      <c r="H1142" s="167">
        <v>0</v>
      </c>
      <c r="I1142" s="166">
        <v>1</v>
      </c>
      <c r="J1142" s="166">
        <v>0</v>
      </c>
      <c r="K1142" s="167">
        <v>0</v>
      </c>
      <c r="L1142" s="167">
        <v>0</v>
      </c>
      <c r="M1142" s="167" t="s">
        <v>1453</v>
      </c>
      <c r="N1142" s="164">
        <v>3</v>
      </c>
      <c r="O1142" s="164">
        <v>0</v>
      </c>
      <c r="P1142" s="164">
        <v>0</v>
      </c>
      <c r="Q1142" s="164">
        <v>0</v>
      </c>
      <c r="R1142" s="6">
        <v>0</v>
      </c>
      <c r="S1142" s="164">
        <v>0</v>
      </c>
      <c r="T1142" s="11">
        <v>1</v>
      </c>
      <c r="U1142" s="164">
        <v>0</v>
      </c>
      <c r="V1142" s="164">
        <v>0</v>
      </c>
      <c r="W1142" s="164">
        <v>0</v>
      </c>
      <c r="X1142" s="164">
        <v>0</v>
      </c>
      <c r="Y1142" s="164">
        <v>0</v>
      </c>
      <c r="Z1142" s="164">
        <v>0</v>
      </c>
      <c r="AA1142" s="164">
        <v>0</v>
      </c>
      <c r="AB1142" s="163">
        <v>0</v>
      </c>
      <c r="AC1142" s="164">
        <v>0</v>
      </c>
      <c r="AD1142" s="164">
        <v>0</v>
      </c>
      <c r="AE1142" s="164">
        <v>0</v>
      </c>
      <c r="AF1142" s="164">
        <v>0</v>
      </c>
      <c r="AG1142" s="164">
        <v>0</v>
      </c>
      <c r="AH1142" s="164">
        <v>0</v>
      </c>
      <c r="AI1142" s="6">
        <v>0</v>
      </c>
      <c r="AJ1142" s="164">
        <v>0</v>
      </c>
      <c r="AK1142" s="164">
        <v>0</v>
      </c>
      <c r="AL1142" s="164">
        <v>0</v>
      </c>
      <c r="AM1142" s="164">
        <v>0</v>
      </c>
      <c r="AN1142" s="164">
        <v>0</v>
      </c>
      <c r="AO1142" s="164">
        <v>0</v>
      </c>
      <c r="AP1142" s="164">
        <v>0</v>
      </c>
      <c r="AQ1142" s="164">
        <v>0</v>
      </c>
      <c r="AR1142" s="168">
        <v>0</v>
      </c>
      <c r="AS1142" s="164">
        <v>0</v>
      </c>
      <c r="AT1142" s="162">
        <v>0</v>
      </c>
      <c r="AU1142" s="164">
        <v>0</v>
      </c>
      <c r="AV1142" s="164">
        <v>0</v>
      </c>
      <c r="AW1142" s="164">
        <v>0</v>
      </c>
      <c r="AX1142" s="7" t="s">
        <v>160</v>
      </c>
      <c r="AY1142" s="164">
        <v>0</v>
      </c>
      <c r="AZ1142" s="169">
        <v>0</v>
      </c>
      <c r="BA1142" s="13">
        <v>1</v>
      </c>
      <c r="BB1142" s="162" t="s">
        <v>1452</v>
      </c>
      <c r="BC1142" s="164">
        <v>0</v>
      </c>
      <c r="BD1142" s="170">
        <v>0</v>
      </c>
      <c r="BE1142" s="6">
        <v>0</v>
      </c>
      <c r="BF1142" s="164">
        <v>0</v>
      </c>
      <c r="BG1142" s="164">
        <v>0</v>
      </c>
      <c r="BH1142" s="164">
        <v>0</v>
      </c>
      <c r="BI1142" s="9">
        <v>0</v>
      </c>
      <c r="BJ1142" s="6">
        <v>0</v>
      </c>
      <c r="BK1142" s="6">
        <v>0</v>
      </c>
      <c r="BL1142" s="6">
        <v>0</v>
      </c>
      <c r="BM1142" s="6">
        <v>0</v>
      </c>
      <c r="BN1142" s="6">
        <v>0</v>
      </c>
      <c r="BO1142" s="6">
        <v>0</v>
      </c>
    </row>
    <row r="1143" spans="3:67" ht="20.100000000000001" customHeight="1">
      <c r="C1143" s="66">
        <v>69013006</v>
      </c>
      <c r="D1143" s="165" t="s">
        <v>1454</v>
      </c>
      <c r="E1143" s="166">
        <v>1</v>
      </c>
      <c r="F1143" s="166">
        <v>60090002</v>
      </c>
      <c r="G1143" s="167">
        <v>0</v>
      </c>
      <c r="H1143" s="167">
        <v>0</v>
      </c>
      <c r="I1143" s="166">
        <v>1</v>
      </c>
      <c r="J1143" s="166">
        <v>0</v>
      </c>
      <c r="K1143" s="167">
        <v>0</v>
      </c>
      <c r="L1143" s="167">
        <v>0</v>
      </c>
      <c r="M1143" s="167" t="s">
        <v>1455</v>
      </c>
      <c r="N1143" s="164">
        <v>3</v>
      </c>
      <c r="O1143" s="164">
        <v>0</v>
      </c>
      <c r="P1143" s="164">
        <v>0</v>
      </c>
      <c r="Q1143" s="164">
        <v>0</v>
      </c>
      <c r="R1143" s="6">
        <v>0</v>
      </c>
      <c r="S1143" s="164">
        <v>0</v>
      </c>
      <c r="T1143" s="11">
        <v>1</v>
      </c>
      <c r="U1143" s="164">
        <v>0</v>
      </c>
      <c r="V1143" s="164">
        <v>0</v>
      </c>
      <c r="W1143" s="164">
        <v>0</v>
      </c>
      <c r="X1143" s="164">
        <v>0</v>
      </c>
      <c r="Y1143" s="164">
        <v>0</v>
      </c>
      <c r="Z1143" s="164">
        <v>0</v>
      </c>
      <c r="AA1143" s="164">
        <v>0</v>
      </c>
      <c r="AB1143" s="163">
        <v>0</v>
      </c>
      <c r="AC1143" s="164">
        <v>0</v>
      </c>
      <c r="AD1143" s="164">
        <v>0</v>
      </c>
      <c r="AE1143" s="164">
        <v>0</v>
      </c>
      <c r="AF1143" s="164">
        <v>0</v>
      </c>
      <c r="AG1143" s="164">
        <v>0</v>
      </c>
      <c r="AH1143" s="164">
        <v>0</v>
      </c>
      <c r="AI1143" s="6">
        <v>0</v>
      </c>
      <c r="AJ1143" s="164">
        <v>0</v>
      </c>
      <c r="AK1143" s="164">
        <v>0</v>
      </c>
      <c r="AL1143" s="164">
        <v>0</v>
      </c>
      <c r="AM1143" s="164">
        <v>0</v>
      </c>
      <c r="AN1143" s="164">
        <v>0</v>
      </c>
      <c r="AO1143" s="164">
        <v>0</v>
      </c>
      <c r="AP1143" s="164">
        <v>0</v>
      </c>
      <c r="AQ1143" s="164">
        <v>0</v>
      </c>
      <c r="AR1143" s="168">
        <v>0</v>
      </c>
      <c r="AS1143" s="164">
        <v>0</v>
      </c>
      <c r="AT1143" s="162">
        <v>0</v>
      </c>
      <c r="AU1143" s="164">
        <v>0</v>
      </c>
      <c r="AV1143" s="164">
        <v>0</v>
      </c>
      <c r="AW1143" s="164">
        <v>0</v>
      </c>
      <c r="AX1143" s="7" t="s">
        <v>160</v>
      </c>
      <c r="AY1143" s="164">
        <v>0</v>
      </c>
      <c r="AZ1143" s="169">
        <v>0</v>
      </c>
      <c r="BA1143" s="13">
        <v>1</v>
      </c>
      <c r="BB1143" s="162" t="s">
        <v>1454</v>
      </c>
      <c r="BC1143" s="164">
        <v>0</v>
      </c>
      <c r="BD1143" s="170">
        <v>0</v>
      </c>
      <c r="BE1143" s="6">
        <v>0</v>
      </c>
      <c r="BF1143" s="164">
        <v>0</v>
      </c>
      <c r="BG1143" s="164">
        <v>0</v>
      </c>
      <c r="BH1143" s="164">
        <v>0</v>
      </c>
      <c r="BI1143" s="9">
        <v>0</v>
      </c>
      <c r="BJ1143" s="6">
        <v>0</v>
      </c>
      <c r="BK1143" s="6">
        <v>0</v>
      </c>
      <c r="BL1143" s="6">
        <v>0</v>
      </c>
      <c r="BM1143" s="6">
        <v>0</v>
      </c>
      <c r="BN1143" s="6">
        <v>0</v>
      </c>
      <c r="BO1143" s="6">
        <v>0</v>
      </c>
    </row>
    <row r="1144" spans="3:67" ht="20.100000000000001" customHeight="1">
      <c r="C1144" s="66">
        <v>69013101</v>
      </c>
      <c r="D1144" s="165" t="s">
        <v>1456</v>
      </c>
      <c r="E1144" s="166">
        <v>1</v>
      </c>
      <c r="F1144" s="166">
        <v>60090002</v>
      </c>
      <c r="G1144" s="167">
        <v>0</v>
      </c>
      <c r="H1144" s="167">
        <v>0</v>
      </c>
      <c r="I1144" s="166">
        <v>1</v>
      </c>
      <c r="J1144" s="166">
        <v>0</v>
      </c>
      <c r="K1144" s="167">
        <v>0</v>
      </c>
      <c r="L1144" s="167">
        <v>0</v>
      </c>
      <c r="M1144" s="167" t="s">
        <v>1457</v>
      </c>
      <c r="N1144" s="164">
        <v>3</v>
      </c>
      <c r="O1144" s="164">
        <v>0</v>
      </c>
      <c r="P1144" s="164">
        <v>0</v>
      </c>
      <c r="Q1144" s="164">
        <v>0</v>
      </c>
      <c r="R1144" s="6">
        <v>0</v>
      </c>
      <c r="S1144" s="164">
        <v>0</v>
      </c>
      <c r="T1144" s="11">
        <v>1</v>
      </c>
      <c r="U1144" s="164">
        <v>0</v>
      </c>
      <c r="V1144" s="164">
        <v>0</v>
      </c>
      <c r="W1144" s="164">
        <v>0</v>
      </c>
      <c r="X1144" s="164">
        <v>0</v>
      </c>
      <c r="Y1144" s="164">
        <v>0</v>
      </c>
      <c r="Z1144" s="164">
        <v>0</v>
      </c>
      <c r="AA1144" s="164">
        <v>0</v>
      </c>
      <c r="AB1144" s="163">
        <v>0</v>
      </c>
      <c r="AC1144" s="164">
        <v>0</v>
      </c>
      <c r="AD1144" s="164">
        <v>0</v>
      </c>
      <c r="AE1144" s="164">
        <v>0</v>
      </c>
      <c r="AF1144" s="164">
        <v>0</v>
      </c>
      <c r="AG1144" s="164">
        <v>0</v>
      </c>
      <c r="AH1144" s="164">
        <v>0</v>
      </c>
      <c r="AI1144" s="6">
        <v>0</v>
      </c>
      <c r="AJ1144" s="164">
        <v>0</v>
      </c>
      <c r="AK1144" s="164">
        <v>0</v>
      </c>
      <c r="AL1144" s="164">
        <v>0</v>
      </c>
      <c r="AM1144" s="164">
        <v>0</v>
      </c>
      <c r="AN1144" s="164">
        <v>0</v>
      </c>
      <c r="AO1144" s="164">
        <v>0</v>
      </c>
      <c r="AP1144" s="164">
        <v>0</v>
      </c>
      <c r="AQ1144" s="164">
        <v>0</v>
      </c>
      <c r="AR1144" s="168">
        <v>0</v>
      </c>
      <c r="AS1144" s="164">
        <v>0</v>
      </c>
      <c r="AT1144" s="162">
        <v>0</v>
      </c>
      <c r="AU1144" s="164">
        <v>0</v>
      </c>
      <c r="AV1144" s="164">
        <v>0</v>
      </c>
      <c r="AW1144" s="164">
        <v>0</v>
      </c>
      <c r="AX1144" s="7" t="s">
        <v>160</v>
      </c>
      <c r="AY1144" s="164">
        <v>0</v>
      </c>
      <c r="AZ1144" s="169">
        <v>0</v>
      </c>
      <c r="BA1144" s="13">
        <v>1</v>
      </c>
      <c r="BB1144" s="162" t="s">
        <v>1456</v>
      </c>
      <c r="BC1144" s="164">
        <v>0</v>
      </c>
      <c r="BD1144" s="170">
        <v>0</v>
      </c>
      <c r="BE1144" s="6">
        <v>0</v>
      </c>
      <c r="BF1144" s="164">
        <v>0</v>
      </c>
      <c r="BG1144" s="164">
        <v>0</v>
      </c>
      <c r="BH1144" s="164">
        <v>0</v>
      </c>
      <c r="BI1144" s="9">
        <v>0</v>
      </c>
      <c r="BJ1144" s="6">
        <v>0</v>
      </c>
      <c r="BK1144" s="6">
        <v>0</v>
      </c>
      <c r="BL1144" s="6">
        <v>0</v>
      </c>
      <c r="BM1144" s="6">
        <v>0</v>
      </c>
      <c r="BN1144" s="6">
        <v>0</v>
      </c>
      <c r="BO1144" s="6">
        <v>0</v>
      </c>
    </row>
    <row r="1145" spans="3:67" ht="20.100000000000001" customHeight="1">
      <c r="C1145" s="66">
        <v>69013102</v>
      </c>
      <c r="D1145" s="165" t="s">
        <v>1458</v>
      </c>
      <c r="E1145" s="166">
        <v>1</v>
      </c>
      <c r="F1145" s="166">
        <v>60090002</v>
      </c>
      <c r="G1145" s="167">
        <v>0</v>
      </c>
      <c r="H1145" s="167">
        <v>0</v>
      </c>
      <c r="I1145" s="166">
        <v>1</v>
      </c>
      <c r="J1145" s="166">
        <v>0</v>
      </c>
      <c r="K1145" s="167">
        <v>0</v>
      </c>
      <c r="L1145" s="167">
        <v>0</v>
      </c>
      <c r="M1145" s="167" t="s">
        <v>1459</v>
      </c>
      <c r="N1145" s="164">
        <v>3</v>
      </c>
      <c r="O1145" s="164">
        <v>0</v>
      </c>
      <c r="P1145" s="164">
        <v>0</v>
      </c>
      <c r="Q1145" s="164">
        <v>0</v>
      </c>
      <c r="R1145" s="6">
        <v>0</v>
      </c>
      <c r="S1145" s="164">
        <v>0</v>
      </c>
      <c r="T1145" s="11">
        <v>1</v>
      </c>
      <c r="U1145" s="164">
        <v>0</v>
      </c>
      <c r="V1145" s="164">
        <v>0</v>
      </c>
      <c r="W1145" s="164">
        <v>0</v>
      </c>
      <c r="X1145" s="164">
        <v>0</v>
      </c>
      <c r="Y1145" s="164">
        <v>0</v>
      </c>
      <c r="Z1145" s="164">
        <v>0</v>
      </c>
      <c r="AA1145" s="164">
        <v>0</v>
      </c>
      <c r="AB1145" s="163">
        <v>0</v>
      </c>
      <c r="AC1145" s="164">
        <v>0</v>
      </c>
      <c r="AD1145" s="164">
        <v>0</v>
      </c>
      <c r="AE1145" s="164">
        <v>0</v>
      </c>
      <c r="AF1145" s="164">
        <v>0</v>
      </c>
      <c r="AG1145" s="164">
        <v>0</v>
      </c>
      <c r="AH1145" s="164">
        <v>0</v>
      </c>
      <c r="AI1145" s="6">
        <v>0</v>
      </c>
      <c r="AJ1145" s="164">
        <v>0</v>
      </c>
      <c r="AK1145" s="164">
        <v>0</v>
      </c>
      <c r="AL1145" s="164">
        <v>0</v>
      </c>
      <c r="AM1145" s="164">
        <v>0</v>
      </c>
      <c r="AN1145" s="164">
        <v>0</v>
      </c>
      <c r="AO1145" s="164">
        <v>0</v>
      </c>
      <c r="AP1145" s="164">
        <v>0</v>
      </c>
      <c r="AQ1145" s="164">
        <v>0</v>
      </c>
      <c r="AR1145" s="168">
        <v>0</v>
      </c>
      <c r="AS1145" s="164">
        <v>0</v>
      </c>
      <c r="AT1145" s="162">
        <v>0</v>
      </c>
      <c r="AU1145" s="164">
        <v>0</v>
      </c>
      <c r="AV1145" s="164">
        <v>0</v>
      </c>
      <c r="AW1145" s="164">
        <v>0</v>
      </c>
      <c r="AX1145" s="7" t="s">
        <v>160</v>
      </c>
      <c r="AY1145" s="164">
        <v>0</v>
      </c>
      <c r="AZ1145" s="169">
        <v>0</v>
      </c>
      <c r="BA1145" s="13">
        <v>1</v>
      </c>
      <c r="BB1145" s="162" t="s">
        <v>1458</v>
      </c>
      <c r="BC1145" s="164">
        <v>0</v>
      </c>
      <c r="BD1145" s="170">
        <v>0</v>
      </c>
      <c r="BE1145" s="6">
        <v>0</v>
      </c>
      <c r="BF1145" s="164">
        <v>0</v>
      </c>
      <c r="BG1145" s="164">
        <v>0</v>
      </c>
      <c r="BH1145" s="164">
        <v>0</v>
      </c>
      <c r="BI1145" s="9">
        <v>0</v>
      </c>
      <c r="BJ1145" s="6">
        <v>0</v>
      </c>
      <c r="BK1145" s="6">
        <v>0</v>
      </c>
      <c r="BL1145" s="6">
        <v>0</v>
      </c>
      <c r="BM1145" s="6">
        <v>0</v>
      </c>
      <c r="BN1145" s="6">
        <v>0</v>
      </c>
      <c r="BO1145" s="6">
        <v>0</v>
      </c>
    </row>
    <row r="1146" spans="3:67" ht="20.100000000000001" customHeight="1">
      <c r="C1146" s="66">
        <v>69013103</v>
      </c>
      <c r="D1146" s="165" t="s">
        <v>1460</v>
      </c>
      <c r="E1146" s="166">
        <v>1</v>
      </c>
      <c r="F1146" s="166">
        <v>60090002</v>
      </c>
      <c r="G1146" s="167">
        <v>0</v>
      </c>
      <c r="H1146" s="167">
        <v>0</v>
      </c>
      <c r="I1146" s="166">
        <v>1</v>
      </c>
      <c r="J1146" s="166">
        <v>0</v>
      </c>
      <c r="K1146" s="167">
        <v>0</v>
      </c>
      <c r="L1146" s="167">
        <v>0</v>
      </c>
      <c r="M1146" s="167" t="s">
        <v>1461</v>
      </c>
      <c r="N1146" s="164">
        <v>3</v>
      </c>
      <c r="O1146" s="164">
        <v>0</v>
      </c>
      <c r="P1146" s="164">
        <v>0</v>
      </c>
      <c r="Q1146" s="164">
        <v>0</v>
      </c>
      <c r="R1146" s="6">
        <v>0</v>
      </c>
      <c r="S1146" s="164">
        <v>0</v>
      </c>
      <c r="T1146" s="11">
        <v>1</v>
      </c>
      <c r="U1146" s="164">
        <v>0</v>
      </c>
      <c r="V1146" s="164">
        <v>0</v>
      </c>
      <c r="W1146" s="164">
        <v>0</v>
      </c>
      <c r="X1146" s="164">
        <v>0</v>
      </c>
      <c r="Y1146" s="164">
        <v>0</v>
      </c>
      <c r="Z1146" s="164">
        <v>0</v>
      </c>
      <c r="AA1146" s="164">
        <v>0</v>
      </c>
      <c r="AB1146" s="163">
        <v>0</v>
      </c>
      <c r="AC1146" s="164">
        <v>0</v>
      </c>
      <c r="AD1146" s="164">
        <v>0</v>
      </c>
      <c r="AE1146" s="164">
        <v>0</v>
      </c>
      <c r="AF1146" s="164">
        <v>0</v>
      </c>
      <c r="AG1146" s="164">
        <v>0</v>
      </c>
      <c r="AH1146" s="164">
        <v>0</v>
      </c>
      <c r="AI1146" s="6">
        <v>0</v>
      </c>
      <c r="AJ1146" s="164">
        <v>0</v>
      </c>
      <c r="AK1146" s="164">
        <v>0</v>
      </c>
      <c r="AL1146" s="164">
        <v>0</v>
      </c>
      <c r="AM1146" s="164">
        <v>0</v>
      </c>
      <c r="AN1146" s="164">
        <v>0</v>
      </c>
      <c r="AO1146" s="164">
        <v>0</v>
      </c>
      <c r="AP1146" s="164">
        <v>0</v>
      </c>
      <c r="AQ1146" s="164">
        <v>0</v>
      </c>
      <c r="AR1146" s="168">
        <v>0</v>
      </c>
      <c r="AS1146" s="164">
        <v>0</v>
      </c>
      <c r="AT1146" s="162">
        <v>0</v>
      </c>
      <c r="AU1146" s="164">
        <v>0</v>
      </c>
      <c r="AV1146" s="164">
        <v>0</v>
      </c>
      <c r="AW1146" s="164">
        <v>0</v>
      </c>
      <c r="AX1146" s="7" t="s">
        <v>160</v>
      </c>
      <c r="AY1146" s="164">
        <v>0</v>
      </c>
      <c r="AZ1146" s="169">
        <v>0</v>
      </c>
      <c r="BA1146" s="13">
        <v>1</v>
      </c>
      <c r="BB1146" s="162" t="s">
        <v>1460</v>
      </c>
      <c r="BC1146" s="164">
        <v>0</v>
      </c>
      <c r="BD1146" s="170">
        <v>0</v>
      </c>
      <c r="BE1146" s="6">
        <v>0</v>
      </c>
      <c r="BF1146" s="164">
        <v>0</v>
      </c>
      <c r="BG1146" s="164">
        <v>0</v>
      </c>
      <c r="BH1146" s="164">
        <v>0</v>
      </c>
      <c r="BI1146" s="9">
        <v>0</v>
      </c>
      <c r="BJ1146" s="6">
        <v>0</v>
      </c>
      <c r="BK1146" s="6">
        <v>0</v>
      </c>
      <c r="BL1146" s="6">
        <v>0</v>
      </c>
      <c r="BM1146" s="6">
        <v>0</v>
      </c>
      <c r="BN1146" s="6">
        <v>0</v>
      </c>
      <c r="BO1146" s="6">
        <v>0</v>
      </c>
    </row>
    <row r="1147" spans="3:67" ht="20.100000000000001" customHeight="1">
      <c r="C1147" s="66">
        <v>69013104</v>
      </c>
      <c r="D1147" s="165" t="s">
        <v>1462</v>
      </c>
      <c r="E1147" s="166">
        <v>1</v>
      </c>
      <c r="F1147" s="166">
        <v>60090002</v>
      </c>
      <c r="G1147" s="167">
        <v>0</v>
      </c>
      <c r="H1147" s="167">
        <v>0</v>
      </c>
      <c r="I1147" s="166">
        <v>1</v>
      </c>
      <c r="J1147" s="166">
        <v>0</v>
      </c>
      <c r="K1147" s="167">
        <v>0</v>
      </c>
      <c r="L1147" s="167">
        <v>0</v>
      </c>
      <c r="M1147" s="167" t="s">
        <v>1463</v>
      </c>
      <c r="N1147" s="164">
        <v>3</v>
      </c>
      <c r="O1147" s="164">
        <v>0</v>
      </c>
      <c r="P1147" s="164">
        <v>0</v>
      </c>
      <c r="Q1147" s="164">
        <v>0</v>
      </c>
      <c r="R1147" s="6">
        <v>0</v>
      </c>
      <c r="S1147" s="164">
        <v>0</v>
      </c>
      <c r="T1147" s="11">
        <v>1</v>
      </c>
      <c r="U1147" s="164">
        <v>0</v>
      </c>
      <c r="V1147" s="164">
        <v>0</v>
      </c>
      <c r="W1147" s="164">
        <v>0</v>
      </c>
      <c r="X1147" s="164">
        <v>0</v>
      </c>
      <c r="Y1147" s="164">
        <v>0</v>
      </c>
      <c r="Z1147" s="164">
        <v>0</v>
      </c>
      <c r="AA1147" s="164">
        <v>0</v>
      </c>
      <c r="AB1147" s="163">
        <v>0</v>
      </c>
      <c r="AC1147" s="164">
        <v>0</v>
      </c>
      <c r="AD1147" s="164">
        <v>0</v>
      </c>
      <c r="AE1147" s="164">
        <v>0</v>
      </c>
      <c r="AF1147" s="164">
        <v>0</v>
      </c>
      <c r="AG1147" s="164">
        <v>0</v>
      </c>
      <c r="AH1147" s="164">
        <v>0</v>
      </c>
      <c r="AI1147" s="6">
        <v>0</v>
      </c>
      <c r="AJ1147" s="164">
        <v>0</v>
      </c>
      <c r="AK1147" s="164">
        <v>0</v>
      </c>
      <c r="AL1147" s="164">
        <v>0</v>
      </c>
      <c r="AM1147" s="164">
        <v>0</v>
      </c>
      <c r="AN1147" s="164">
        <v>0</v>
      </c>
      <c r="AO1147" s="164">
        <v>0</v>
      </c>
      <c r="AP1147" s="164">
        <v>0</v>
      </c>
      <c r="AQ1147" s="164">
        <v>0</v>
      </c>
      <c r="AR1147" s="168">
        <v>0</v>
      </c>
      <c r="AS1147" s="164">
        <v>0</v>
      </c>
      <c r="AT1147" s="162">
        <v>0</v>
      </c>
      <c r="AU1147" s="164">
        <v>0</v>
      </c>
      <c r="AV1147" s="164">
        <v>0</v>
      </c>
      <c r="AW1147" s="164">
        <v>0</v>
      </c>
      <c r="AX1147" s="7" t="s">
        <v>160</v>
      </c>
      <c r="AY1147" s="164">
        <v>0</v>
      </c>
      <c r="AZ1147" s="169">
        <v>0</v>
      </c>
      <c r="BA1147" s="13">
        <v>1</v>
      </c>
      <c r="BB1147" s="162" t="s">
        <v>1462</v>
      </c>
      <c r="BC1147" s="164">
        <v>0</v>
      </c>
      <c r="BD1147" s="170">
        <v>0</v>
      </c>
      <c r="BE1147" s="6">
        <v>0</v>
      </c>
      <c r="BF1147" s="164">
        <v>0</v>
      </c>
      <c r="BG1147" s="164">
        <v>0</v>
      </c>
      <c r="BH1147" s="164">
        <v>0</v>
      </c>
      <c r="BI1147" s="9">
        <v>0</v>
      </c>
      <c r="BJ1147" s="6">
        <v>0</v>
      </c>
      <c r="BK1147" s="6">
        <v>0</v>
      </c>
      <c r="BL1147" s="6">
        <v>0</v>
      </c>
      <c r="BM1147" s="6">
        <v>0</v>
      </c>
      <c r="BN1147" s="6">
        <v>0</v>
      </c>
      <c r="BO1147" s="6">
        <v>0</v>
      </c>
    </row>
    <row r="1148" spans="3:67" ht="20.100000000000001" customHeight="1">
      <c r="C1148" s="66">
        <v>69013201</v>
      </c>
      <c r="D1148" s="165" t="s">
        <v>1464</v>
      </c>
      <c r="E1148" s="166">
        <v>1</v>
      </c>
      <c r="F1148" s="166">
        <v>60090002</v>
      </c>
      <c r="G1148" s="167">
        <v>0</v>
      </c>
      <c r="H1148" s="167">
        <v>0</v>
      </c>
      <c r="I1148" s="166">
        <v>1</v>
      </c>
      <c r="J1148" s="166">
        <v>0</v>
      </c>
      <c r="K1148" s="167">
        <v>0</v>
      </c>
      <c r="L1148" s="167">
        <v>0</v>
      </c>
      <c r="M1148" s="167" t="s">
        <v>1465</v>
      </c>
      <c r="N1148" s="164">
        <v>3</v>
      </c>
      <c r="O1148" s="164">
        <v>0</v>
      </c>
      <c r="P1148" s="164">
        <v>0</v>
      </c>
      <c r="Q1148" s="164">
        <v>0</v>
      </c>
      <c r="R1148" s="6">
        <v>0</v>
      </c>
      <c r="S1148" s="164">
        <v>0</v>
      </c>
      <c r="T1148" s="11">
        <v>1</v>
      </c>
      <c r="U1148" s="164">
        <v>0</v>
      </c>
      <c r="V1148" s="164">
        <v>0</v>
      </c>
      <c r="W1148" s="164">
        <v>0</v>
      </c>
      <c r="X1148" s="164">
        <v>0</v>
      </c>
      <c r="Y1148" s="164">
        <v>0</v>
      </c>
      <c r="Z1148" s="164">
        <v>0</v>
      </c>
      <c r="AA1148" s="164">
        <v>0</v>
      </c>
      <c r="AB1148" s="163">
        <v>0</v>
      </c>
      <c r="AC1148" s="164">
        <v>0</v>
      </c>
      <c r="AD1148" s="164">
        <v>0</v>
      </c>
      <c r="AE1148" s="164">
        <v>0</v>
      </c>
      <c r="AF1148" s="164">
        <v>0</v>
      </c>
      <c r="AG1148" s="164">
        <v>0</v>
      </c>
      <c r="AH1148" s="164">
        <v>0</v>
      </c>
      <c r="AI1148" s="6">
        <v>0</v>
      </c>
      <c r="AJ1148" s="164">
        <v>0</v>
      </c>
      <c r="AK1148" s="164">
        <v>0</v>
      </c>
      <c r="AL1148" s="164">
        <v>0</v>
      </c>
      <c r="AM1148" s="164">
        <v>0</v>
      </c>
      <c r="AN1148" s="164">
        <v>0</v>
      </c>
      <c r="AO1148" s="164">
        <v>0</v>
      </c>
      <c r="AP1148" s="164">
        <v>0</v>
      </c>
      <c r="AQ1148" s="164">
        <v>0</v>
      </c>
      <c r="AR1148" s="168">
        <v>0</v>
      </c>
      <c r="AS1148" s="164">
        <v>0</v>
      </c>
      <c r="AT1148" s="162">
        <v>0</v>
      </c>
      <c r="AU1148" s="164">
        <v>0</v>
      </c>
      <c r="AV1148" s="164">
        <v>0</v>
      </c>
      <c r="AW1148" s="164">
        <v>0</v>
      </c>
      <c r="AX1148" s="7" t="s">
        <v>160</v>
      </c>
      <c r="AY1148" s="164">
        <v>0</v>
      </c>
      <c r="AZ1148" s="169">
        <v>0</v>
      </c>
      <c r="BA1148" s="13">
        <v>1</v>
      </c>
      <c r="BB1148" s="162" t="s">
        <v>1464</v>
      </c>
      <c r="BC1148" s="164">
        <v>0</v>
      </c>
      <c r="BD1148" s="170">
        <v>0</v>
      </c>
      <c r="BE1148" s="6">
        <v>0</v>
      </c>
      <c r="BF1148" s="164">
        <v>0</v>
      </c>
      <c r="BG1148" s="164">
        <v>0</v>
      </c>
      <c r="BH1148" s="164">
        <v>0</v>
      </c>
      <c r="BI1148" s="9">
        <v>0</v>
      </c>
      <c r="BJ1148" s="6">
        <v>0</v>
      </c>
      <c r="BK1148" s="6">
        <v>0</v>
      </c>
      <c r="BL1148" s="6">
        <v>0</v>
      </c>
      <c r="BM1148" s="6">
        <v>0</v>
      </c>
      <c r="BN1148" s="6">
        <v>0</v>
      </c>
      <c r="BO1148" s="6">
        <v>0</v>
      </c>
    </row>
    <row r="1149" spans="3:67" ht="20.100000000000001" customHeight="1">
      <c r="C1149" s="66">
        <v>69013202</v>
      </c>
      <c r="D1149" s="165" t="s">
        <v>1466</v>
      </c>
      <c r="E1149" s="166">
        <v>1</v>
      </c>
      <c r="F1149" s="166">
        <v>60090002</v>
      </c>
      <c r="G1149" s="167">
        <v>0</v>
      </c>
      <c r="H1149" s="167">
        <v>0</v>
      </c>
      <c r="I1149" s="166">
        <v>1</v>
      </c>
      <c r="J1149" s="166">
        <v>0</v>
      </c>
      <c r="K1149" s="167">
        <v>0</v>
      </c>
      <c r="L1149" s="167">
        <v>0</v>
      </c>
      <c r="M1149" s="167" t="s">
        <v>1467</v>
      </c>
      <c r="N1149" s="164">
        <v>3</v>
      </c>
      <c r="O1149" s="164">
        <v>0</v>
      </c>
      <c r="P1149" s="164">
        <v>0</v>
      </c>
      <c r="Q1149" s="164">
        <v>0</v>
      </c>
      <c r="R1149" s="6">
        <v>0</v>
      </c>
      <c r="S1149" s="164">
        <v>0</v>
      </c>
      <c r="T1149" s="11">
        <v>1</v>
      </c>
      <c r="U1149" s="164">
        <v>0</v>
      </c>
      <c r="V1149" s="164">
        <v>0</v>
      </c>
      <c r="W1149" s="164">
        <v>0</v>
      </c>
      <c r="X1149" s="164">
        <v>0</v>
      </c>
      <c r="Y1149" s="164">
        <v>0</v>
      </c>
      <c r="Z1149" s="164">
        <v>0</v>
      </c>
      <c r="AA1149" s="164">
        <v>0</v>
      </c>
      <c r="AB1149" s="163">
        <v>0</v>
      </c>
      <c r="AC1149" s="164">
        <v>0</v>
      </c>
      <c r="AD1149" s="164">
        <v>0</v>
      </c>
      <c r="AE1149" s="164">
        <v>0</v>
      </c>
      <c r="AF1149" s="164">
        <v>0</v>
      </c>
      <c r="AG1149" s="164">
        <v>0</v>
      </c>
      <c r="AH1149" s="164">
        <v>0</v>
      </c>
      <c r="AI1149" s="6">
        <v>0</v>
      </c>
      <c r="AJ1149" s="164">
        <v>0</v>
      </c>
      <c r="AK1149" s="164">
        <v>0</v>
      </c>
      <c r="AL1149" s="164">
        <v>0</v>
      </c>
      <c r="AM1149" s="164">
        <v>0</v>
      </c>
      <c r="AN1149" s="164">
        <v>0</v>
      </c>
      <c r="AO1149" s="164">
        <v>0</v>
      </c>
      <c r="AP1149" s="164">
        <v>0</v>
      </c>
      <c r="AQ1149" s="164">
        <v>0</v>
      </c>
      <c r="AR1149" s="168">
        <v>0</v>
      </c>
      <c r="AS1149" s="164">
        <v>0</v>
      </c>
      <c r="AT1149" s="162">
        <v>0</v>
      </c>
      <c r="AU1149" s="164">
        <v>0</v>
      </c>
      <c r="AV1149" s="164">
        <v>0</v>
      </c>
      <c r="AW1149" s="164">
        <v>0</v>
      </c>
      <c r="AX1149" s="7" t="s">
        <v>160</v>
      </c>
      <c r="AY1149" s="164">
        <v>0</v>
      </c>
      <c r="AZ1149" s="169">
        <v>0</v>
      </c>
      <c r="BA1149" s="13">
        <v>1</v>
      </c>
      <c r="BB1149" s="162" t="s">
        <v>1466</v>
      </c>
      <c r="BC1149" s="164">
        <v>0</v>
      </c>
      <c r="BD1149" s="170">
        <v>0</v>
      </c>
      <c r="BE1149" s="6">
        <v>0</v>
      </c>
      <c r="BF1149" s="164">
        <v>0</v>
      </c>
      <c r="BG1149" s="164">
        <v>0</v>
      </c>
      <c r="BH1149" s="164">
        <v>0</v>
      </c>
      <c r="BI1149" s="9">
        <v>0</v>
      </c>
      <c r="BJ1149" s="6">
        <v>0</v>
      </c>
      <c r="BK1149" s="6">
        <v>0</v>
      </c>
      <c r="BL1149" s="6">
        <v>0</v>
      </c>
      <c r="BM1149" s="6">
        <v>0</v>
      </c>
      <c r="BN1149" s="6">
        <v>0</v>
      </c>
      <c r="BO1149" s="6">
        <v>0</v>
      </c>
    </row>
    <row r="1150" spans="3:67" ht="20.100000000000001" customHeight="1">
      <c r="C1150" s="66">
        <v>69013203</v>
      </c>
      <c r="D1150" s="165" t="s">
        <v>1468</v>
      </c>
      <c r="E1150" s="166">
        <v>1</v>
      </c>
      <c r="F1150" s="166">
        <v>60090002</v>
      </c>
      <c r="G1150" s="167">
        <v>0</v>
      </c>
      <c r="H1150" s="167">
        <v>0</v>
      </c>
      <c r="I1150" s="166">
        <v>1</v>
      </c>
      <c r="J1150" s="166">
        <v>0</v>
      </c>
      <c r="K1150" s="167">
        <v>0</v>
      </c>
      <c r="L1150" s="167">
        <v>0</v>
      </c>
      <c r="M1150" s="167" t="s">
        <v>1469</v>
      </c>
      <c r="N1150" s="164">
        <v>3</v>
      </c>
      <c r="O1150" s="164">
        <v>0</v>
      </c>
      <c r="P1150" s="164">
        <v>0</v>
      </c>
      <c r="Q1150" s="164">
        <v>0</v>
      </c>
      <c r="R1150" s="6">
        <v>0</v>
      </c>
      <c r="S1150" s="164">
        <v>0</v>
      </c>
      <c r="T1150" s="11">
        <v>1</v>
      </c>
      <c r="U1150" s="164">
        <v>0</v>
      </c>
      <c r="V1150" s="164">
        <v>0</v>
      </c>
      <c r="W1150" s="164">
        <v>0</v>
      </c>
      <c r="X1150" s="164">
        <v>0</v>
      </c>
      <c r="Y1150" s="164">
        <v>0</v>
      </c>
      <c r="Z1150" s="164">
        <v>0</v>
      </c>
      <c r="AA1150" s="164">
        <v>0</v>
      </c>
      <c r="AB1150" s="163">
        <v>0</v>
      </c>
      <c r="AC1150" s="164">
        <v>0</v>
      </c>
      <c r="AD1150" s="164">
        <v>0</v>
      </c>
      <c r="AE1150" s="164">
        <v>0</v>
      </c>
      <c r="AF1150" s="164">
        <v>0</v>
      </c>
      <c r="AG1150" s="164">
        <v>0</v>
      </c>
      <c r="AH1150" s="164">
        <v>0</v>
      </c>
      <c r="AI1150" s="6">
        <v>0</v>
      </c>
      <c r="AJ1150" s="164">
        <v>0</v>
      </c>
      <c r="AK1150" s="164">
        <v>0</v>
      </c>
      <c r="AL1150" s="164">
        <v>0</v>
      </c>
      <c r="AM1150" s="164">
        <v>0</v>
      </c>
      <c r="AN1150" s="164">
        <v>0</v>
      </c>
      <c r="AO1150" s="164">
        <v>0</v>
      </c>
      <c r="AP1150" s="164">
        <v>0</v>
      </c>
      <c r="AQ1150" s="164">
        <v>0</v>
      </c>
      <c r="AR1150" s="168">
        <v>0</v>
      </c>
      <c r="AS1150" s="164">
        <v>0</v>
      </c>
      <c r="AT1150" s="162">
        <v>0</v>
      </c>
      <c r="AU1150" s="164">
        <v>0</v>
      </c>
      <c r="AV1150" s="164">
        <v>0</v>
      </c>
      <c r="AW1150" s="164">
        <v>0</v>
      </c>
      <c r="AX1150" s="7" t="s">
        <v>160</v>
      </c>
      <c r="AY1150" s="164">
        <v>0</v>
      </c>
      <c r="AZ1150" s="169">
        <v>0</v>
      </c>
      <c r="BA1150" s="13">
        <v>1</v>
      </c>
      <c r="BB1150" s="162" t="s">
        <v>1468</v>
      </c>
      <c r="BC1150" s="164">
        <v>0</v>
      </c>
      <c r="BD1150" s="170">
        <v>0</v>
      </c>
      <c r="BE1150" s="6">
        <v>0</v>
      </c>
      <c r="BF1150" s="164">
        <v>0</v>
      </c>
      <c r="BG1150" s="164">
        <v>0</v>
      </c>
      <c r="BH1150" s="164">
        <v>0</v>
      </c>
      <c r="BI1150" s="9">
        <v>0</v>
      </c>
      <c r="BJ1150" s="6">
        <v>0</v>
      </c>
      <c r="BK1150" s="6">
        <v>0</v>
      </c>
      <c r="BL1150" s="6">
        <v>0</v>
      </c>
      <c r="BM1150" s="6">
        <v>0</v>
      </c>
      <c r="BN1150" s="6">
        <v>0</v>
      </c>
      <c r="BO1150" s="6">
        <v>0</v>
      </c>
    </row>
    <row r="1151" spans="3:67" ht="20.100000000000001" customHeight="1">
      <c r="C1151" s="66">
        <v>69013204</v>
      </c>
      <c r="D1151" s="165" t="s">
        <v>1470</v>
      </c>
      <c r="E1151" s="166">
        <v>1</v>
      </c>
      <c r="F1151" s="166">
        <v>60090002</v>
      </c>
      <c r="G1151" s="167">
        <v>0</v>
      </c>
      <c r="H1151" s="167">
        <v>0</v>
      </c>
      <c r="I1151" s="166">
        <v>1</v>
      </c>
      <c r="J1151" s="166">
        <v>0</v>
      </c>
      <c r="K1151" s="167">
        <v>0</v>
      </c>
      <c r="L1151" s="167">
        <v>0</v>
      </c>
      <c r="M1151" s="167" t="s">
        <v>1471</v>
      </c>
      <c r="N1151" s="164">
        <v>3</v>
      </c>
      <c r="O1151" s="164">
        <v>0</v>
      </c>
      <c r="P1151" s="164">
        <v>0</v>
      </c>
      <c r="Q1151" s="164">
        <v>0</v>
      </c>
      <c r="R1151" s="6">
        <v>0</v>
      </c>
      <c r="S1151" s="164">
        <v>0</v>
      </c>
      <c r="T1151" s="11">
        <v>1</v>
      </c>
      <c r="U1151" s="164">
        <v>0</v>
      </c>
      <c r="V1151" s="164">
        <v>0</v>
      </c>
      <c r="W1151" s="164">
        <v>0</v>
      </c>
      <c r="X1151" s="164">
        <v>0</v>
      </c>
      <c r="Y1151" s="164">
        <v>0</v>
      </c>
      <c r="Z1151" s="164">
        <v>0</v>
      </c>
      <c r="AA1151" s="164">
        <v>0</v>
      </c>
      <c r="AB1151" s="163">
        <v>0</v>
      </c>
      <c r="AC1151" s="164">
        <v>0</v>
      </c>
      <c r="AD1151" s="164">
        <v>0</v>
      </c>
      <c r="AE1151" s="164">
        <v>0</v>
      </c>
      <c r="AF1151" s="164">
        <v>0</v>
      </c>
      <c r="AG1151" s="164">
        <v>0</v>
      </c>
      <c r="AH1151" s="164">
        <v>0</v>
      </c>
      <c r="AI1151" s="6">
        <v>0</v>
      </c>
      <c r="AJ1151" s="164">
        <v>0</v>
      </c>
      <c r="AK1151" s="164">
        <v>0</v>
      </c>
      <c r="AL1151" s="164">
        <v>0</v>
      </c>
      <c r="AM1151" s="164">
        <v>0</v>
      </c>
      <c r="AN1151" s="164">
        <v>0</v>
      </c>
      <c r="AO1151" s="164">
        <v>0</v>
      </c>
      <c r="AP1151" s="164">
        <v>0</v>
      </c>
      <c r="AQ1151" s="164">
        <v>0</v>
      </c>
      <c r="AR1151" s="168">
        <v>0</v>
      </c>
      <c r="AS1151" s="164">
        <v>0</v>
      </c>
      <c r="AT1151" s="162">
        <v>0</v>
      </c>
      <c r="AU1151" s="164">
        <v>0</v>
      </c>
      <c r="AV1151" s="164">
        <v>0</v>
      </c>
      <c r="AW1151" s="164">
        <v>0</v>
      </c>
      <c r="AX1151" s="7" t="s">
        <v>160</v>
      </c>
      <c r="AY1151" s="164">
        <v>0</v>
      </c>
      <c r="AZ1151" s="169">
        <v>0</v>
      </c>
      <c r="BA1151" s="13">
        <v>1</v>
      </c>
      <c r="BB1151" s="162" t="s">
        <v>1470</v>
      </c>
      <c r="BC1151" s="164">
        <v>0</v>
      </c>
      <c r="BD1151" s="170">
        <v>0</v>
      </c>
      <c r="BE1151" s="6">
        <v>0</v>
      </c>
      <c r="BF1151" s="164">
        <v>0</v>
      </c>
      <c r="BG1151" s="164">
        <v>0</v>
      </c>
      <c r="BH1151" s="164">
        <v>0</v>
      </c>
      <c r="BI1151" s="9">
        <v>0</v>
      </c>
      <c r="BJ1151" s="6">
        <v>0</v>
      </c>
      <c r="BK1151" s="6">
        <v>0</v>
      </c>
      <c r="BL1151" s="6">
        <v>0</v>
      </c>
      <c r="BM1151" s="6">
        <v>0</v>
      </c>
      <c r="BN1151" s="6">
        <v>0</v>
      </c>
      <c r="BO1151" s="6">
        <v>0</v>
      </c>
    </row>
    <row r="1152" spans="3:67" ht="20.100000000000001" customHeight="1">
      <c r="C1152" s="66">
        <v>69013301</v>
      </c>
      <c r="D1152" s="165" t="s">
        <v>1472</v>
      </c>
      <c r="E1152" s="166">
        <v>1</v>
      </c>
      <c r="F1152" s="166">
        <v>60090002</v>
      </c>
      <c r="G1152" s="167">
        <v>0</v>
      </c>
      <c r="H1152" s="167">
        <v>0</v>
      </c>
      <c r="I1152" s="166">
        <v>1</v>
      </c>
      <c r="J1152" s="166">
        <v>0</v>
      </c>
      <c r="K1152" s="167">
        <v>0</v>
      </c>
      <c r="L1152" s="167">
        <v>0</v>
      </c>
      <c r="M1152" s="167" t="s">
        <v>1473</v>
      </c>
      <c r="N1152" s="164">
        <v>3</v>
      </c>
      <c r="O1152" s="164">
        <v>0</v>
      </c>
      <c r="P1152" s="164">
        <v>0</v>
      </c>
      <c r="Q1152" s="164">
        <v>0</v>
      </c>
      <c r="R1152" s="6">
        <v>0</v>
      </c>
      <c r="S1152" s="164">
        <v>0</v>
      </c>
      <c r="T1152" s="11">
        <v>1</v>
      </c>
      <c r="U1152" s="164">
        <v>0</v>
      </c>
      <c r="V1152" s="164">
        <v>0</v>
      </c>
      <c r="W1152" s="164">
        <v>0</v>
      </c>
      <c r="X1152" s="164">
        <v>0</v>
      </c>
      <c r="Y1152" s="164">
        <v>0</v>
      </c>
      <c r="Z1152" s="164">
        <v>0</v>
      </c>
      <c r="AA1152" s="164">
        <v>0</v>
      </c>
      <c r="AB1152" s="163">
        <v>0</v>
      </c>
      <c r="AC1152" s="164">
        <v>0</v>
      </c>
      <c r="AD1152" s="164">
        <v>0</v>
      </c>
      <c r="AE1152" s="164">
        <v>0</v>
      </c>
      <c r="AF1152" s="164">
        <v>0</v>
      </c>
      <c r="AG1152" s="164">
        <v>0</v>
      </c>
      <c r="AH1152" s="164">
        <v>0</v>
      </c>
      <c r="AI1152" s="6">
        <v>0</v>
      </c>
      <c r="AJ1152" s="164">
        <v>0</v>
      </c>
      <c r="AK1152" s="164">
        <v>0</v>
      </c>
      <c r="AL1152" s="164">
        <v>0</v>
      </c>
      <c r="AM1152" s="164">
        <v>0</v>
      </c>
      <c r="AN1152" s="164">
        <v>0</v>
      </c>
      <c r="AO1152" s="164">
        <v>0</v>
      </c>
      <c r="AP1152" s="164">
        <v>0</v>
      </c>
      <c r="AQ1152" s="164">
        <v>0</v>
      </c>
      <c r="AR1152" s="168">
        <v>0</v>
      </c>
      <c r="AS1152" s="164">
        <v>0</v>
      </c>
      <c r="AT1152" s="162">
        <v>0</v>
      </c>
      <c r="AU1152" s="164">
        <v>0</v>
      </c>
      <c r="AV1152" s="164">
        <v>0</v>
      </c>
      <c r="AW1152" s="164">
        <v>0</v>
      </c>
      <c r="AX1152" s="7" t="s">
        <v>160</v>
      </c>
      <c r="AY1152" s="164">
        <v>0</v>
      </c>
      <c r="AZ1152" s="169">
        <v>0</v>
      </c>
      <c r="BA1152" s="13">
        <v>1</v>
      </c>
      <c r="BB1152" s="162" t="s">
        <v>1472</v>
      </c>
      <c r="BC1152" s="164">
        <v>0</v>
      </c>
      <c r="BD1152" s="170">
        <v>0</v>
      </c>
      <c r="BE1152" s="6">
        <v>0</v>
      </c>
      <c r="BF1152" s="164">
        <v>0</v>
      </c>
      <c r="BG1152" s="164">
        <v>0</v>
      </c>
      <c r="BH1152" s="164">
        <v>0</v>
      </c>
      <c r="BI1152" s="9">
        <v>0</v>
      </c>
      <c r="BJ1152" s="6">
        <v>0</v>
      </c>
      <c r="BK1152" s="6">
        <v>0</v>
      </c>
      <c r="BL1152" s="6">
        <v>0</v>
      </c>
      <c r="BM1152" s="6">
        <v>0</v>
      </c>
      <c r="BN1152" s="6">
        <v>0</v>
      </c>
      <c r="BO1152" s="6">
        <v>0</v>
      </c>
    </row>
    <row r="1153" spans="3:67" ht="20.100000000000001" customHeight="1">
      <c r="C1153" s="66">
        <v>69013302</v>
      </c>
      <c r="D1153" s="165" t="s">
        <v>1474</v>
      </c>
      <c r="E1153" s="166">
        <v>1</v>
      </c>
      <c r="F1153" s="166">
        <v>60090002</v>
      </c>
      <c r="G1153" s="167">
        <v>0</v>
      </c>
      <c r="H1153" s="167">
        <v>0</v>
      </c>
      <c r="I1153" s="166">
        <v>1</v>
      </c>
      <c r="J1153" s="166">
        <v>0</v>
      </c>
      <c r="K1153" s="167">
        <v>0</v>
      </c>
      <c r="L1153" s="167">
        <v>0</v>
      </c>
      <c r="M1153" s="167" t="s">
        <v>1475</v>
      </c>
      <c r="N1153" s="164">
        <v>3</v>
      </c>
      <c r="O1153" s="164">
        <v>0</v>
      </c>
      <c r="P1153" s="164">
        <v>0</v>
      </c>
      <c r="Q1153" s="164">
        <v>0</v>
      </c>
      <c r="R1153" s="6">
        <v>0</v>
      </c>
      <c r="S1153" s="164">
        <v>0</v>
      </c>
      <c r="T1153" s="11">
        <v>1</v>
      </c>
      <c r="U1153" s="164">
        <v>0</v>
      </c>
      <c r="V1153" s="164">
        <v>0</v>
      </c>
      <c r="W1153" s="164">
        <v>0</v>
      </c>
      <c r="X1153" s="164">
        <v>0</v>
      </c>
      <c r="Y1153" s="164">
        <v>0</v>
      </c>
      <c r="Z1153" s="164">
        <v>0</v>
      </c>
      <c r="AA1153" s="164">
        <v>0</v>
      </c>
      <c r="AB1153" s="163">
        <v>0</v>
      </c>
      <c r="AC1153" s="164">
        <v>0</v>
      </c>
      <c r="AD1153" s="164">
        <v>0</v>
      </c>
      <c r="AE1153" s="164">
        <v>0</v>
      </c>
      <c r="AF1153" s="164">
        <v>0</v>
      </c>
      <c r="AG1153" s="164">
        <v>0</v>
      </c>
      <c r="AH1153" s="164">
        <v>0</v>
      </c>
      <c r="AI1153" s="6">
        <v>0</v>
      </c>
      <c r="AJ1153" s="164">
        <v>0</v>
      </c>
      <c r="AK1153" s="164">
        <v>0</v>
      </c>
      <c r="AL1153" s="164">
        <v>0</v>
      </c>
      <c r="AM1153" s="164">
        <v>0</v>
      </c>
      <c r="AN1153" s="164">
        <v>0</v>
      </c>
      <c r="AO1153" s="164">
        <v>0</v>
      </c>
      <c r="AP1153" s="164">
        <v>0</v>
      </c>
      <c r="AQ1153" s="164">
        <v>0</v>
      </c>
      <c r="AR1153" s="168">
        <v>0</v>
      </c>
      <c r="AS1153" s="164">
        <v>0</v>
      </c>
      <c r="AT1153" s="162">
        <v>0</v>
      </c>
      <c r="AU1153" s="164">
        <v>0</v>
      </c>
      <c r="AV1153" s="164">
        <v>0</v>
      </c>
      <c r="AW1153" s="164">
        <v>0</v>
      </c>
      <c r="AX1153" s="7" t="s">
        <v>160</v>
      </c>
      <c r="AY1153" s="164">
        <v>0</v>
      </c>
      <c r="AZ1153" s="169">
        <v>0</v>
      </c>
      <c r="BA1153" s="13">
        <v>1</v>
      </c>
      <c r="BB1153" s="162" t="s">
        <v>1474</v>
      </c>
      <c r="BC1153" s="164">
        <v>0</v>
      </c>
      <c r="BD1153" s="170">
        <v>0</v>
      </c>
      <c r="BE1153" s="6">
        <v>0</v>
      </c>
      <c r="BF1153" s="164">
        <v>0</v>
      </c>
      <c r="BG1153" s="164">
        <v>0</v>
      </c>
      <c r="BH1153" s="164">
        <v>0</v>
      </c>
      <c r="BI1153" s="9">
        <v>0</v>
      </c>
      <c r="BJ1153" s="6">
        <v>0</v>
      </c>
      <c r="BK1153" s="6">
        <v>0</v>
      </c>
      <c r="BL1153" s="6">
        <v>0</v>
      </c>
      <c r="BM1153" s="6">
        <v>0</v>
      </c>
      <c r="BN1153" s="6">
        <v>0</v>
      </c>
      <c r="BO1153" s="6">
        <v>0</v>
      </c>
    </row>
    <row r="1154" spans="3:67" ht="20.100000000000001" customHeight="1">
      <c r="C1154" s="66">
        <v>69013303</v>
      </c>
      <c r="D1154" s="165" t="s">
        <v>1476</v>
      </c>
      <c r="E1154" s="166">
        <v>1</v>
      </c>
      <c r="F1154" s="166">
        <v>60090002</v>
      </c>
      <c r="G1154" s="167">
        <v>0</v>
      </c>
      <c r="H1154" s="167">
        <v>0</v>
      </c>
      <c r="I1154" s="166">
        <v>1</v>
      </c>
      <c r="J1154" s="166">
        <v>0</v>
      </c>
      <c r="K1154" s="167">
        <v>0</v>
      </c>
      <c r="L1154" s="167">
        <v>0</v>
      </c>
      <c r="M1154" s="167" t="s">
        <v>1477</v>
      </c>
      <c r="N1154" s="164">
        <v>3</v>
      </c>
      <c r="O1154" s="164">
        <v>0</v>
      </c>
      <c r="P1154" s="164">
        <v>0</v>
      </c>
      <c r="Q1154" s="164">
        <v>0</v>
      </c>
      <c r="R1154" s="6">
        <v>0</v>
      </c>
      <c r="S1154" s="164">
        <v>0</v>
      </c>
      <c r="T1154" s="11">
        <v>1</v>
      </c>
      <c r="U1154" s="164">
        <v>0</v>
      </c>
      <c r="V1154" s="164">
        <v>0</v>
      </c>
      <c r="W1154" s="164">
        <v>0</v>
      </c>
      <c r="X1154" s="164">
        <v>0</v>
      </c>
      <c r="Y1154" s="164">
        <v>0</v>
      </c>
      <c r="Z1154" s="164">
        <v>0</v>
      </c>
      <c r="AA1154" s="164">
        <v>0</v>
      </c>
      <c r="AB1154" s="163">
        <v>0</v>
      </c>
      <c r="AC1154" s="164">
        <v>0</v>
      </c>
      <c r="AD1154" s="164">
        <v>0</v>
      </c>
      <c r="AE1154" s="164">
        <v>0</v>
      </c>
      <c r="AF1154" s="164">
        <v>0</v>
      </c>
      <c r="AG1154" s="164">
        <v>0</v>
      </c>
      <c r="AH1154" s="164">
        <v>0</v>
      </c>
      <c r="AI1154" s="6">
        <v>0</v>
      </c>
      <c r="AJ1154" s="164">
        <v>0</v>
      </c>
      <c r="AK1154" s="164">
        <v>0</v>
      </c>
      <c r="AL1154" s="164">
        <v>0</v>
      </c>
      <c r="AM1154" s="164">
        <v>0</v>
      </c>
      <c r="AN1154" s="164">
        <v>0</v>
      </c>
      <c r="AO1154" s="164">
        <v>0</v>
      </c>
      <c r="AP1154" s="164">
        <v>0</v>
      </c>
      <c r="AQ1154" s="164">
        <v>0</v>
      </c>
      <c r="AR1154" s="168">
        <v>0</v>
      </c>
      <c r="AS1154" s="164">
        <v>0</v>
      </c>
      <c r="AT1154" s="162">
        <v>0</v>
      </c>
      <c r="AU1154" s="164">
        <v>0</v>
      </c>
      <c r="AV1154" s="164">
        <v>0</v>
      </c>
      <c r="AW1154" s="164">
        <v>0</v>
      </c>
      <c r="AX1154" s="7" t="s">
        <v>160</v>
      </c>
      <c r="AY1154" s="164">
        <v>0</v>
      </c>
      <c r="AZ1154" s="169">
        <v>0</v>
      </c>
      <c r="BA1154" s="13">
        <v>1</v>
      </c>
      <c r="BB1154" s="162" t="s">
        <v>1476</v>
      </c>
      <c r="BC1154" s="164">
        <v>0</v>
      </c>
      <c r="BD1154" s="170">
        <v>0</v>
      </c>
      <c r="BE1154" s="6">
        <v>0</v>
      </c>
      <c r="BF1154" s="164">
        <v>0</v>
      </c>
      <c r="BG1154" s="164">
        <v>0</v>
      </c>
      <c r="BH1154" s="164">
        <v>0</v>
      </c>
      <c r="BI1154" s="9">
        <v>0</v>
      </c>
      <c r="BJ1154" s="6">
        <v>0</v>
      </c>
      <c r="BK1154" s="6">
        <v>0</v>
      </c>
      <c r="BL1154" s="6">
        <v>0</v>
      </c>
      <c r="BM1154" s="6">
        <v>0</v>
      </c>
      <c r="BN1154" s="6">
        <v>0</v>
      </c>
      <c r="BO1154" s="6">
        <v>0</v>
      </c>
    </row>
    <row r="1155" spans="3:67" ht="20.100000000000001" customHeight="1">
      <c r="C1155" s="66">
        <v>69013304</v>
      </c>
      <c r="D1155" s="165" t="s">
        <v>1478</v>
      </c>
      <c r="E1155" s="166">
        <v>1</v>
      </c>
      <c r="F1155" s="166">
        <v>60090002</v>
      </c>
      <c r="G1155" s="167">
        <v>0</v>
      </c>
      <c r="H1155" s="167">
        <v>0</v>
      </c>
      <c r="I1155" s="166">
        <v>1</v>
      </c>
      <c r="J1155" s="166">
        <v>0</v>
      </c>
      <c r="K1155" s="167">
        <v>0</v>
      </c>
      <c r="L1155" s="167">
        <v>0</v>
      </c>
      <c r="M1155" s="167" t="s">
        <v>1479</v>
      </c>
      <c r="N1155" s="164">
        <v>3</v>
      </c>
      <c r="O1155" s="164">
        <v>0</v>
      </c>
      <c r="P1155" s="164">
        <v>0</v>
      </c>
      <c r="Q1155" s="164">
        <v>0</v>
      </c>
      <c r="R1155" s="6">
        <v>0</v>
      </c>
      <c r="S1155" s="164">
        <v>0</v>
      </c>
      <c r="T1155" s="11">
        <v>1</v>
      </c>
      <c r="U1155" s="164">
        <v>0</v>
      </c>
      <c r="V1155" s="164">
        <v>0</v>
      </c>
      <c r="W1155" s="164">
        <v>0</v>
      </c>
      <c r="X1155" s="164">
        <v>0</v>
      </c>
      <c r="Y1155" s="164">
        <v>0</v>
      </c>
      <c r="Z1155" s="164">
        <v>0</v>
      </c>
      <c r="AA1155" s="164">
        <v>0</v>
      </c>
      <c r="AB1155" s="163">
        <v>0</v>
      </c>
      <c r="AC1155" s="164">
        <v>0</v>
      </c>
      <c r="AD1155" s="164">
        <v>0</v>
      </c>
      <c r="AE1155" s="164">
        <v>0</v>
      </c>
      <c r="AF1155" s="164">
        <v>0</v>
      </c>
      <c r="AG1155" s="164">
        <v>0</v>
      </c>
      <c r="AH1155" s="164">
        <v>0</v>
      </c>
      <c r="AI1155" s="6">
        <v>0</v>
      </c>
      <c r="AJ1155" s="164">
        <v>0</v>
      </c>
      <c r="AK1155" s="164">
        <v>0</v>
      </c>
      <c r="AL1155" s="164">
        <v>0</v>
      </c>
      <c r="AM1155" s="164">
        <v>0</v>
      </c>
      <c r="AN1155" s="164">
        <v>0</v>
      </c>
      <c r="AO1155" s="164">
        <v>0</v>
      </c>
      <c r="AP1155" s="164">
        <v>0</v>
      </c>
      <c r="AQ1155" s="164">
        <v>0</v>
      </c>
      <c r="AR1155" s="168">
        <v>0</v>
      </c>
      <c r="AS1155" s="164">
        <v>0</v>
      </c>
      <c r="AT1155" s="162">
        <v>0</v>
      </c>
      <c r="AU1155" s="164">
        <v>0</v>
      </c>
      <c r="AV1155" s="164">
        <v>0</v>
      </c>
      <c r="AW1155" s="164">
        <v>0</v>
      </c>
      <c r="AX1155" s="7" t="s">
        <v>160</v>
      </c>
      <c r="AY1155" s="164">
        <v>0</v>
      </c>
      <c r="AZ1155" s="169">
        <v>0</v>
      </c>
      <c r="BA1155" s="13">
        <v>1</v>
      </c>
      <c r="BB1155" s="162" t="s">
        <v>1478</v>
      </c>
      <c r="BC1155" s="164">
        <v>0</v>
      </c>
      <c r="BD1155" s="170">
        <v>0</v>
      </c>
      <c r="BE1155" s="6">
        <v>0</v>
      </c>
      <c r="BF1155" s="164">
        <v>0</v>
      </c>
      <c r="BG1155" s="164">
        <v>0</v>
      </c>
      <c r="BH1155" s="164">
        <v>0</v>
      </c>
      <c r="BI1155" s="9">
        <v>0</v>
      </c>
      <c r="BJ1155" s="6">
        <v>0</v>
      </c>
      <c r="BK1155" s="6">
        <v>0</v>
      </c>
      <c r="BL1155" s="6">
        <v>0</v>
      </c>
      <c r="BM1155" s="6">
        <v>0</v>
      </c>
      <c r="BN1155" s="6">
        <v>0</v>
      </c>
      <c r="BO1155" s="6">
        <v>0</v>
      </c>
    </row>
    <row r="1156" spans="3:67" ht="20.100000000000001" customHeight="1">
      <c r="C1156" s="14">
        <v>69021001</v>
      </c>
      <c r="D1156" s="15" t="s">
        <v>1480</v>
      </c>
      <c r="E1156" s="14">
        <v>1</v>
      </c>
      <c r="F1156" s="14">
        <v>68000015</v>
      </c>
      <c r="G1156" s="14">
        <v>0</v>
      </c>
      <c r="H1156" s="13">
        <v>0</v>
      </c>
      <c r="I1156" s="14">
        <v>1</v>
      </c>
      <c r="J1156" s="14">
        <v>0</v>
      </c>
      <c r="K1156" s="14">
        <v>0</v>
      </c>
      <c r="L1156" s="14">
        <v>0</v>
      </c>
      <c r="M1156" s="14">
        <v>0</v>
      </c>
      <c r="N1156" s="14">
        <v>8</v>
      </c>
      <c r="O1156" s="14">
        <v>0</v>
      </c>
      <c r="P1156" s="14">
        <v>0</v>
      </c>
      <c r="Q1156" s="14">
        <v>0</v>
      </c>
      <c r="R1156" s="6">
        <v>0</v>
      </c>
      <c r="S1156" s="13">
        <v>0</v>
      </c>
      <c r="T1156" s="11">
        <v>1</v>
      </c>
      <c r="U1156" s="14">
        <v>2</v>
      </c>
      <c r="V1156" s="14">
        <v>0</v>
      </c>
      <c r="W1156" s="14">
        <v>0</v>
      </c>
      <c r="X1156" s="14">
        <v>0</v>
      </c>
      <c r="Y1156" s="14">
        <v>0</v>
      </c>
      <c r="Z1156" s="14">
        <v>0</v>
      </c>
      <c r="AA1156" s="14">
        <v>0</v>
      </c>
      <c r="AB1156" s="14">
        <v>1</v>
      </c>
      <c r="AC1156" s="14">
        <v>0</v>
      </c>
      <c r="AD1156" s="14">
        <v>18</v>
      </c>
      <c r="AE1156" s="14">
        <v>0</v>
      </c>
      <c r="AF1156" s="14">
        <v>0</v>
      </c>
      <c r="AG1156" s="6">
        <v>2</v>
      </c>
      <c r="AH1156" s="6">
        <v>0</v>
      </c>
      <c r="AI1156" s="6">
        <v>0</v>
      </c>
      <c r="AJ1156" s="6">
        <v>0</v>
      </c>
      <c r="AK1156" s="14">
        <v>0</v>
      </c>
      <c r="AL1156" s="14">
        <v>0</v>
      </c>
      <c r="AM1156" s="14">
        <v>0</v>
      </c>
      <c r="AN1156" s="14">
        <v>0</v>
      </c>
      <c r="AO1156" s="14">
        <v>1000</v>
      </c>
      <c r="AP1156" s="14">
        <v>0</v>
      </c>
      <c r="AQ1156" s="14">
        <v>0</v>
      </c>
      <c r="AR1156" s="6"/>
      <c r="AS1156" s="14" t="s">
        <v>158</v>
      </c>
      <c r="AT1156" s="15" t="s">
        <v>159</v>
      </c>
      <c r="AU1156" s="14">
        <v>0</v>
      </c>
      <c r="AV1156" s="14">
        <v>0</v>
      </c>
      <c r="AW1156" s="14">
        <v>0</v>
      </c>
      <c r="AX1156" s="15" t="s">
        <v>160</v>
      </c>
      <c r="AY1156" s="15" t="s">
        <v>1481</v>
      </c>
      <c r="AZ1156" s="13">
        <v>0</v>
      </c>
      <c r="BA1156" s="13">
        <v>1</v>
      </c>
      <c r="BB1156" s="15" t="s">
        <v>1482</v>
      </c>
      <c r="BC1156" s="14">
        <v>0</v>
      </c>
      <c r="BD1156" s="11">
        <v>0</v>
      </c>
      <c r="BE1156" s="14">
        <v>0</v>
      </c>
      <c r="BF1156" s="14">
        <v>0</v>
      </c>
      <c r="BG1156" s="14">
        <v>0</v>
      </c>
      <c r="BH1156" s="14">
        <v>0</v>
      </c>
      <c r="BI1156" s="9">
        <v>0</v>
      </c>
      <c r="BJ1156" s="6">
        <v>0</v>
      </c>
      <c r="BK1156" s="6">
        <v>0</v>
      </c>
      <c r="BL1156" s="6">
        <v>0</v>
      </c>
      <c r="BM1156" s="6">
        <v>0</v>
      </c>
      <c r="BN1156" s="6">
        <v>0</v>
      </c>
      <c r="BO1156" s="6">
        <v>0</v>
      </c>
    </row>
    <row r="1157" spans="3:67" ht="20.100000000000001" customHeight="1">
      <c r="C1157" s="14">
        <v>69021002</v>
      </c>
      <c r="D1157" s="15" t="s">
        <v>1483</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1484</v>
      </c>
      <c r="AZ1157" s="13">
        <v>0</v>
      </c>
      <c r="BA1157" s="13">
        <v>1</v>
      </c>
      <c r="BB1157" s="15" t="s">
        <v>1485</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69021003</v>
      </c>
      <c r="D1158" s="15" t="s">
        <v>1486</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1487</v>
      </c>
      <c r="AZ1158" s="13">
        <v>0</v>
      </c>
      <c r="BA1158" s="13">
        <v>1</v>
      </c>
      <c r="BB1158" s="15" t="s">
        <v>1488</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69021004</v>
      </c>
      <c r="D1159" s="15" t="s">
        <v>1489</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1490</v>
      </c>
      <c r="AZ1159" s="13">
        <v>0</v>
      </c>
      <c r="BA1159" s="13">
        <v>1</v>
      </c>
      <c r="BB1159" s="15" t="s">
        <v>1491</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69021005</v>
      </c>
      <c r="D1160" s="15" t="s">
        <v>1492</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1493</v>
      </c>
      <c r="AZ1160" s="13">
        <v>0</v>
      </c>
      <c r="BA1160" s="13">
        <v>1</v>
      </c>
      <c r="BB1160" s="15" t="s">
        <v>1494</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69021006</v>
      </c>
      <c r="D1161" s="15" t="s">
        <v>1495</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1496</v>
      </c>
      <c r="AZ1161" s="13">
        <v>0</v>
      </c>
      <c r="BA1161" s="13">
        <v>1</v>
      </c>
      <c r="BB1161" s="15" t="s">
        <v>1497</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69021007</v>
      </c>
      <c r="D1162" s="15" t="s">
        <v>1498</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1499</v>
      </c>
      <c r="AZ1162" s="13">
        <v>0</v>
      </c>
      <c r="BA1162" s="13">
        <v>1</v>
      </c>
      <c r="BB1162" s="15" t="s">
        <v>1500</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69021008</v>
      </c>
      <c r="D1163" s="15" t="s">
        <v>1501</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1502</v>
      </c>
      <c r="AZ1163" s="13">
        <v>0</v>
      </c>
      <c r="BA1163" s="13">
        <v>1</v>
      </c>
      <c r="BB1163" s="15" t="s">
        <v>1503</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69021009</v>
      </c>
      <c r="D1164" s="15" t="s">
        <v>1504</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1316</v>
      </c>
      <c r="AZ1164" s="13">
        <v>0</v>
      </c>
      <c r="BA1164" s="13">
        <v>1</v>
      </c>
      <c r="BB1164" s="15" t="s">
        <v>1505</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69021010</v>
      </c>
      <c r="D1165" s="15" t="s">
        <v>1506</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1507</v>
      </c>
      <c r="AZ1165" s="13">
        <v>0</v>
      </c>
      <c r="BA1165" s="13">
        <v>1</v>
      </c>
      <c r="BB1165" s="15" t="s">
        <v>1508</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69021011</v>
      </c>
      <c r="D1166" s="15" t="s">
        <v>1509</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1084</v>
      </c>
      <c r="AZ1166" s="13">
        <v>0</v>
      </c>
      <c r="BA1166" s="13">
        <v>1</v>
      </c>
      <c r="BB1166" s="15" t="s">
        <v>1510</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69021012</v>
      </c>
      <c r="D1167" s="15" t="s">
        <v>1509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1074</v>
      </c>
      <c r="AZ1167" s="13">
        <v>0</v>
      </c>
      <c r="BA1167" s="13">
        <v>1</v>
      </c>
      <c r="BB1167" s="15" t="s">
        <v>1511</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69021013</v>
      </c>
      <c r="D1168" s="15" t="s">
        <v>1509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1102</v>
      </c>
      <c r="AZ1168" s="13">
        <v>0</v>
      </c>
      <c r="BA1168" s="13">
        <v>1</v>
      </c>
      <c r="BB1168" s="15" t="s">
        <v>1512</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69021014</v>
      </c>
      <c r="D1169" s="15" t="s">
        <v>1509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1092</v>
      </c>
      <c r="AZ1169" s="13">
        <v>0</v>
      </c>
      <c r="BA1169" s="13">
        <v>1</v>
      </c>
      <c r="BB1169" s="15" t="s">
        <v>1513</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69031001</v>
      </c>
      <c r="D1170" s="15" t="s">
        <v>466</v>
      </c>
      <c r="E1170" s="14">
        <v>1</v>
      </c>
      <c r="F1170" s="14">
        <v>68000110</v>
      </c>
      <c r="G1170" s="14">
        <v>0</v>
      </c>
      <c r="H1170" s="13">
        <v>0</v>
      </c>
      <c r="I1170" s="9">
        <v>1</v>
      </c>
      <c r="J1170" s="14">
        <v>0</v>
      </c>
      <c r="K1170" s="14">
        <v>0</v>
      </c>
      <c r="L1170" s="14">
        <v>0</v>
      </c>
      <c r="M1170" s="14">
        <v>0</v>
      </c>
      <c r="N1170" s="14">
        <v>2</v>
      </c>
      <c r="O1170" s="14">
        <v>1</v>
      </c>
      <c r="P1170" s="14">
        <v>0.05</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160">
        <v>69000021</v>
      </c>
      <c r="AS1170" s="14" t="s">
        <v>158</v>
      </c>
      <c r="AT1170" s="15" t="s">
        <v>159</v>
      </c>
      <c r="AU1170" s="14">
        <v>0</v>
      </c>
      <c r="AV1170" s="14">
        <v>0</v>
      </c>
      <c r="AW1170" s="14">
        <v>0</v>
      </c>
      <c r="AX1170" s="15" t="s">
        <v>160</v>
      </c>
      <c r="AY1170" s="15" t="s">
        <v>158</v>
      </c>
      <c r="AZ1170" s="13">
        <v>0</v>
      </c>
      <c r="BA1170" s="13">
        <v>1</v>
      </c>
      <c r="BB1170" s="68" t="s">
        <v>1514</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69031002</v>
      </c>
      <c r="D1171" s="15" t="s">
        <v>1515</v>
      </c>
      <c r="E1171" s="14">
        <v>1</v>
      </c>
      <c r="F1171" s="14">
        <v>68000015</v>
      </c>
      <c r="G1171" s="14">
        <v>0</v>
      </c>
      <c r="H1171" s="13">
        <v>0</v>
      </c>
      <c r="I1171" s="14">
        <v>1</v>
      </c>
      <c r="J1171" s="14">
        <v>0</v>
      </c>
      <c r="K1171" s="14">
        <v>0</v>
      </c>
      <c r="L1171" s="14">
        <v>0</v>
      </c>
      <c r="M1171" s="14">
        <v>0</v>
      </c>
      <c r="N1171" s="14">
        <v>8</v>
      </c>
      <c r="O1171" s="14">
        <v>0</v>
      </c>
      <c r="P1171" s="14">
        <v>0</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6"/>
      <c r="AS1171" s="14" t="s">
        <v>158</v>
      </c>
      <c r="AT1171" s="15" t="s">
        <v>159</v>
      </c>
      <c r="AU1171" s="14">
        <v>0</v>
      </c>
      <c r="AV1171" s="14">
        <v>0</v>
      </c>
      <c r="AW1171" s="14">
        <v>0</v>
      </c>
      <c r="AX1171" s="15" t="s">
        <v>160</v>
      </c>
      <c r="AY1171" s="15" t="s">
        <v>1516</v>
      </c>
      <c r="AZ1171" s="13">
        <v>0</v>
      </c>
      <c r="BA1171" s="13">
        <v>1</v>
      </c>
      <c r="BB1171" s="15" t="s">
        <v>1517</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69031003</v>
      </c>
      <c r="D1172" s="15" t="s">
        <v>1518</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1519</v>
      </c>
      <c r="AZ1172" s="13">
        <v>0</v>
      </c>
      <c r="BA1172" s="13">
        <v>1</v>
      </c>
      <c r="BB1172" s="15" t="s">
        <v>1520</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69031004</v>
      </c>
      <c r="D1173" s="15" t="s">
        <v>1521</v>
      </c>
      <c r="E1173" s="14">
        <v>1</v>
      </c>
      <c r="F1173" s="14">
        <v>68000110</v>
      </c>
      <c r="G1173" s="14">
        <v>0</v>
      </c>
      <c r="H1173" s="13">
        <v>0</v>
      </c>
      <c r="I1173" s="9">
        <v>1</v>
      </c>
      <c r="J1173" s="14">
        <v>0</v>
      </c>
      <c r="K1173" s="14">
        <v>0</v>
      </c>
      <c r="L1173" s="14">
        <v>0</v>
      </c>
      <c r="M1173" s="14">
        <v>0</v>
      </c>
      <c r="N1173" s="14">
        <v>2</v>
      </c>
      <c r="O1173" s="14">
        <v>1</v>
      </c>
      <c r="P1173" s="14">
        <v>0.05</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160">
        <v>69000071</v>
      </c>
      <c r="AS1173" s="14" t="s">
        <v>158</v>
      </c>
      <c r="AT1173" s="15" t="s">
        <v>159</v>
      </c>
      <c r="AU1173" s="14">
        <v>0</v>
      </c>
      <c r="AV1173" s="14">
        <v>0</v>
      </c>
      <c r="AW1173" s="14">
        <v>0</v>
      </c>
      <c r="AX1173" s="15" t="s">
        <v>160</v>
      </c>
      <c r="AY1173" s="15" t="s">
        <v>2222</v>
      </c>
      <c r="AZ1173" s="13">
        <v>0</v>
      </c>
      <c r="BA1173" s="13">
        <v>1</v>
      </c>
      <c r="BB1173" s="33" t="s">
        <v>1522</v>
      </c>
      <c r="BC1173" s="14">
        <v>0</v>
      </c>
      <c r="BD1173" s="11">
        <v>0</v>
      </c>
      <c r="BE1173" s="14">
        <v>0</v>
      </c>
      <c r="BF1173" s="14">
        <v>0</v>
      </c>
      <c r="BG1173" s="14">
        <v>0</v>
      </c>
      <c r="BH1173" s="14">
        <v>0</v>
      </c>
      <c r="BI1173" s="9">
        <v>0</v>
      </c>
      <c r="BJ1173" s="6">
        <v>1</v>
      </c>
      <c r="BK1173" s="6">
        <v>0</v>
      </c>
      <c r="BL1173" s="6">
        <v>0</v>
      </c>
      <c r="BM1173" s="6">
        <v>0</v>
      </c>
      <c r="BN1173" s="6">
        <v>0</v>
      </c>
      <c r="BO1173" s="6">
        <v>0</v>
      </c>
    </row>
    <row r="1174" spans="3:67" ht="20.100000000000001" customHeight="1">
      <c r="C1174" s="14">
        <v>69031005</v>
      </c>
      <c r="D1174" s="15" t="s">
        <v>1031</v>
      </c>
      <c r="E1174" s="14">
        <v>1</v>
      </c>
      <c r="F1174" s="14">
        <v>68000015</v>
      </c>
      <c r="G1174" s="14">
        <v>0</v>
      </c>
      <c r="H1174" s="13">
        <v>0</v>
      </c>
      <c r="I1174" s="14">
        <v>1</v>
      </c>
      <c r="J1174" s="14">
        <v>0</v>
      </c>
      <c r="K1174" s="14">
        <v>0</v>
      </c>
      <c r="L1174" s="14">
        <v>0</v>
      </c>
      <c r="M1174" s="14">
        <v>0</v>
      </c>
      <c r="N1174" s="14">
        <v>8</v>
      </c>
      <c r="O1174" s="14">
        <v>0</v>
      </c>
      <c r="P1174" s="14">
        <v>0</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6"/>
      <c r="AS1174" s="14" t="s">
        <v>158</v>
      </c>
      <c r="AT1174" s="15" t="s">
        <v>159</v>
      </c>
      <c r="AU1174" s="14">
        <v>0</v>
      </c>
      <c r="AV1174" s="14">
        <v>0</v>
      </c>
      <c r="AW1174" s="14">
        <v>0</v>
      </c>
      <c r="AX1174" s="15" t="s">
        <v>160</v>
      </c>
      <c r="AY1174" s="15" t="s">
        <v>1523</v>
      </c>
      <c r="AZ1174" s="13">
        <v>0</v>
      </c>
      <c r="BA1174" s="13">
        <v>1</v>
      </c>
      <c r="BB1174" s="15" t="s">
        <v>1524</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69031006</v>
      </c>
      <c r="D1175" s="15" t="s">
        <v>1525</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1526</v>
      </c>
      <c r="AZ1175" s="13">
        <v>0</v>
      </c>
      <c r="BA1175" s="13">
        <v>1</v>
      </c>
      <c r="BB1175" s="15" t="s">
        <v>1527</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69031007</v>
      </c>
      <c r="D1176" s="15" t="s">
        <v>1528</v>
      </c>
      <c r="E1176" s="14">
        <v>1</v>
      </c>
      <c r="F1176" s="14">
        <v>68000110</v>
      </c>
      <c r="G1176" s="14">
        <v>0</v>
      </c>
      <c r="H1176" s="13">
        <v>0</v>
      </c>
      <c r="I1176" s="9">
        <v>1</v>
      </c>
      <c r="J1176" s="14">
        <v>0</v>
      </c>
      <c r="K1176" s="14">
        <v>0</v>
      </c>
      <c r="L1176" s="14">
        <v>0</v>
      </c>
      <c r="M1176" s="14">
        <v>0</v>
      </c>
      <c r="N1176" s="14">
        <v>2</v>
      </c>
      <c r="O1176" s="14">
        <v>7</v>
      </c>
      <c r="P1176" s="14">
        <v>0.05</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171">
        <v>10001001</v>
      </c>
      <c r="AS1176" s="14" t="s">
        <v>158</v>
      </c>
      <c r="AT1176" s="15" t="s">
        <v>159</v>
      </c>
      <c r="AU1176" s="14">
        <v>0</v>
      </c>
      <c r="AV1176" s="14">
        <v>0</v>
      </c>
      <c r="AW1176" s="14">
        <v>0</v>
      </c>
      <c r="AX1176" s="15" t="s">
        <v>160</v>
      </c>
      <c r="AY1176" s="15" t="s">
        <v>158</v>
      </c>
      <c r="AZ1176" s="13">
        <v>0</v>
      </c>
      <c r="BA1176" s="13">
        <v>1</v>
      </c>
      <c r="BB1176" s="68" t="s">
        <v>1529</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69031008</v>
      </c>
      <c r="D1177" s="15" t="s">
        <v>1530</v>
      </c>
      <c r="E1177" s="14">
        <v>1</v>
      </c>
      <c r="F1177" s="14">
        <v>68000015</v>
      </c>
      <c r="G1177" s="14">
        <v>0</v>
      </c>
      <c r="H1177" s="13">
        <v>0</v>
      </c>
      <c r="I1177" s="14">
        <v>1</v>
      </c>
      <c r="J1177" s="14">
        <v>0</v>
      </c>
      <c r="K1177" s="14">
        <v>0</v>
      </c>
      <c r="L1177" s="14">
        <v>0</v>
      </c>
      <c r="M1177" s="14">
        <v>0</v>
      </c>
      <c r="N1177" s="14">
        <v>8</v>
      </c>
      <c r="O1177" s="14">
        <v>0</v>
      </c>
      <c r="P1177" s="14">
        <v>0</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6"/>
      <c r="AS1177" s="14" t="s">
        <v>158</v>
      </c>
      <c r="AT1177" s="15" t="s">
        <v>159</v>
      </c>
      <c r="AU1177" s="14">
        <v>0</v>
      </c>
      <c r="AV1177" s="14">
        <v>0</v>
      </c>
      <c r="AW1177" s="14">
        <v>0</v>
      </c>
      <c r="AX1177" s="15" t="s">
        <v>160</v>
      </c>
      <c r="AY1177" s="15" t="s">
        <v>1531</v>
      </c>
      <c r="AZ1177" s="13">
        <v>0</v>
      </c>
      <c r="BA1177" s="13">
        <v>1</v>
      </c>
      <c r="BB1177" s="15" t="s">
        <v>1532</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69031009</v>
      </c>
      <c r="D1178" s="15" t="s">
        <v>1521</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1533</v>
      </c>
      <c r="AZ1178" s="13">
        <v>0</v>
      </c>
      <c r="BA1178" s="13">
        <v>1</v>
      </c>
      <c r="BB1178" s="15" t="s">
        <v>1534</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69031010</v>
      </c>
      <c r="D1179" s="15" t="s">
        <v>1535</v>
      </c>
      <c r="E1179" s="14">
        <v>1</v>
      </c>
      <c r="F1179" s="14">
        <v>68000110</v>
      </c>
      <c r="G1179" s="14">
        <v>0</v>
      </c>
      <c r="H1179" s="13">
        <v>0</v>
      </c>
      <c r="I1179" s="9">
        <v>1</v>
      </c>
      <c r="J1179" s="14">
        <v>0</v>
      </c>
      <c r="K1179" s="14">
        <v>0</v>
      </c>
      <c r="L1179" s="14">
        <v>0</v>
      </c>
      <c r="M1179" s="14">
        <v>0</v>
      </c>
      <c r="N1179" s="14">
        <v>2</v>
      </c>
      <c r="O1179" s="14">
        <v>4</v>
      </c>
      <c r="P1179" s="14">
        <v>0.2</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160">
        <v>69000022</v>
      </c>
      <c r="AS1179" s="14" t="s">
        <v>158</v>
      </c>
      <c r="AT1179" s="15" t="s">
        <v>159</v>
      </c>
      <c r="AU1179" s="14">
        <v>0</v>
      </c>
      <c r="AV1179" s="14">
        <v>0</v>
      </c>
      <c r="AW1179" s="14">
        <v>0</v>
      </c>
      <c r="AX1179" s="15" t="s">
        <v>160</v>
      </c>
      <c r="AY1179" s="15" t="s">
        <v>158</v>
      </c>
      <c r="AZ1179" s="13">
        <v>0</v>
      </c>
      <c r="BA1179" s="13">
        <v>1</v>
      </c>
      <c r="BB1179" s="15" t="s">
        <v>1536</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69032001</v>
      </c>
      <c r="D1180" s="15" t="s">
        <v>1537</v>
      </c>
      <c r="E1180" s="14">
        <v>1</v>
      </c>
      <c r="F1180" s="14">
        <v>68000015</v>
      </c>
      <c r="G1180" s="14">
        <v>0</v>
      </c>
      <c r="H1180" s="13">
        <v>0</v>
      </c>
      <c r="I1180" s="14">
        <v>1</v>
      </c>
      <c r="J1180" s="14">
        <v>0</v>
      </c>
      <c r="K1180" s="14">
        <v>0</v>
      </c>
      <c r="L1180" s="14">
        <v>0</v>
      </c>
      <c r="M1180" s="14">
        <v>0</v>
      </c>
      <c r="N1180" s="14">
        <v>8</v>
      </c>
      <c r="O1180" s="14">
        <v>0</v>
      </c>
      <c r="P1180" s="14">
        <v>0</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6"/>
      <c r="AS1180" s="14" t="s">
        <v>158</v>
      </c>
      <c r="AT1180" s="15" t="s">
        <v>159</v>
      </c>
      <c r="AU1180" s="14">
        <v>0</v>
      </c>
      <c r="AV1180" s="14">
        <v>0</v>
      </c>
      <c r="AW1180" s="14">
        <v>0</v>
      </c>
      <c r="AX1180" s="15" t="s">
        <v>160</v>
      </c>
      <c r="AY1180" s="15" t="s">
        <v>1538</v>
      </c>
      <c r="AZ1180" s="13">
        <v>0</v>
      </c>
      <c r="BA1180" s="13">
        <v>1</v>
      </c>
      <c r="BB1180" s="173" t="s">
        <v>1539</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69032002</v>
      </c>
      <c r="D1181" s="15" t="s">
        <v>1540</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1541</v>
      </c>
      <c r="AZ1181" s="13">
        <v>0</v>
      </c>
      <c r="BA1181" s="13">
        <v>1</v>
      </c>
      <c r="BB1181" s="173" t="s">
        <v>1542</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69032003</v>
      </c>
      <c r="D1182" s="15" t="s">
        <v>1543</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1544</v>
      </c>
      <c r="AZ1182" s="13">
        <v>0</v>
      </c>
      <c r="BA1182" s="13">
        <v>1</v>
      </c>
      <c r="BB1182" s="173" t="s">
        <v>1545</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69032004</v>
      </c>
      <c r="D1183" s="15" t="s">
        <v>1546</v>
      </c>
      <c r="E1183" s="14">
        <v>1</v>
      </c>
      <c r="F1183" s="14">
        <v>68000110</v>
      </c>
      <c r="G1183" s="14">
        <v>0</v>
      </c>
      <c r="H1183" s="13">
        <v>0</v>
      </c>
      <c r="I1183" s="9">
        <v>1</v>
      </c>
      <c r="J1183" s="14">
        <v>0</v>
      </c>
      <c r="K1183" s="14">
        <v>0</v>
      </c>
      <c r="L1183" s="14">
        <v>0</v>
      </c>
      <c r="M1183" s="14">
        <v>0</v>
      </c>
      <c r="N1183" s="14">
        <v>2</v>
      </c>
      <c r="O1183" s="14">
        <v>3</v>
      </c>
      <c r="P1183" s="14">
        <v>0.05</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160">
        <v>69000101</v>
      </c>
      <c r="AS1183" s="14" t="s">
        <v>158</v>
      </c>
      <c r="AT1183" s="15" t="s">
        <v>159</v>
      </c>
      <c r="AU1183" s="14">
        <v>0</v>
      </c>
      <c r="AV1183" s="14">
        <v>0</v>
      </c>
      <c r="AW1183" s="14">
        <v>0</v>
      </c>
      <c r="AX1183" s="15" t="s">
        <v>160</v>
      </c>
      <c r="AY1183" s="15" t="s">
        <v>158</v>
      </c>
      <c r="AZ1183" s="13">
        <v>0</v>
      </c>
      <c r="BA1183" s="13">
        <v>1</v>
      </c>
      <c r="BB1183" s="68" t="s">
        <v>1547</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69032005</v>
      </c>
      <c r="D1184" s="7" t="s">
        <v>1548</v>
      </c>
      <c r="E1184" s="14">
        <v>1</v>
      </c>
      <c r="F1184" s="14">
        <v>66001007</v>
      </c>
      <c r="G1184" s="6">
        <v>0</v>
      </c>
      <c r="H1184" s="6">
        <v>0</v>
      </c>
      <c r="I1184" s="14">
        <v>1</v>
      </c>
      <c r="J1184" s="14">
        <v>0</v>
      </c>
      <c r="K1184" s="6">
        <v>0</v>
      </c>
      <c r="L1184" s="6">
        <v>0</v>
      </c>
      <c r="M1184" s="6">
        <v>0</v>
      </c>
      <c r="N1184" s="6">
        <v>2</v>
      </c>
      <c r="O1184" s="6">
        <v>3</v>
      </c>
      <c r="P1184" s="6">
        <v>0.15</v>
      </c>
      <c r="Q1184" s="6">
        <v>0</v>
      </c>
      <c r="R1184" s="6">
        <v>0</v>
      </c>
      <c r="S1184" s="6">
        <v>0</v>
      </c>
      <c r="T1184" s="11">
        <v>1</v>
      </c>
      <c r="U1184" s="6">
        <v>2</v>
      </c>
      <c r="V1184" s="6">
        <v>0</v>
      </c>
      <c r="W1184" s="6">
        <v>0</v>
      </c>
      <c r="X1184" s="6">
        <v>0</v>
      </c>
      <c r="Y1184" s="6">
        <v>0</v>
      </c>
      <c r="Z1184" s="6">
        <v>0</v>
      </c>
      <c r="AA1184" s="6">
        <v>0</v>
      </c>
      <c r="AB1184" s="14">
        <v>1</v>
      </c>
      <c r="AC1184" s="6">
        <v>0</v>
      </c>
      <c r="AD1184" s="6">
        <v>15</v>
      </c>
      <c r="AE1184" s="6">
        <v>0</v>
      </c>
      <c r="AF1184" s="6">
        <v>0</v>
      </c>
      <c r="AG1184" s="6">
        <v>7</v>
      </c>
      <c r="AH1184" s="6">
        <v>0</v>
      </c>
      <c r="AI1184" s="6">
        <v>0</v>
      </c>
      <c r="AJ1184" s="6">
        <v>6</v>
      </c>
      <c r="AK1184" s="6">
        <v>0</v>
      </c>
      <c r="AL1184" s="6">
        <v>0</v>
      </c>
      <c r="AM1184" s="6">
        <v>0</v>
      </c>
      <c r="AN1184" s="6">
        <v>0.5</v>
      </c>
      <c r="AO1184" s="6">
        <v>1000</v>
      </c>
      <c r="AP1184" s="6">
        <v>0</v>
      </c>
      <c r="AQ1184" s="6">
        <v>0</v>
      </c>
      <c r="AR1184" s="160">
        <v>0</v>
      </c>
      <c r="AS1184" s="6">
        <v>69000121</v>
      </c>
      <c r="AT1184" s="7" t="s">
        <v>197</v>
      </c>
      <c r="AU1184" s="6" t="s">
        <v>788</v>
      </c>
      <c r="AV1184" s="6" t="s">
        <v>158</v>
      </c>
      <c r="AW1184" s="6" t="s">
        <v>867</v>
      </c>
      <c r="AX1184" s="7" t="s">
        <v>160</v>
      </c>
      <c r="AY1184" s="6">
        <v>0</v>
      </c>
      <c r="AZ1184" s="13">
        <v>0</v>
      </c>
      <c r="BA1184" s="13">
        <v>1</v>
      </c>
      <c r="BB1184" s="173" t="s">
        <v>1375</v>
      </c>
      <c r="BC1184" s="6">
        <v>0</v>
      </c>
      <c r="BD1184" s="11">
        <v>0</v>
      </c>
      <c r="BE1184" s="6">
        <v>0</v>
      </c>
      <c r="BF1184" s="6">
        <v>0</v>
      </c>
      <c r="BG1184" s="6">
        <v>0</v>
      </c>
      <c r="BH1184" s="6">
        <v>0</v>
      </c>
      <c r="BI1184" s="9">
        <v>0</v>
      </c>
      <c r="BJ1184" s="6">
        <v>1</v>
      </c>
      <c r="BK1184" s="6">
        <v>0</v>
      </c>
      <c r="BL1184" s="6">
        <v>0</v>
      </c>
      <c r="BM1184" s="6">
        <v>0</v>
      </c>
      <c r="BN1184" s="6">
        <v>0</v>
      </c>
      <c r="BO1184" s="6">
        <v>0</v>
      </c>
    </row>
    <row r="1185" spans="3:67" ht="20.100000000000001" customHeight="1">
      <c r="C1185" s="14">
        <v>69032006</v>
      </c>
      <c r="D1185" s="141" t="s">
        <v>1549</v>
      </c>
      <c r="E1185" s="104">
        <v>1</v>
      </c>
      <c r="F1185" s="104">
        <v>66001007</v>
      </c>
      <c r="G1185" s="104">
        <v>0</v>
      </c>
      <c r="H1185" s="104">
        <v>0</v>
      </c>
      <c r="I1185" s="104">
        <v>1</v>
      </c>
      <c r="J1185" s="104">
        <v>0</v>
      </c>
      <c r="K1185" s="104">
        <v>0</v>
      </c>
      <c r="L1185" s="104">
        <v>0</v>
      </c>
      <c r="M1185" s="104">
        <v>0</v>
      </c>
      <c r="N1185" s="104">
        <v>2</v>
      </c>
      <c r="O1185" s="104">
        <v>2</v>
      </c>
      <c r="P1185" s="104">
        <v>0.1</v>
      </c>
      <c r="Q1185" s="104">
        <v>0</v>
      </c>
      <c r="R1185" s="104">
        <v>0</v>
      </c>
      <c r="S1185" s="104">
        <v>0</v>
      </c>
      <c r="T1185" s="104">
        <v>1</v>
      </c>
      <c r="U1185" s="104">
        <v>2</v>
      </c>
      <c r="V1185" s="104">
        <v>0</v>
      </c>
      <c r="W1185" s="104">
        <v>0</v>
      </c>
      <c r="X1185" s="104">
        <v>0</v>
      </c>
      <c r="Y1185" s="104">
        <v>0</v>
      </c>
      <c r="Z1185" s="104">
        <v>0</v>
      </c>
      <c r="AA1185" s="104">
        <v>0</v>
      </c>
      <c r="AB1185" s="104">
        <v>1</v>
      </c>
      <c r="AC1185" s="104">
        <v>0</v>
      </c>
      <c r="AD1185" s="104">
        <v>15</v>
      </c>
      <c r="AE1185" s="104">
        <v>0</v>
      </c>
      <c r="AF1185" s="104">
        <v>0</v>
      </c>
      <c r="AG1185" s="104">
        <v>7</v>
      </c>
      <c r="AH1185" s="104">
        <v>0</v>
      </c>
      <c r="AI1185" s="104">
        <v>0</v>
      </c>
      <c r="AJ1185" s="104">
        <v>6</v>
      </c>
      <c r="AK1185" s="104">
        <v>0</v>
      </c>
      <c r="AL1185" s="104">
        <v>0</v>
      </c>
      <c r="AM1185" s="104">
        <v>0</v>
      </c>
      <c r="AN1185" s="104">
        <v>0</v>
      </c>
      <c r="AO1185" s="104">
        <v>1000</v>
      </c>
      <c r="AP1185" s="104">
        <v>0</v>
      </c>
      <c r="AQ1185" s="104">
        <v>0</v>
      </c>
      <c r="AR1185" s="172">
        <v>10001003</v>
      </c>
      <c r="AS1185" s="104">
        <v>0</v>
      </c>
      <c r="AT1185" s="141" t="s">
        <v>197</v>
      </c>
      <c r="AU1185" s="104" t="s">
        <v>788</v>
      </c>
      <c r="AV1185" s="104" t="s">
        <v>158</v>
      </c>
      <c r="AW1185" s="104">
        <v>0</v>
      </c>
      <c r="AX1185" s="141" t="s">
        <v>160</v>
      </c>
      <c r="AY1185" s="104">
        <v>0</v>
      </c>
      <c r="AZ1185" s="104">
        <v>0</v>
      </c>
      <c r="BA1185" s="13">
        <v>1</v>
      </c>
      <c r="BB1185" s="174" t="s">
        <v>2215</v>
      </c>
      <c r="BC1185" s="104">
        <v>0</v>
      </c>
      <c r="BD1185" s="104">
        <v>0</v>
      </c>
      <c r="BE1185" s="104">
        <v>0</v>
      </c>
      <c r="BF1185" s="104">
        <v>0</v>
      </c>
      <c r="BG1185" s="104">
        <v>0</v>
      </c>
      <c r="BH1185" s="104">
        <v>0</v>
      </c>
      <c r="BI1185" s="154">
        <v>0</v>
      </c>
      <c r="BJ1185" s="6">
        <v>1</v>
      </c>
      <c r="BK1185" s="104">
        <v>0</v>
      </c>
      <c r="BL1185" s="104">
        <v>0</v>
      </c>
      <c r="BM1185" s="104">
        <v>0</v>
      </c>
      <c r="BN1185" s="104">
        <v>0</v>
      </c>
      <c r="BO1185" s="104">
        <v>0</v>
      </c>
    </row>
    <row r="1186" spans="3:67" ht="19.5" customHeight="1">
      <c r="C1186" s="14">
        <v>69032007</v>
      </c>
      <c r="D1186" s="15" t="s">
        <v>1550</v>
      </c>
      <c r="E1186" s="11">
        <v>1</v>
      </c>
      <c r="F1186" s="14">
        <v>62021301</v>
      </c>
      <c r="G1186" s="11">
        <v>62021203</v>
      </c>
      <c r="H1186" s="13">
        <v>0</v>
      </c>
      <c r="I1186" s="11">
        <v>32</v>
      </c>
      <c r="J1186" s="11">
        <v>2</v>
      </c>
      <c r="K1186" s="11">
        <v>0</v>
      </c>
      <c r="L1186" s="14">
        <v>0</v>
      </c>
      <c r="M1186" s="14">
        <v>0</v>
      </c>
      <c r="N1186" s="14">
        <v>2</v>
      </c>
      <c r="O1186" s="14">
        <v>14</v>
      </c>
      <c r="P1186" s="14">
        <v>1</v>
      </c>
      <c r="Q1186" s="14">
        <v>0</v>
      </c>
      <c r="R1186" s="6">
        <v>0</v>
      </c>
      <c r="S1186" s="13">
        <v>0</v>
      </c>
      <c r="T1186" s="11">
        <v>1</v>
      </c>
      <c r="U1186" s="14">
        <v>2</v>
      </c>
      <c r="V1186" s="14">
        <v>0</v>
      </c>
      <c r="W1186" s="14">
        <v>2.5</v>
      </c>
      <c r="X1186" s="14">
        <v>1500</v>
      </c>
      <c r="Y1186" s="14">
        <v>0</v>
      </c>
      <c r="Z1186" s="14">
        <v>0</v>
      </c>
      <c r="AA1186" s="14">
        <v>0</v>
      </c>
      <c r="AB1186" s="14">
        <v>1</v>
      </c>
      <c r="AC1186" s="14">
        <v>0</v>
      </c>
      <c r="AD1186" s="14">
        <v>3</v>
      </c>
      <c r="AE1186" s="14">
        <v>1</v>
      </c>
      <c r="AF1186" s="14">
        <v>3</v>
      </c>
      <c r="AG1186" s="6">
        <v>2</v>
      </c>
      <c r="AH1186" s="6">
        <v>2</v>
      </c>
      <c r="AI1186" s="6">
        <v>0</v>
      </c>
      <c r="AJ1186" s="6">
        <v>0</v>
      </c>
      <c r="AK1186" s="14">
        <v>0</v>
      </c>
      <c r="AL1186" s="14">
        <v>0</v>
      </c>
      <c r="AM1186" s="14">
        <v>0</v>
      </c>
      <c r="AN1186" s="14">
        <v>0</v>
      </c>
      <c r="AO1186" s="14">
        <v>2000</v>
      </c>
      <c r="AP1186" s="14">
        <v>0</v>
      </c>
      <c r="AQ1186" s="14">
        <v>0</v>
      </c>
      <c r="AR1186" s="6">
        <v>69000141</v>
      </c>
      <c r="AS1186" s="14">
        <v>0</v>
      </c>
      <c r="AT1186" s="15" t="s">
        <v>159</v>
      </c>
      <c r="AU1186" s="14" t="s">
        <v>356</v>
      </c>
      <c r="AV1186" s="14">
        <v>0</v>
      </c>
      <c r="AW1186" s="14">
        <v>0</v>
      </c>
      <c r="AX1186" s="15" t="s">
        <v>160</v>
      </c>
      <c r="AY1186" s="15">
        <v>0</v>
      </c>
      <c r="AZ1186" s="13">
        <v>0</v>
      </c>
      <c r="BA1186" s="13">
        <v>0</v>
      </c>
      <c r="BB1186" s="173" t="s">
        <v>1551</v>
      </c>
      <c r="BC1186" s="14">
        <v>0</v>
      </c>
      <c r="BD1186" s="11">
        <v>0</v>
      </c>
      <c r="BE1186" s="14">
        <v>0</v>
      </c>
      <c r="BF1186" s="14">
        <v>0</v>
      </c>
      <c r="BG1186" s="14">
        <v>0</v>
      </c>
      <c r="BH1186" s="14">
        <v>0</v>
      </c>
      <c r="BI1186" s="9">
        <v>0</v>
      </c>
      <c r="BJ1186" s="6">
        <v>1</v>
      </c>
      <c r="BK1186" s="6">
        <v>0</v>
      </c>
      <c r="BL1186" s="6">
        <v>0</v>
      </c>
      <c r="BM1186" s="6">
        <v>0</v>
      </c>
      <c r="BN1186" s="6">
        <v>0</v>
      </c>
      <c r="BO1186" s="6">
        <v>0</v>
      </c>
    </row>
    <row r="1187" spans="3:67" ht="20.100000000000001" customHeight="1">
      <c r="C1187" s="14">
        <v>69032008</v>
      </c>
      <c r="D1187" s="15" t="s">
        <v>1552</v>
      </c>
      <c r="E1187" s="14">
        <v>1</v>
      </c>
      <c r="F1187" s="14">
        <v>68000002</v>
      </c>
      <c r="G1187" s="14">
        <v>0</v>
      </c>
      <c r="H1187" s="13">
        <v>0</v>
      </c>
      <c r="I1187" s="14">
        <v>1</v>
      </c>
      <c r="J1187" s="14">
        <v>0</v>
      </c>
      <c r="K1187" s="14">
        <v>0</v>
      </c>
      <c r="L1187" s="14">
        <v>0</v>
      </c>
      <c r="M1187" s="14">
        <v>0</v>
      </c>
      <c r="N1187" s="14">
        <v>2</v>
      </c>
      <c r="O1187" s="14">
        <v>0</v>
      </c>
      <c r="P1187" s="14">
        <v>0</v>
      </c>
      <c r="Q1187" s="14">
        <v>0</v>
      </c>
      <c r="R1187" s="6">
        <v>0</v>
      </c>
      <c r="S1187" s="13">
        <v>0</v>
      </c>
      <c r="T1187" s="11">
        <v>1</v>
      </c>
      <c r="U1187" s="14">
        <v>2</v>
      </c>
      <c r="V1187" s="14">
        <v>0</v>
      </c>
      <c r="W1187" s="14">
        <v>0</v>
      </c>
      <c r="X1187" s="14">
        <v>0</v>
      </c>
      <c r="Y1187" s="14">
        <v>0</v>
      </c>
      <c r="Z1187" s="14">
        <v>0</v>
      </c>
      <c r="AA1187" s="14">
        <v>0</v>
      </c>
      <c r="AB1187" s="14">
        <v>1</v>
      </c>
      <c r="AC1187" s="14">
        <v>0</v>
      </c>
      <c r="AD1187" s="14">
        <v>0</v>
      </c>
      <c r="AE1187" s="14">
        <v>0</v>
      </c>
      <c r="AF1187" s="14">
        <v>0</v>
      </c>
      <c r="AG1187" s="6">
        <v>2</v>
      </c>
      <c r="AH1187" s="6">
        <v>0</v>
      </c>
      <c r="AI1187" s="6">
        <v>0</v>
      </c>
      <c r="AJ1187" s="6">
        <v>0</v>
      </c>
      <c r="AK1187" s="14">
        <v>0</v>
      </c>
      <c r="AL1187" s="14">
        <v>0</v>
      </c>
      <c r="AM1187" s="14">
        <v>0</v>
      </c>
      <c r="AN1187" s="14">
        <v>0</v>
      </c>
      <c r="AO1187" s="14">
        <v>1000</v>
      </c>
      <c r="AP1187" s="14">
        <v>0</v>
      </c>
      <c r="AQ1187" s="14">
        <v>0</v>
      </c>
      <c r="AR1187" s="6">
        <v>0</v>
      </c>
      <c r="AS1187" s="14" t="s">
        <v>158</v>
      </c>
      <c r="AT1187" s="15" t="s">
        <v>159</v>
      </c>
      <c r="AU1187" s="14">
        <v>0</v>
      </c>
      <c r="AV1187" s="14">
        <v>0</v>
      </c>
      <c r="AW1187" s="14">
        <v>0</v>
      </c>
      <c r="AX1187" s="15" t="s">
        <v>160</v>
      </c>
      <c r="AY1187" s="15" t="s">
        <v>1553</v>
      </c>
      <c r="AZ1187" s="13">
        <v>0</v>
      </c>
      <c r="BA1187" s="13">
        <v>1</v>
      </c>
      <c r="BB1187" s="68" t="s">
        <v>1554</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69032009</v>
      </c>
      <c r="D1188" s="15" t="s">
        <v>1555</v>
      </c>
      <c r="E1188" s="14">
        <v>1</v>
      </c>
      <c r="F1188" s="14">
        <v>68000002</v>
      </c>
      <c r="G1188" s="14">
        <v>0</v>
      </c>
      <c r="H1188" s="13">
        <v>0</v>
      </c>
      <c r="I1188" s="14">
        <v>1</v>
      </c>
      <c r="J1188" s="14">
        <v>0</v>
      </c>
      <c r="K1188" s="14">
        <v>0</v>
      </c>
      <c r="L1188" s="14">
        <v>0</v>
      </c>
      <c r="M1188" s="14">
        <v>0</v>
      </c>
      <c r="N1188" s="14">
        <v>8</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1556</v>
      </c>
      <c r="AZ1188" s="13">
        <v>0</v>
      </c>
      <c r="BA1188" s="13">
        <v>1</v>
      </c>
      <c r="BB1188" s="68" t="s">
        <v>1557</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69032010</v>
      </c>
      <c r="D1189" s="15" t="s">
        <v>1558</v>
      </c>
      <c r="E1189" s="14">
        <v>1</v>
      </c>
      <c r="F1189" s="14">
        <v>68000002</v>
      </c>
      <c r="G1189" s="14">
        <v>0</v>
      </c>
      <c r="H1189" s="13">
        <v>0</v>
      </c>
      <c r="I1189" s="14">
        <v>1</v>
      </c>
      <c r="J1189" s="14">
        <v>0</v>
      </c>
      <c r="K1189" s="14">
        <v>0</v>
      </c>
      <c r="L1189" s="14">
        <v>0</v>
      </c>
      <c r="M1189" s="14">
        <v>0</v>
      </c>
      <c r="N1189" s="14">
        <v>2</v>
      </c>
      <c r="O1189" s="14">
        <v>5</v>
      </c>
      <c r="P1189" s="14">
        <v>0.2</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10001002</v>
      </c>
      <c r="AS1189" s="14" t="s">
        <v>158</v>
      </c>
      <c r="AT1189" s="15" t="s">
        <v>159</v>
      </c>
      <c r="AU1189" s="14">
        <v>0</v>
      </c>
      <c r="AV1189" s="14">
        <v>0</v>
      </c>
      <c r="AW1189" s="14">
        <v>0</v>
      </c>
      <c r="AX1189" s="15" t="s">
        <v>160</v>
      </c>
      <c r="AY1189" s="15" t="s">
        <v>158</v>
      </c>
      <c r="AZ1189" s="13">
        <v>0</v>
      </c>
      <c r="BA1189" s="13">
        <v>1</v>
      </c>
      <c r="BB1189" s="68" t="s">
        <v>1559</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69033101</v>
      </c>
      <c r="D1190" s="15" t="s">
        <v>1560</v>
      </c>
      <c r="E1190" s="14">
        <v>1</v>
      </c>
      <c r="F1190" s="14">
        <v>68000015</v>
      </c>
      <c r="G1190" s="14">
        <v>0</v>
      </c>
      <c r="H1190" s="13">
        <v>0</v>
      </c>
      <c r="I1190" s="14">
        <v>1</v>
      </c>
      <c r="J1190" s="14">
        <v>0</v>
      </c>
      <c r="K1190" s="14">
        <v>0</v>
      </c>
      <c r="L1190" s="14">
        <v>0</v>
      </c>
      <c r="M1190" s="14">
        <v>0</v>
      </c>
      <c r="N1190" s="14">
        <v>5</v>
      </c>
      <c r="O1190" s="14">
        <v>11</v>
      </c>
      <c r="P1190" s="14">
        <v>200001</v>
      </c>
      <c r="Q1190" s="14">
        <v>0</v>
      </c>
      <c r="R1190" s="6">
        <v>0</v>
      </c>
      <c r="S1190" s="13">
        <v>0</v>
      </c>
      <c r="T1190" s="11">
        <v>1</v>
      </c>
      <c r="U1190" s="14">
        <v>2</v>
      </c>
      <c r="V1190" s="14">
        <v>0</v>
      </c>
      <c r="W1190" s="14">
        <v>0</v>
      </c>
      <c r="X1190" s="14">
        <v>0</v>
      </c>
      <c r="Y1190" s="14">
        <v>0</v>
      </c>
      <c r="Z1190" s="14">
        <v>0</v>
      </c>
      <c r="AA1190" s="14">
        <v>0</v>
      </c>
      <c r="AB1190" s="14">
        <v>1</v>
      </c>
      <c r="AC1190" s="14">
        <v>0</v>
      </c>
      <c r="AD1190" s="14">
        <v>18</v>
      </c>
      <c r="AE1190" s="14">
        <v>0</v>
      </c>
      <c r="AF1190" s="14">
        <v>0</v>
      </c>
      <c r="AG1190" s="6">
        <v>2</v>
      </c>
      <c r="AH1190" s="6">
        <v>0</v>
      </c>
      <c r="AI1190" s="6">
        <v>0</v>
      </c>
      <c r="AJ1190" s="6">
        <v>0</v>
      </c>
      <c r="AK1190" s="14">
        <v>0</v>
      </c>
      <c r="AL1190" s="14">
        <v>0</v>
      </c>
      <c r="AM1190" s="14">
        <v>0</v>
      </c>
      <c r="AN1190" s="14">
        <v>0</v>
      </c>
      <c r="AO1190" s="14">
        <v>1000</v>
      </c>
      <c r="AP1190" s="14">
        <v>0</v>
      </c>
      <c r="AQ1190" s="14">
        <v>0</v>
      </c>
      <c r="AR1190" s="6"/>
      <c r="AS1190" s="14" t="s">
        <v>158</v>
      </c>
      <c r="AT1190" s="15" t="s">
        <v>159</v>
      </c>
      <c r="AU1190" s="14">
        <v>0</v>
      </c>
      <c r="AV1190" s="14">
        <v>0</v>
      </c>
      <c r="AW1190" s="14">
        <v>0</v>
      </c>
      <c r="AX1190" s="15" t="s">
        <v>160</v>
      </c>
      <c r="AY1190" s="15" t="s">
        <v>158</v>
      </c>
      <c r="AZ1190" s="14">
        <v>200001</v>
      </c>
      <c r="BA1190" s="13">
        <v>1</v>
      </c>
      <c r="BB1190" s="15" t="s">
        <v>1561</v>
      </c>
      <c r="BC1190" s="14">
        <v>0</v>
      </c>
      <c r="BD1190" s="11">
        <v>0</v>
      </c>
      <c r="BE1190" s="14">
        <v>0</v>
      </c>
      <c r="BF1190" s="14">
        <v>0</v>
      </c>
      <c r="BG1190" s="14">
        <v>0</v>
      </c>
      <c r="BH1190" s="14">
        <v>0</v>
      </c>
      <c r="BI1190" s="9">
        <v>0</v>
      </c>
      <c r="BJ1190" s="6">
        <v>0</v>
      </c>
      <c r="BK1190" s="6">
        <v>0</v>
      </c>
      <c r="BL1190" s="6">
        <v>0</v>
      </c>
      <c r="BM1190" s="6">
        <v>0</v>
      </c>
      <c r="BN1190" s="6">
        <v>0</v>
      </c>
      <c r="BO1190" s="6">
        <v>0</v>
      </c>
    </row>
    <row r="1191" spans="3:67" ht="20.100000000000001" customHeight="1">
      <c r="C1191" s="14">
        <v>69033102</v>
      </c>
      <c r="D1191" s="15" t="s">
        <v>1560</v>
      </c>
      <c r="E1191" s="14">
        <v>1</v>
      </c>
      <c r="F1191" s="14">
        <v>68000015</v>
      </c>
      <c r="G1191" s="14">
        <v>0</v>
      </c>
      <c r="H1191" s="13">
        <v>0</v>
      </c>
      <c r="I1191" s="14">
        <v>1</v>
      </c>
      <c r="J1191" s="14">
        <v>0</v>
      </c>
      <c r="K1191" s="14">
        <v>0</v>
      </c>
      <c r="L1191" s="14">
        <v>0</v>
      </c>
      <c r="M1191" s="14">
        <v>0</v>
      </c>
      <c r="N1191" s="14">
        <v>5</v>
      </c>
      <c r="O1191" s="14">
        <v>11</v>
      </c>
      <c r="P1191" s="14">
        <v>200002</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200002</v>
      </c>
      <c r="BA1191" s="13">
        <v>1</v>
      </c>
      <c r="BB1191" s="15" t="s">
        <v>1562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69033103</v>
      </c>
      <c r="D1192" s="15" t="s">
        <v>1560</v>
      </c>
      <c r="E1192" s="14">
        <v>1</v>
      </c>
      <c r="F1192" s="14">
        <v>68000015</v>
      </c>
      <c r="G1192" s="14">
        <v>0</v>
      </c>
      <c r="H1192" s="13">
        <v>0</v>
      </c>
      <c r="I1192" s="14">
        <v>1</v>
      </c>
      <c r="J1192" s="14">
        <v>0</v>
      </c>
      <c r="K1192" s="14">
        <v>0</v>
      </c>
      <c r="L1192" s="14">
        <v>0</v>
      </c>
      <c r="M1192" s="14">
        <v>0</v>
      </c>
      <c r="N1192" s="14">
        <v>5</v>
      </c>
      <c r="O1192" s="14">
        <v>11</v>
      </c>
      <c r="P1192" s="14">
        <v>200003</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200003</v>
      </c>
      <c r="BA1192" s="13">
        <v>1</v>
      </c>
      <c r="BB1192" s="15" t="s">
        <v>1563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69033104</v>
      </c>
      <c r="D1193" s="15" t="s">
        <v>1560</v>
      </c>
      <c r="E1193" s="14">
        <v>1</v>
      </c>
      <c r="F1193" s="14">
        <v>68000015</v>
      </c>
      <c r="G1193" s="14">
        <v>0</v>
      </c>
      <c r="H1193" s="13">
        <v>0</v>
      </c>
      <c r="I1193" s="14">
        <v>1</v>
      </c>
      <c r="J1193" s="14">
        <v>0</v>
      </c>
      <c r="K1193" s="14">
        <v>0</v>
      </c>
      <c r="L1193" s="14">
        <v>0</v>
      </c>
      <c r="M1193" s="14">
        <v>0</v>
      </c>
      <c r="N1193" s="14">
        <v>5</v>
      </c>
      <c r="O1193" s="14">
        <v>11</v>
      </c>
      <c r="P1193" s="14">
        <v>200005</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200005</v>
      </c>
      <c r="BA1193" s="13">
        <v>1</v>
      </c>
      <c r="BB1193" s="15" t="s">
        <v>1564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69033105</v>
      </c>
      <c r="D1194" s="15" t="s">
        <v>1560</v>
      </c>
      <c r="E1194" s="14">
        <v>1</v>
      </c>
      <c r="F1194" s="14">
        <v>68000015</v>
      </c>
      <c r="G1194" s="14">
        <v>0</v>
      </c>
      <c r="H1194" s="13">
        <v>0</v>
      </c>
      <c r="I1194" s="14">
        <v>1</v>
      </c>
      <c r="J1194" s="14">
        <v>0</v>
      </c>
      <c r="K1194" s="14">
        <v>0</v>
      </c>
      <c r="L1194" s="14">
        <v>0</v>
      </c>
      <c r="M1194" s="14">
        <v>0</v>
      </c>
      <c r="N1194" s="14">
        <v>5</v>
      </c>
      <c r="O1194" s="14">
        <v>11</v>
      </c>
      <c r="P1194" s="14">
        <v>200007</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200007</v>
      </c>
      <c r="BA1194" s="13">
        <v>1</v>
      </c>
      <c r="BB1194" s="15" t="s">
        <v>1565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69033106</v>
      </c>
      <c r="D1195" s="15" t="s">
        <v>1560</v>
      </c>
      <c r="E1195" s="14">
        <v>1</v>
      </c>
      <c r="F1195" s="14">
        <v>68000015</v>
      </c>
      <c r="G1195" s="14">
        <v>0</v>
      </c>
      <c r="H1195" s="13">
        <v>0</v>
      </c>
      <c r="I1195" s="14">
        <v>1</v>
      </c>
      <c r="J1195" s="14">
        <v>0</v>
      </c>
      <c r="K1195" s="14">
        <v>0</v>
      </c>
      <c r="L1195" s="14">
        <v>0</v>
      </c>
      <c r="M1195" s="14">
        <v>0</v>
      </c>
      <c r="N1195" s="14">
        <v>5</v>
      </c>
      <c r="O1195" s="14">
        <v>11</v>
      </c>
      <c r="P1195" s="14">
        <v>200008</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200008</v>
      </c>
      <c r="BA1195" s="13">
        <v>1</v>
      </c>
      <c r="BB1195" s="15" t="s">
        <v>1566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69033201</v>
      </c>
      <c r="D1196" s="15" t="s">
        <v>1560</v>
      </c>
      <c r="E1196" s="14">
        <v>1</v>
      </c>
      <c r="F1196" s="14">
        <v>68000015</v>
      </c>
      <c r="G1196" s="14">
        <v>0</v>
      </c>
      <c r="H1196" s="13">
        <v>0</v>
      </c>
      <c r="I1196" s="14">
        <v>1</v>
      </c>
      <c r="J1196" s="14">
        <v>0</v>
      </c>
      <c r="K1196" s="14">
        <v>0</v>
      </c>
      <c r="L1196" s="14">
        <v>0</v>
      </c>
      <c r="M1196" s="14">
        <v>0</v>
      </c>
      <c r="N1196" s="14">
        <v>5</v>
      </c>
      <c r="O1196" s="14">
        <v>11</v>
      </c>
      <c r="P1196" s="14">
        <v>200002</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200014</v>
      </c>
      <c r="BA1196" s="13">
        <v>1</v>
      </c>
      <c r="BB1196" s="15" t="s">
        <v>1567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69033202</v>
      </c>
      <c r="D1197" s="15" t="s">
        <v>1560</v>
      </c>
      <c r="E1197" s="14">
        <v>1</v>
      </c>
      <c r="F1197" s="14">
        <v>68000015</v>
      </c>
      <c r="G1197" s="14">
        <v>0</v>
      </c>
      <c r="H1197" s="13">
        <v>0</v>
      </c>
      <c r="I1197" s="14">
        <v>1</v>
      </c>
      <c r="J1197" s="14">
        <v>0</v>
      </c>
      <c r="K1197" s="14">
        <v>0</v>
      </c>
      <c r="L1197" s="14">
        <v>0</v>
      </c>
      <c r="M1197" s="14">
        <v>0</v>
      </c>
      <c r="N1197" s="14">
        <v>5</v>
      </c>
      <c r="O1197" s="14">
        <v>11</v>
      </c>
      <c r="P1197" s="14">
        <v>200005</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200013</v>
      </c>
      <c r="BA1197" s="13">
        <v>1</v>
      </c>
      <c r="BB1197" s="15" t="s">
        <v>1568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69033203</v>
      </c>
      <c r="D1198" s="15" t="s">
        <v>1560</v>
      </c>
      <c r="E1198" s="14">
        <v>1</v>
      </c>
      <c r="F1198" s="14">
        <v>68000015</v>
      </c>
      <c r="G1198" s="14">
        <v>0</v>
      </c>
      <c r="H1198" s="13">
        <v>0</v>
      </c>
      <c r="I1198" s="14">
        <v>1</v>
      </c>
      <c r="J1198" s="14">
        <v>0</v>
      </c>
      <c r="K1198" s="14">
        <v>0</v>
      </c>
      <c r="L1198" s="14">
        <v>0</v>
      </c>
      <c r="M1198" s="14">
        <v>0</v>
      </c>
      <c r="N1198" s="14">
        <v>5</v>
      </c>
      <c r="O1198" s="14">
        <v>11</v>
      </c>
      <c r="P1198" s="14">
        <v>200007</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200007</v>
      </c>
      <c r="BA1198" s="13">
        <v>1</v>
      </c>
      <c r="BB1198" s="15" t="s">
        <v>1569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69033204</v>
      </c>
      <c r="D1199" s="15" t="s">
        <v>1560</v>
      </c>
      <c r="E1199" s="14">
        <v>1</v>
      </c>
      <c r="F1199" s="14">
        <v>68000015</v>
      </c>
      <c r="G1199" s="14">
        <v>0</v>
      </c>
      <c r="H1199" s="13">
        <v>0</v>
      </c>
      <c r="I1199" s="14">
        <v>1</v>
      </c>
      <c r="J1199" s="14">
        <v>0</v>
      </c>
      <c r="K1199" s="14">
        <v>0</v>
      </c>
      <c r="L1199" s="14">
        <v>0</v>
      </c>
      <c r="M1199" s="14">
        <v>0</v>
      </c>
      <c r="N1199" s="14">
        <v>5</v>
      </c>
      <c r="O1199" s="14">
        <v>11</v>
      </c>
      <c r="P1199" s="14">
        <v>200010</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200010</v>
      </c>
      <c r="BA1199" s="13">
        <v>1</v>
      </c>
      <c r="BB1199" s="15" t="s">
        <v>1570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69033205</v>
      </c>
      <c r="D1200" s="15" t="s">
        <v>1560</v>
      </c>
      <c r="E1200" s="14">
        <v>1</v>
      </c>
      <c r="F1200" s="14">
        <v>68000015</v>
      </c>
      <c r="G1200" s="14">
        <v>0</v>
      </c>
      <c r="H1200" s="13">
        <v>0</v>
      </c>
      <c r="I1200" s="14">
        <v>1</v>
      </c>
      <c r="J1200" s="14">
        <v>0</v>
      </c>
      <c r="K1200" s="14">
        <v>0</v>
      </c>
      <c r="L1200" s="14">
        <v>0</v>
      </c>
      <c r="M1200" s="14">
        <v>0</v>
      </c>
      <c r="N1200" s="14">
        <v>5</v>
      </c>
      <c r="O1200" s="14">
        <v>11</v>
      </c>
      <c r="P1200" s="14">
        <v>200011</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200011</v>
      </c>
      <c r="BA1200" s="13">
        <v>1</v>
      </c>
      <c r="BB1200" s="15" t="s">
        <v>1571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69033206</v>
      </c>
      <c r="D1201" s="15" t="s">
        <v>1560</v>
      </c>
      <c r="E1201" s="14">
        <v>1</v>
      </c>
      <c r="F1201" s="14">
        <v>68000015</v>
      </c>
      <c r="G1201" s="14">
        <v>0</v>
      </c>
      <c r="H1201" s="13">
        <v>0</v>
      </c>
      <c r="I1201" s="14">
        <v>1</v>
      </c>
      <c r="J1201" s="14">
        <v>0</v>
      </c>
      <c r="K1201" s="14">
        <v>0</v>
      </c>
      <c r="L1201" s="14">
        <v>0</v>
      </c>
      <c r="M1201" s="14">
        <v>0</v>
      </c>
      <c r="N1201" s="14">
        <v>5</v>
      </c>
      <c r="O1201" s="14">
        <v>11</v>
      </c>
      <c r="P1201" s="14">
        <v>200012</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200012</v>
      </c>
      <c r="BA1201" s="13">
        <v>1</v>
      </c>
      <c r="BB1201" s="15" t="s">
        <v>1572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69041001</v>
      </c>
      <c r="D1202" s="15" t="s">
        <v>1573</v>
      </c>
      <c r="E1202" s="14">
        <v>1</v>
      </c>
      <c r="F1202" s="14">
        <v>68000015</v>
      </c>
      <c r="G1202" s="14">
        <v>0</v>
      </c>
      <c r="H1202" s="13">
        <v>0</v>
      </c>
      <c r="I1202" s="14">
        <v>1</v>
      </c>
      <c r="J1202" s="14">
        <v>0</v>
      </c>
      <c r="K1202" s="14">
        <v>0</v>
      </c>
      <c r="L1202" s="14">
        <v>0</v>
      </c>
      <c r="M1202" s="14">
        <v>0</v>
      </c>
      <c r="N1202" s="14">
        <v>8</v>
      </c>
      <c r="O1202" s="14">
        <v>0</v>
      </c>
      <c r="P1202" s="14">
        <v>0</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1574</v>
      </c>
      <c r="AZ1202" s="13">
        <v>0</v>
      </c>
      <c r="BA1202" s="13">
        <v>1</v>
      </c>
      <c r="BB1202" s="175" t="s">
        <v>1575</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69041002</v>
      </c>
      <c r="D1203" s="15" t="s">
        <v>1576</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1577</v>
      </c>
      <c r="AZ1203" s="13">
        <v>0</v>
      </c>
      <c r="BA1203" s="13">
        <v>1</v>
      </c>
      <c r="BB1203" s="175" t="s">
        <v>1578</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69041003</v>
      </c>
      <c r="D1204" s="15" t="s">
        <v>1579</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1580</v>
      </c>
      <c r="AZ1204" s="13">
        <v>0</v>
      </c>
      <c r="BA1204" s="13">
        <v>1</v>
      </c>
      <c r="BB1204" s="175" t="s">
        <v>1581</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69041004</v>
      </c>
      <c r="D1205" s="15" t="s">
        <v>1582</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1583</v>
      </c>
      <c r="AZ1205" s="13">
        <v>0</v>
      </c>
      <c r="BA1205" s="13">
        <v>1</v>
      </c>
      <c r="BB1205" s="175" t="s">
        <v>1584</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69041005</v>
      </c>
      <c r="D1206" s="15" t="s">
        <v>1585</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1586</v>
      </c>
      <c r="AZ1206" s="13">
        <v>0</v>
      </c>
      <c r="BA1206" s="13">
        <v>1</v>
      </c>
      <c r="BB1206" s="175" t="s">
        <v>1587</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69041006</v>
      </c>
      <c r="D1207" s="15" t="s">
        <v>1588</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1589</v>
      </c>
      <c r="AZ1207" s="13">
        <v>0</v>
      </c>
      <c r="BA1207" s="13">
        <v>1</v>
      </c>
      <c r="BB1207" s="175" t="s">
        <v>1590</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69041007</v>
      </c>
      <c r="D1208" s="15" t="s">
        <v>1591</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1" t="s">
        <v>1297</v>
      </c>
      <c r="AZ1208" s="13">
        <v>0</v>
      </c>
      <c r="BA1208" s="13">
        <v>1</v>
      </c>
      <c r="BB1208" s="175" t="s">
        <v>1298</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69051001</v>
      </c>
      <c r="D1209" s="162" t="s">
        <v>387</v>
      </c>
      <c r="E1209" s="163">
        <v>1</v>
      </c>
      <c r="F1209" s="163">
        <v>61011101</v>
      </c>
      <c r="G1209" s="164">
        <v>0</v>
      </c>
      <c r="H1209" s="164">
        <v>0</v>
      </c>
      <c r="I1209" s="163">
        <v>1</v>
      </c>
      <c r="J1209" s="163">
        <v>0</v>
      </c>
      <c r="K1209" s="164">
        <v>0</v>
      </c>
      <c r="L1209" s="164">
        <v>0</v>
      </c>
      <c r="M1209" s="164" t="s">
        <v>1592</v>
      </c>
      <c r="N1209" s="164">
        <v>3</v>
      </c>
      <c r="O1209" s="164">
        <v>0</v>
      </c>
      <c r="P1209" s="164">
        <v>0</v>
      </c>
      <c r="Q1209" s="164">
        <v>0</v>
      </c>
      <c r="R1209" s="6">
        <v>0</v>
      </c>
      <c r="S1209" s="164">
        <v>0</v>
      </c>
      <c r="T1209" s="11">
        <v>1</v>
      </c>
      <c r="U1209" s="164">
        <v>0</v>
      </c>
      <c r="V1209" s="164">
        <v>0</v>
      </c>
      <c r="W1209" s="164">
        <v>0</v>
      </c>
      <c r="X1209" s="164">
        <v>0</v>
      </c>
      <c r="Y1209" s="164">
        <v>0</v>
      </c>
      <c r="Z1209" s="164">
        <v>0</v>
      </c>
      <c r="AA1209" s="164">
        <v>0</v>
      </c>
      <c r="AB1209" s="163">
        <v>0</v>
      </c>
      <c r="AC1209" s="164">
        <v>0</v>
      </c>
      <c r="AD1209" s="164">
        <v>0</v>
      </c>
      <c r="AE1209" s="164">
        <v>0</v>
      </c>
      <c r="AF1209" s="164">
        <v>0</v>
      </c>
      <c r="AG1209" s="164">
        <v>0</v>
      </c>
      <c r="AH1209" s="164">
        <v>0</v>
      </c>
      <c r="AI1209" s="6">
        <v>0</v>
      </c>
      <c r="AJ1209" s="164">
        <v>0</v>
      </c>
      <c r="AK1209" s="164">
        <v>0</v>
      </c>
      <c r="AL1209" s="164">
        <v>0</v>
      </c>
      <c r="AM1209" s="164">
        <v>0</v>
      </c>
      <c r="AN1209" s="164">
        <v>0</v>
      </c>
      <c r="AO1209" s="164">
        <v>0</v>
      </c>
      <c r="AP1209" s="164">
        <v>0</v>
      </c>
      <c r="AQ1209" s="164">
        <v>0</v>
      </c>
      <c r="AR1209" s="168">
        <v>0</v>
      </c>
      <c r="AS1209" s="164">
        <v>0</v>
      </c>
      <c r="AT1209" s="162">
        <v>0</v>
      </c>
      <c r="AU1209" s="164">
        <v>0</v>
      </c>
      <c r="AV1209" s="164">
        <v>0</v>
      </c>
      <c r="AW1209" s="164">
        <v>0</v>
      </c>
      <c r="AX1209" s="7" t="s">
        <v>160</v>
      </c>
      <c r="AY1209" s="164">
        <v>0</v>
      </c>
      <c r="AZ1209" s="169">
        <v>0</v>
      </c>
      <c r="BA1209" s="13">
        <v>1</v>
      </c>
      <c r="BB1209" s="162" t="s">
        <v>1593</v>
      </c>
      <c r="BC1209" s="164">
        <v>0</v>
      </c>
      <c r="BD1209" s="170">
        <v>0</v>
      </c>
      <c r="BE1209" s="6">
        <v>0</v>
      </c>
      <c r="BF1209" s="164">
        <v>0</v>
      </c>
      <c r="BG1209" s="164">
        <v>0</v>
      </c>
      <c r="BH1209" s="164">
        <v>0</v>
      </c>
      <c r="BI1209" s="9">
        <v>0</v>
      </c>
      <c r="BJ1209" s="6">
        <v>0</v>
      </c>
      <c r="BK1209" s="6">
        <v>0</v>
      </c>
      <c r="BL1209" s="6">
        <v>0</v>
      </c>
      <c r="BM1209" s="6">
        <v>0</v>
      </c>
      <c r="BN1209" s="6">
        <v>0</v>
      </c>
      <c r="BO1209" s="6">
        <v>0</v>
      </c>
    </row>
    <row r="1210" spans="3:67" ht="20.100000000000001" customHeight="1">
      <c r="C1210" s="14">
        <v>69051002</v>
      </c>
      <c r="D1210" s="162" t="s">
        <v>347</v>
      </c>
      <c r="E1210" s="163">
        <v>1</v>
      </c>
      <c r="F1210" s="163">
        <v>61011201</v>
      </c>
      <c r="G1210" s="164">
        <v>0</v>
      </c>
      <c r="H1210" s="164">
        <v>0</v>
      </c>
      <c r="I1210" s="163">
        <v>1</v>
      </c>
      <c r="J1210" s="163">
        <v>0</v>
      </c>
      <c r="K1210" s="164">
        <v>0</v>
      </c>
      <c r="L1210" s="164">
        <v>0</v>
      </c>
      <c r="M1210" s="164" t="s">
        <v>1594</v>
      </c>
      <c r="N1210" s="164">
        <v>3</v>
      </c>
      <c r="O1210" s="164">
        <v>0</v>
      </c>
      <c r="P1210" s="164">
        <v>0</v>
      </c>
      <c r="Q1210" s="164">
        <v>0</v>
      </c>
      <c r="R1210" s="6">
        <v>0</v>
      </c>
      <c r="S1210" s="164">
        <v>0</v>
      </c>
      <c r="T1210" s="11">
        <v>1</v>
      </c>
      <c r="U1210" s="164">
        <v>0</v>
      </c>
      <c r="V1210" s="164">
        <v>0</v>
      </c>
      <c r="W1210" s="164">
        <v>0</v>
      </c>
      <c r="X1210" s="164">
        <v>0</v>
      </c>
      <c r="Y1210" s="164">
        <v>0</v>
      </c>
      <c r="Z1210" s="164">
        <v>0</v>
      </c>
      <c r="AA1210" s="164">
        <v>0</v>
      </c>
      <c r="AB1210" s="163">
        <v>0</v>
      </c>
      <c r="AC1210" s="164">
        <v>0</v>
      </c>
      <c r="AD1210" s="164">
        <v>0</v>
      </c>
      <c r="AE1210" s="164">
        <v>0</v>
      </c>
      <c r="AF1210" s="164">
        <v>0</v>
      </c>
      <c r="AG1210" s="164">
        <v>0</v>
      </c>
      <c r="AH1210" s="164">
        <v>0</v>
      </c>
      <c r="AI1210" s="6">
        <v>0</v>
      </c>
      <c r="AJ1210" s="164">
        <v>0</v>
      </c>
      <c r="AK1210" s="164">
        <v>0</v>
      </c>
      <c r="AL1210" s="164">
        <v>0</v>
      </c>
      <c r="AM1210" s="164">
        <v>0</v>
      </c>
      <c r="AN1210" s="164">
        <v>0</v>
      </c>
      <c r="AO1210" s="164">
        <v>0</v>
      </c>
      <c r="AP1210" s="164">
        <v>0</v>
      </c>
      <c r="AQ1210" s="164">
        <v>0</v>
      </c>
      <c r="AR1210" s="168">
        <v>0</v>
      </c>
      <c r="AS1210" s="164">
        <v>0</v>
      </c>
      <c r="AT1210" s="162">
        <v>0</v>
      </c>
      <c r="AU1210" s="164">
        <v>0</v>
      </c>
      <c r="AV1210" s="164">
        <v>0</v>
      </c>
      <c r="AW1210" s="164">
        <v>0</v>
      </c>
      <c r="AX1210" s="7" t="s">
        <v>160</v>
      </c>
      <c r="AY1210" s="164">
        <v>0</v>
      </c>
      <c r="AZ1210" s="169">
        <v>0</v>
      </c>
      <c r="BA1210" s="13">
        <v>1</v>
      </c>
      <c r="BB1210" s="162" t="s">
        <v>1595</v>
      </c>
      <c r="BC1210" s="164">
        <v>0</v>
      </c>
      <c r="BD1210" s="170">
        <v>0</v>
      </c>
      <c r="BE1210" s="6">
        <v>0</v>
      </c>
      <c r="BF1210" s="164">
        <v>0</v>
      </c>
      <c r="BG1210" s="164">
        <v>0</v>
      </c>
      <c r="BH1210" s="164">
        <v>0</v>
      </c>
      <c r="BI1210" s="9">
        <v>0</v>
      </c>
      <c r="BJ1210" s="6">
        <v>0</v>
      </c>
      <c r="BK1210" s="6">
        <v>0</v>
      </c>
      <c r="BL1210" s="6">
        <v>0</v>
      </c>
      <c r="BM1210" s="6">
        <v>0</v>
      </c>
      <c r="BN1210" s="6">
        <v>0</v>
      </c>
      <c r="BO1210" s="6">
        <v>0</v>
      </c>
    </row>
    <row r="1211" spans="3:67" ht="20.100000000000001" customHeight="1">
      <c r="C1211" s="14">
        <v>69051003</v>
      </c>
      <c r="D1211" s="162" t="s">
        <v>691</v>
      </c>
      <c r="E1211" s="163">
        <v>1</v>
      </c>
      <c r="F1211" s="163">
        <v>61011301</v>
      </c>
      <c r="G1211" s="164">
        <v>0</v>
      </c>
      <c r="H1211" s="164">
        <v>0</v>
      </c>
      <c r="I1211" s="163">
        <v>1</v>
      </c>
      <c r="J1211" s="163">
        <v>0</v>
      </c>
      <c r="K1211" s="164">
        <v>0</v>
      </c>
      <c r="L1211" s="164">
        <v>0</v>
      </c>
      <c r="M1211" s="164" t="s">
        <v>1596</v>
      </c>
      <c r="N1211" s="164">
        <v>3</v>
      </c>
      <c r="O1211" s="164">
        <v>0</v>
      </c>
      <c r="P1211" s="164">
        <v>0</v>
      </c>
      <c r="Q1211" s="164">
        <v>0</v>
      </c>
      <c r="R1211" s="6">
        <v>0</v>
      </c>
      <c r="S1211" s="164">
        <v>0</v>
      </c>
      <c r="T1211" s="11">
        <v>1</v>
      </c>
      <c r="U1211" s="164">
        <v>0</v>
      </c>
      <c r="V1211" s="164">
        <v>0</v>
      </c>
      <c r="W1211" s="164">
        <v>0</v>
      </c>
      <c r="X1211" s="164">
        <v>0</v>
      </c>
      <c r="Y1211" s="164">
        <v>0</v>
      </c>
      <c r="Z1211" s="164">
        <v>0</v>
      </c>
      <c r="AA1211" s="164">
        <v>0</v>
      </c>
      <c r="AB1211" s="163">
        <v>0</v>
      </c>
      <c r="AC1211" s="164">
        <v>0</v>
      </c>
      <c r="AD1211" s="164">
        <v>0</v>
      </c>
      <c r="AE1211" s="164">
        <v>0</v>
      </c>
      <c r="AF1211" s="164">
        <v>0</v>
      </c>
      <c r="AG1211" s="164">
        <v>0</v>
      </c>
      <c r="AH1211" s="164">
        <v>0</v>
      </c>
      <c r="AI1211" s="6">
        <v>0</v>
      </c>
      <c r="AJ1211" s="164">
        <v>0</v>
      </c>
      <c r="AK1211" s="164">
        <v>0</v>
      </c>
      <c r="AL1211" s="164">
        <v>0</v>
      </c>
      <c r="AM1211" s="164">
        <v>0</v>
      </c>
      <c r="AN1211" s="164">
        <v>0</v>
      </c>
      <c r="AO1211" s="164">
        <v>0</v>
      </c>
      <c r="AP1211" s="164">
        <v>0</v>
      </c>
      <c r="AQ1211" s="164">
        <v>0</v>
      </c>
      <c r="AR1211" s="168">
        <v>0</v>
      </c>
      <c r="AS1211" s="164">
        <v>0</v>
      </c>
      <c r="AT1211" s="162">
        <v>0</v>
      </c>
      <c r="AU1211" s="164">
        <v>0</v>
      </c>
      <c r="AV1211" s="164">
        <v>0</v>
      </c>
      <c r="AW1211" s="164">
        <v>0</v>
      </c>
      <c r="AX1211" s="7" t="s">
        <v>160</v>
      </c>
      <c r="AY1211" s="164">
        <v>0</v>
      </c>
      <c r="AZ1211" s="169">
        <v>0</v>
      </c>
      <c r="BA1211" s="13">
        <v>1</v>
      </c>
      <c r="BB1211" s="162" t="s">
        <v>1597</v>
      </c>
      <c r="BC1211" s="164">
        <v>0</v>
      </c>
      <c r="BD1211" s="170">
        <v>0</v>
      </c>
      <c r="BE1211" s="6">
        <v>0</v>
      </c>
      <c r="BF1211" s="164">
        <v>0</v>
      </c>
      <c r="BG1211" s="164">
        <v>0</v>
      </c>
      <c r="BH1211" s="164">
        <v>0</v>
      </c>
      <c r="BI1211" s="9">
        <v>0</v>
      </c>
      <c r="BJ1211" s="6">
        <v>0</v>
      </c>
      <c r="BK1211" s="6">
        <v>0</v>
      </c>
      <c r="BL1211" s="6">
        <v>0</v>
      </c>
      <c r="BM1211" s="6">
        <v>0</v>
      </c>
      <c r="BN1211" s="6">
        <v>0</v>
      </c>
      <c r="BO1211" s="6">
        <v>0</v>
      </c>
    </row>
    <row r="1212" spans="3:67" ht="20.100000000000001" customHeight="1">
      <c r="C1212" s="14">
        <v>69051011</v>
      </c>
      <c r="D1212" s="162" t="s">
        <v>1598</v>
      </c>
      <c r="E1212" s="163">
        <v>1</v>
      </c>
      <c r="F1212" s="163">
        <v>61021401</v>
      </c>
      <c r="G1212" s="164">
        <v>0</v>
      </c>
      <c r="H1212" s="164">
        <v>0</v>
      </c>
      <c r="I1212" s="163">
        <v>1</v>
      </c>
      <c r="J1212" s="163">
        <v>0</v>
      </c>
      <c r="K1212" s="164">
        <v>0</v>
      </c>
      <c r="L1212" s="164">
        <v>0</v>
      </c>
      <c r="M1212" s="164" t="s">
        <v>1388</v>
      </c>
      <c r="N1212" s="164">
        <v>3</v>
      </c>
      <c r="O1212" s="164">
        <v>0</v>
      </c>
      <c r="P1212" s="164">
        <v>0</v>
      </c>
      <c r="Q1212" s="164">
        <v>0</v>
      </c>
      <c r="R1212" s="6">
        <v>0</v>
      </c>
      <c r="S1212" s="164">
        <v>0</v>
      </c>
      <c r="T1212" s="11">
        <v>1</v>
      </c>
      <c r="U1212" s="164">
        <v>0</v>
      </c>
      <c r="V1212" s="164">
        <v>0</v>
      </c>
      <c r="W1212" s="164">
        <v>0</v>
      </c>
      <c r="X1212" s="164">
        <v>0</v>
      </c>
      <c r="Y1212" s="164">
        <v>0</v>
      </c>
      <c r="Z1212" s="164">
        <v>0</v>
      </c>
      <c r="AA1212" s="164">
        <v>0</v>
      </c>
      <c r="AB1212" s="163">
        <v>0</v>
      </c>
      <c r="AC1212" s="164">
        <v>0</v>
      </c>
      <c r="AD1212" s="164">
        <v>0</v>
      </c>
      <c r="AE1212" s="164">
        <v>0</v>
      </c>
      <c r="AF1212" s="164">
        <v>0</v>
      </c>
      <c r="AG1212" s="164">
        <v>0</v>
      </c>
      <c r="AH1212" s="164">
        <v>0</v>
      </c>
      <c r="AI1212" s="6">
        <v>0</v>
      </c>
      <c r="AJ1212" s="164">
        <v>0</v>
      </c>
      <c r="AK1212" s="164">
        <v>0</v>
      </c>
      <c r="AL1212" s="164">
        <v>0</v>
      </c>
      <c r="AM1212" s="164">
        <v>0</v>
      </c>
      <c r="AN1212" s="164">
        <v>0</v>
      </c>
      <c r="AO1212" s="164">
        <v>0</v>
      </c>
      <c r="AP1212" s="164">
        <v>0</v>
      </c>
      <c r="AQ1212" s="164">
        <v>0</v>
      </c>
      <c r="AR1212" s="168">
        <v>0</v>
      </c>
      <c r="AS1212" s="164">
        <v>0</v>
      </c>
      <c r="AT1212" s="162">
        <v>0</v>
      </c>
      <c r="AU1212" s="164">
        <v>0</v>
      </c>
      <c r="AV1212" s="164">
        <v>0</v>
      </c>
      <c r="AW1212" s="164">
        <v>0</v>
      </c>
      <c r="AX1212" s="7" t="s">
        <v>160</v>
      </c>
      <c r="AY1212" s="164">
        <v>0</v>
      </c>
      <c r="AZ1212" s="169">
        <v>0</v>
      </c>
      <c r="BA1212" s="13">
        <v>1</v>
      </c>
      <c r="BB1212" s="162" t="s">
        <v>1387</v>
      </c>
      <c r="BC1212" s="164">
        <v>0</v>
      </c>
      <c r="BD1212" s="170">
        <v>0</v>
      </c>
      <c r="BE1212" s="6">
        <v>0</v>
      </c>
      <c r="BF1212" s="164">
        <v>0</v>
      </c>
      <c r="BG1212" s="164">
        <v>0</v>
      </c>
      <c r="BH1212" s="164">
        <v>0</v>
      </c>
      <c r="BI1212" s="9">
        <v>0</v>
      </c>
      <c r="BJ1212" s="6">
        <v>0</v>
      </c>
      <c r="BK1212" s="6">
        <v>0</v>
      </c>
      <c r="BL1212" s="6">
        <v>0</v>
      </c>
      <c r="BM1212" s="6">
        <v>0</v>
      </c>
      <c r="BN1212" s="6">
        <v>0</v>
      </c>
      <c r="BO1212" s="6">
        <v>0</v>
      </c>
    </row>
    <row r="1213" spans="3:67" ht="20.100000000000001" customHeight="1">
      <c r="C1213" s="14">
        <v>69051012</v>
      </c>
      <c r="D1213" s="162" t="s">
        <v>1599</v>
      </c>
      <c r="E1213" s="163">
        <v>1</v>
      </c>
      <c r="F1213" s="163">
        <v>61021201</v>
      </c>
      <c r="G1213" s="164">
        <v>0</v>
      </c>
      <c r="H1213" s="164">
        <v>0</v>
      </c>
      <c r="I1213" s="163">
        <v>1</v>
      </c>
      <c r="J1213" s="163">
        <v>0</v>
      </c>
      <c r="K1213" s="164">
        <v>0</v>
      </c>
      <c r="L1213" s="164">
        <v>0</v>
      </c>
      <c r="M1213" s="164" t="s">
        <v>1390</v>
      </c>
      <c r="N1213" s="164">
        <v>3</v>
      </c>
      <c r="O1213" s="164">
        <v>0</v>
      </c>
      <c r="P1213" s="164">
        <v>0</v>
      </c>
      <c r="Q1213" s="164">
        <v>0</v>
      </c>
      <c r="R1213" s="6">
        <v>0</v>
      </c>
      <c r="S1213" s="164">
        <v>0</v>
      </c>
      <c r="T1213" s="11">
        <v>1</v>
      </c>
      <c r="U1213" s="164">
        <v>0</v>
      </c>
      <c r="V1213" s="164">
        <v>0</v>
      </c>
      <c r="W1213" s="164">
        <v>0</v>
      </c>
      <c r="X1213" s="164">
        <v>0</v>
      </c>
      <c r="Y1213" s="164">
        <v>0</v>
      </c>
      <c r="Z1213" s="164">
        <v>0</v>
      </c>
      <c r="AA1213" s="164">
        <v>0</v>
      </c>
      <c r="AB1213" s="163">
        <v>0</v>
      </c>
      <c r="AC1213" s="164">
        <v>0</v>
      </c>
      <c r="AD1213" s="164">
        <v>0</v>
      </c>
      <c r="AE1213" s="164">
        <v>0</v>
      </c>
      <c r="AF1213" s="164">
        <v>0</v>
      </c>
      <c r="AG1213" s="164">
        <v>0</v>
      </c>
      <c r="AH1213" s="164">
        <v>0</v>
      </c>
      <c r="AI1213" s="6">
        <v>0</v>
      </c>
      <c r="AJ1213" s="164">
        <v>0</v>
      </c>
      <c r="AK1213" s="164">
        <v>0</v>
      </c>
      <c r="AL1213" s="164">
        <v>0</v>
      </c>
      <c r="AM1213" s="164">
        <v>0</v>
      </c>
      <c r="AN1213" s="164">
        <v>0</v>
      </c>
      <c r="AO1213" s="164">
        <v>0</v>
      </c>
      <c r="AP1213" s="164">
        <v>0</v>
      </c>
      <c r="AQ1213" s="164">
        <v>0</v>
      </c>
      <c r="AR1213" s="168">
        <v>0</v>
      </c>
      <c r="AS1213" s="164">
        <v>0</v>
      </c>
      <c r="AT1213" s="162">
        <v>0</v>
      </c>
      <c r="AU1213" s="164">
        <v>0</v>
      </c>
      <c r="AV1213" s="164">
        <v>0</v>
      </c>
      <c r="AW1213" s="164">
        <v>0</v>
      </c>
      <c r="AX1213" s="7" t="s">
        <v>160</v>
      </c>
      <c r="AY1213" s="164">
        <v>0</v>
      </c>
      <c r="AZ1213" s="169">
        <v>0</v>
      </c>
      <c r="BA1213" s="13">
        <v>1</v>
      </c>
      <c r="BB1213" s="162" t="s">
        <v>1389</v>
      </c>
      <c r="BC1213" s="164">
        <v>0</v>
      </c>
      <c r="BD1213" s="170">
        <v>0</v>
      </c>
      <c r="BE1213" s="6">
        <v>0</v>
      </c>
      <c r="BF1213" s="164">
        <v>0</v>
      </c>
      <c r="BG1213" s="164">
        <v>0</v>
      </c>
      <c r="BH1213" s="164">
        <v>0</v>
      </c>
      <c r="BI1213" s="9">
        <v>0</v>
      </c>
      <c r="BJ1213" s="6">
        <v>0</v>
      </c>
      <c r="BK1213" s="6">
        <v>0</v>
      </c>
      <c r="BL1213" s="6">
        <v>0</v>
      </c>
      <c r="BM1213" s="6">
        <v>0</v>
      </c>
      <c r="BN1213" s="6">
        <v>0</v>
      </c>
      <c r="BO1213" s="6">
        <v>0</v>
      </c>
    </row>
    <row r="1214" spans="3:67" ht="20.100000000000001" customHeight="1">
      <c r="C1214" s="14">
        <v>69051013</v>
      </c>
      <c r="D1214" s="162" t="s">
        <v>1600</v>
      </c>
      <c r="E1214" s="163">
        <v>1</v>
      </c>
      <c r="F1214" s="163">
        <v>61021301</v>
      </c>
      <c r="G1214" s="164">
        <v>0</v>
      </c>
      <c r="H1214" s="164">
        <v>0</v>
      </c>
      <c r="I1214" s="163">
        <v>1</v>
      </c>
      <c r="J1214" s="163">
        <v>0</v>
      </c>
      <c r="K1214" s="164">
        <v>0</v>
      </c>
      <c r="L1214" s="164">
        <v>0</v>
      </c>
      <c r="M1214" s="164" t="s">
        <v>1392</v>
      </c>
      <c r="N1214" s="164">
        <v>3</v>
      </c>
      <c r="O1214" s="164">
        <v>0</v>
      </c>
      <c r="P1214" s="164">
        <v>0</v>
      </c>
      <c r="Q1214" s="164">
        <v>0</v>
      </c>
      <c r="R1214" s="6">
        <v>0</v>
      </c>
      <c r="S1214" s="164">
        <v>0</v>
      </c>
      <c r="T1214" s="11">
        <v>1</v>
      </c>
      <c r="U1214" s="164">
        <v>0</v>
      </c>
      <c r="V1214" s="164">
        <v>0</v>
      </c>
      <c r="W1214" s="164">
        <v>0</v>
      </c>
      <c r="X1214" s="164">
        <v>0</v>
      </c>
      <c r="Y1214" s="164">
        <v>0</v>
      </c>
      <c r="Z1214" s="164">
        <v>0</v>
      </c>
      <c r="AA1214" s="164">
        <v>0</v>
      </c>
      <c r="AB1214" s="163">
        <v>0</v>
      </c>
      <c r="AC1214" s="164">
        <v>0</v>
      </c>
      <c r="AD1214" s="164">
        <v>0</v>
      </c>
      <c r="AE1214" s="164">
        <v>0</v>
      </c>
      <c r="AF1214" s="164">
        <v>0</v>
      </c>
      <c r="AG1214" s="164">
        <v>0</v>
      </c>
      <c r="AH1214" s="164">
        <v>0</v>
      </c>
      <c r="AI1214" s="6">
        <v>0</v>
      </c>
      <c r="AJ1214" s="164">
        <v>0</v>
      </c>
      <c r="AK1214" s="164">
        <v>0</v>
      </c>
      <c r="AL1214" s="164">
        <v>0</v>
      </c>
      <c r="AM1214" s="164">
        <v>0</v>
      </c>
      <c r="AN1214" s="164">
        <v>0</v>
      </c>
      <c r="AO1214" s="164">
        <v>0</v>
      </c>
      <c r="AP1214" s="164">
        <v>0</v>
      </c>
      <c r="AQ1214" s="164">
        <v>0</v>
      </c>
      <c r="AR1214" s="168">
        <v>0</v>
      </c>
      <c r="AS1214" s="164">
        <v>0</v>
      </c>
      <c r="AT1214" s="162">
        <v>0</v>
      </c>
      <c r="AU1214" s="164">
        <v>0</v>
      </c>
      <c r="AV1214" s="164">
        <v>0</v>
      </c>
      <c r="AW1214" s="164">
        <v>0</v>
      </c>
      <c r="AX1214" s="7" t="s">
        <v>160</v>
      </c>
      <c r="AY1214" s="164">
        <v>0</v>
      </c>
      <c r="AZ1214" s="169">
        <v>0</v>
      </c>
      <c r="BA1214" s="13">
        <v>1</v>
      </c>
      <c r="BB1214" s="162" t="s">
        <v>1391</v>
      </c>
      <c r="BC1214" s="164">
        <v>0</v>
      </c>
      <c r="BD1214" s="170">
        <v>0</v>
      </c>
      <c r="BE1214" s="6">
        <v>0</v>
      </c>
      <c r="BF1214" s="164">
        <v>0</v>
      </c>
      <c r="BG1214" s="164">
        <v>0</v>
      </c>
      <c r="BH1214" s="164">
        <v>0</v>
      </c>
      <c r="BI1214" s="9">
        <v>0</v>
      </c>
      <c r="BJ1214" s="6">
        <v>0</v>
      </c>
      <c r="BK1214" s="6">
        <v>0</v>
      </c>
      <c r="BL1214" s="6">
        <v>0</v>
      </c>
      <c r="BM1214" s="6">
        <v>0</v>
      </c>
      <c r="BN1214" s="6">
        <v>0</v>
      </c>
      <c r="BO1214" s="6">
        <v>0</v>
      </c>
    </row>
    <row r="1215" spans="3:67" ht="20.100000000000001" customHeight="1">
      <c r="C1215" s="14">
        <v>69051014</v>
      </c>
      <c r="D1215" s="162" t="s">
        <v>1601</v>
      </c>
      <c r="E1215" s="163">
        <v>1</v>
      </c>
      <c r="F1215" s="163">
        <v>61021402</v>
      </c>
      <c r="G1215" s="164">
        <v>0</v>
      </c>
      <c r="H1215" s="164">
        <v>0</v>
      </c>
      <c r="I1215" s="163">
        <v>1</v>
      </c>
      <c r="J1215" s="163">
        <v>0</v>
      </c>
      <c r="K1215" s="164">
        <v>0</v>
      </c>
      <c r="L1215" s="164">
        <v>0</v>
      </c>
      <c r="M1215" s="164" t="s">
        <v>1394</v>
      </c>
      <c r="N1215" s="164">
        <v>3</v>
      </c>
      <c r="O1215" s="164">
        <v>0</v>
      </c>
      <c r="P1215" s="164">
        <v>0</v>
      </c>
      <c r="Q1215" s="164">
        <v>0</v>
      </c>
      <c r="R1215" s="6">
        <v>0</v>
      </c>
      <c r="S1215" s="164">
        <v>0</v>
      </c>
      <c r="T1215" s="11">
        <v>1</v>
      </c>
      <c r="U1215" s="164">
        <v>0</v>
      </c>
      <c r="V1215" s="164">
        <v>0</v>
      </c>
      <c r="W1215" s="164">
        <v>0</v>
      </c>
      <c r="X1215" s="164">
        <v>0</v>
      </c>
      <c r="Y1215" s="164">
        <v>0</v>
      </c>
      <c r="Z1215" s="164">
        <v>0</v>
      </c>
      <c r="AA1215" s="164">
        <v>0</v>
      </c>
      <c r="AB1215" s="163">
        <v>0</v>
      </c>
      <c r="AC1215" s="164">
        <v>0</v>
      </c>
      <c r="AD1215" s="164">
        <v>0</v>
      </c>
      <c r="AE1215" s="164">
        <v>0</v>
      </c>
      <c r="AF1215" s="164">
        <v>0</v>
      </c>
      <c r="AG1215" s="164">
        <v>0</v>
      </c>
      <c r="AH1215" s="164">
        <v>0</v>
      </c>
      <c r="AI1215" s="6">
        <v>0</v>
      </c>
      <c r="AJ1215" s="164">
        <v>0</v>
      </c>
      <c r="AK1215" s="164">
        <v>0</v>
      </c>
      <c r="AL1215" s="164">
        <v>0</v>
      </c>
      <c r="AM1215" s="164">
        <v>0</v>
      </c>
      <c r="AN1215" s="164">
        <v>0</v>
      </c>
      <c r="AO1215" s="164">
        <v>0</v>
      </c>
      <c r="AP1215" s="164">
        <v>0</v>
      </c>
      <c r="AQ1215" s="164">
        <v>0</v>
      </c>
      <c r="AR1215" s="168">
        <v>0</v>
      </c>
      <c r="AS1215" s="164">
        <v>0</v>
      </c>
      <c r="AT1215" s="162">
        <v>0</v>
      </c>
      <c r="AU1215" s="164">
        <v>0</v>
      </c>
      <c r="AV1215" s="164">
        <v>0</v>
      </c>
      <c r="AW1215" s="164">
        <v>0</v>
      </c>
      <c r="AX1215" s="7" t="s">
        <v>160</v>
      </c>
      <c r="AY1215" s="164">
        <v>0</v>
      </c>
      <c r="AZ1215" s="169">
        <v>0</v>
      </c>
      <c r="BA1215" s="13">
        <v>1</v>
      </c>
      <c r="BB1215" s="162" t="s">
        <v>1393</v>
      </c>
      <c r="BC1215" s="164">
        <v>0</v>
      </c>
      <c r="BD1215" s="170">
        <v>0</v>
      </c>
      <c r="BE1215" s="6">
        <v>0</v>
      </c>
      <c r="BF1215" s="164">
        <v>0</v>
      </c>
      <c r="BG1215" s="164">
        <v>0</v>
      </c>
      <c r="BH1215" s="164">
        <v>0</v>
      </c>
      <c r="BI1215" s="9">
        <v>0</v>
      </c>
      <c r="BJ1215" s="6">
        <v>0</v>
      </c>
      <c r="BK1215" s="6">
        <v>0</v>
      </c>
      <c r="BL1215" s="6">
        <v>0</v>
      </c>
      <c r="BM1215" s="6">
        <v>0</v>
      </c>
      <c r="BN1215" s="6">
        <v>0</v>
      </c>
      <c r="BO1215" s="6">
        <v>0</v>
      </c>
    </row>
    <row r="1216" spans="3:67" ht="20.100000000000001" customHeight="1">
      <c r="C1216" s="14">
        <v>69051021</v>
      </c>
      <c r="D1216" s="162" t="s">
        <v>1602</v>
      </c>
      <c r="E1216" s="163">
        <v>1</v>
      </c>
      <c r="F1216" s="163">
        <v>61022101</v>
      </c>
      <c r="G1216" s="164">
        <v>0</v>
      </c>
      <c r="H1216" s="164">
        <v>0</v>
      </c>
      <c r="I1216" s="163">
        <v>1</v>
      </c>
      <c r="J1216" s="163">
        <v>0</v>
      </c>
      <c r="K1216" s="164">
        <v>0</v>
      </c>
      <c r="L1216" s="164">
        <v>0</v>
      </c>
      <c r="M1216" s="164" t="s">
        <v>1396</v>
      </c>
      <c r="N1216" s="164">
        <v>3</v>
      </c>
      <c r="O1216" s="164">
        <v>0</v>
      </c>
      <c r="P1216" s="164">
        <v>0</v>
      </c>
      <c r="Q1216" s="164">
        <v>0</v>
      </c>
      <c r="R1216" s="6">
        <v>0</v>
      </c>
      <c r="S1216" s="164">
        <v>0</v>
      </c>
      <c r="T1216" s="11">
        <v>1</v>
      </c>
      <c r="U1216" s="164">
        <v>0</v>
      </c>
      <c r="V1216" s="164">
        <v>0</v>
      </c>
      <c r="W1216" s="164">
        <v>0</v>
      </c>
      <c r="X1216" s="164">
        <v>0</v>
      </c>
      <c r="Y1216" s="164">
        <v>0</v>
      </c>
      <c r="Z1216" s="164">
        <v>0</v>
      </c>
      <c r="AA1216" s="164">
        <v>0</v>
      </c>
      <c r="AB1216" s="163">
        <v>0</v>
      </c>
      <c r="AC1216" s="164">
        <v>0</v>
      </c>
      <c r="AD1216" s="164">
        <v>0</v>
      </c>
      <c r="AE1216" s="164">
        <v>0</v>
      </c>
      <c r="AF1216" s="164">
        <v>0</v>
      </c>
      <c r="AG1216" s="164">
        <v>0</v>
      </c>
      <c r="AH1216" s="164">
        <v>0</v>
      </c>
      <c r="AI1216" s="6">
        <v>0</v>
      </c>
      <c r="AJ1216" s="164">
        <v>0</v>
      </c>
      <c r="AK1216" s="164">
        <v>0</v>
      </c>
      <c r="AL1216" s="164">
        <v>0</v>
      </c>
      <c r="AM1216" s="164">
        <v>0</v>
      </c>
      <c r="AN1216" s="164">
        <v>0</v>
      </c>
      <c r="AO1216" s="164">
        <v>0</v>
      </c>
      <c r="AP1216" s="164">
        <v>0</v>
      </c>
      <c r="AQ1216" s="164">
        <v>0</v>
      </c>
      <c r="AR1216" s="168">
        <v>0</v>
      </c>
      <c r="AS1216" s="164">
        <v>0</v>
      </c>
      <c r="AT1216" s="162">
        <v>0</v>
      </c>
      <c r="AU1216" s="164">
        <v>0</v>
      </c>
      <c r="AV1216" s="164">
        <v>0</v>
      </c>
      <c r="AW1216" s="164">
        <v>0</v>
      </c>
      <c r="AX1216" s="7" t="s">
        <v>160</v>
      </c>
      <c r="AY1216" s="164">
        <v>0</v>
      </c>
      <c r="AZ1216" s="169">
        <v>0</v>
      </c>
      <c r="BA1216" s="13">
        <v>1</v>
      </c>
      <c r="BB1216" s="162" t="s">
        <v>1395</v>
      </c>
      <c r="BC1216" s="164">
        <v>0</v>
      </c>
      <c r="BD1216" s="170">
        <v>0</v>
      </c>
      <c r="BE1216" s="6">
        <v>0</v>
      </c>
      <c r="BF1216" s="164">
        <v>0</v>
      </c>
      <c r="BG1216" s="164">
        <v>0</v>
      </c>
      <c r="BH1216" s="164">
        <v>0</v>
      </c>
      <c r="BI1216" s="9">
        <v>0</v>
      </c>
      <c r="BJ1216" s="6">
        <v>0</v>
      </c>
      <c r="BK1216" s="6">
        <v>0</v>
      </c>
      <c r="BL1216" s="6">
        <v>0</v>
      </c>
      <c r="BM1216" s="6">
        <v>0</v>
      </c>
      <c r="BN1216" s="6">
        <v>0</v>
      </c>
      <c r="BO1216" s="6">
        <v>0</v>
      </c>
    </row>
    <row r="1217" spans="3:67" ht="20.100000000000001" customHeight="1">
      <c r="C1217" s="14">
        <v>69051022</v>
      </c>
      <c r="D1217" s="162" t="s">
        <v>1603</v>
      </c>
      <c r="E1217" s="163">
        <v>1</v>
      </c>
      <c r="F1217" s="163">
        <v>61022201</v>
      </c>
      <c r="G1217" s="164">
        <v>0</v>
      </c>
      <c r="H1217" s="164">
        <v>0</v>
      </c>
      <c r="I1217" s="163">
        <v>1</v>
      </c>
      <c r="J1217" s="163">
        <v>0</v>
      </c>
      <c r="K1217" s="164">
        <v>0</v>
      </c>
      <c r="L1217" s="164">
        <v>0</v>
      </c>
      <c r="M1217" s="164" t="s">
        <v>1398</v>
      </c>
      <c r="N1217" s="164">
        <v>3</v>
      </c>
      <c r="O1217" s="164">
        <v>0</v>
      </c>
      <c r="P1217" s="164">
        <v>0</v>
      </c>
      <c r="Q1217" s="164">
        <v>0</v>
      </c>
      <c r="R1217" s="6">
        <v>0</v>
      </c>
      <c r="S1217" s="164">
        <v>0</v>
      </c>
      <c r="T1217" s="11">
        <v>1</v>
      </c>
      <c r="U1217" s="164">
        <v>0</v>
      </c>
      <c r="V1217" s="164">
        <v>0</v>
      </c>
      <c r="W1217" s="164">
        <v>0</v>
      </c>
      <c r="X1217" s="164">
        <v>0</v>
      </c>
      <c r="Y1217" s="164">
        <v>0</v>
      </c>
      <c r="Z1217" s="164">
        <v>0</v>
      </c>
      <c r="AA1217" s="164">
        <v>0</v>
      </c>
      <c r="AB1217" s="163">
        <v>0</v>
      </c>
      <c r="AC1217" s="164">
        <v>0</v>
      </c>
      <c r="AD1217" s="164">
        <v>0</v>
      </c>
      <c r="AE1217" s="164">
        <v>0</v>
      </c>
      <c r="AF1217" s="164">
        <v>0</v>
      </c>
      <c r="AG1217" s="164">
        <v>0</v>
      </c>
      <c r="AH1217" s="164">
        <v>0</v>
      </c>
      <c r="AI1217" s="6">
        <v>0</v>
      </c>
      <c r="AJ1217" s="164">
        <v>0</v>
      </c>
      <c r="AK1217" s="164">
        <v>0</v>
      </c>
      <c r="AL1217" s="164">
        <v>0</v>
      </c>
      <c r="AM1217" s="164">
        <v>0</v>
      </c>
      <c r="AN1217" s="164">
        <v>0</v>
      </c>
      <c r="AO1217" s="164">
        <v>0</v>
      </c>
      <c r="AP1217" s="164">
        <v>0</v>
      </c>
      <c r="AQ1217" s="164">
        <v>0</v>
      </c>
      <c r="AR1217" s="168">
        <v>0</v>
      </c>
      <c r="AS1217" s="164">
        <v>0</v>
      </c>
      <c r="AT1217" s="162">
        <v>0</v>
      </c>
      <c r="AU1217" s="164">
        <v>0</v>
      </c>
      <c r="AV1217" s="164">
        <v>0</v>
      </c>
      <c r="AW1217" s="164">
        <v>0</v>
      </c>
      <c r="AX1217" s="7" t="s">
        <v>160</v>
      </c>
      <c r="AY1217" s="164">
        <v>0</v>
      </c>
      <c r="AZ1217" s="169">
        <v>0</v>
      </c>
      <c r="BA1217" s="13">
        <v>1</v>
      </c>
      <c r="BB1217" s="162" t="s">
        <v>1397</v>
      </c>
      <c r="BC1217" s="164">
        <v>0</v>
      </c>
      <c r="BD1217" s="170">
        <v>0</v>
      </c>
      <c r="BE1217" s="6">
        <v>0</v>
      </c>
      <c r="BF1217" s="164">
        <v>0</v>
      </c>
      <c r="BG1217" s="164">
        <v>0</v>
      </c>
      <c r="BH1217" s="164">
        <v>0</v>
      </c>
      <c r="BI1217" s="9">
        <v>0</v>
      </c>
      <c r="BJ1217" s="6">
        <v>0</v>
      </c>
      <c r="BK1217" s="6">
        <v>0</v>
      </c>
      <c r="BL1217" s="6">
        <v>0</v>
      </c>
      <c r="BM1217" s="6">
        <v>0</v>
      </c>
      <c r="BN1217" s="6">
        <v>0</v>
      </c>
      <c r="BO1217" s="6">
        <v>0</v>
      </c>
    </row>
    <row r="1218" spans="3:67" ht="20.100000000000001" customHeight="1">
      <c r="C1218" s="14">
        <v>69051023</v>
      </c>
      <c r="D1218" s="162" t="s">
        <v>1604</v>
      </c>
      <c r="E1218" s="163">
        <v>1</v>
      </c>
      <c r="F1218" s="163">
        <v>61022301</v>
      </c>
      <c r="G1218" s="164">
        <v>0</v>
      </c>
      <c r="H1218" s="164">
        <v>0</v>
      </c>
      <c r="I1218" s="163">
        <v>1</v>
      </c>
      <c r="J1218" s="163">
        <v>0</v>
      </c>
      <c r="K1218" s="164">
        <v>0</v>
      </c>
      <c r="L1218" s="164">
        <v>0</v>
      </c>
      <c r="M1218" s="164" t="s">
        <v>1400</v>
      </c>
      <c r="N1218" s="164">
        <v>3</v>
      </c>
      <c r="O1218" s="164">
        <v>0</v>
      </c>
      <c r="P1218" s="164">
        <v>0</v>
      </c>
      <c r="Q1218" s="164">
        <v>0</v>
      </c>
      <c r="R1218" s="6">
        <v>0</v>
      </c>
      <c r="S1218" s="164">
        <v>0</v>
      </c>
      <c r="T1218" s="11">
        <v>1</v>
      </c>
      <c r="U1218" s="164">
        <v>0</v>
      </c>
      <c r="V1218" s="164">
        <v>0</v>
      </c>
      <c r="W1218" s="164">
        <v>0</v>
      </c>
      <c r="X1218" s="164">
        <v>0</v>
      </c>
      <c r="Y1218" s="164">
        <v>0</v>
      </c>
      <c r="Z1218" s="164">
        <v>0</v>
      </c>
      <c r="AA1218" s="164">
        <v>0</v>
      </c>
      <c r="AB1218" s="163">
        <v>0</v>
      </c>
      <c r="AC1218" s="164">
        <v>0</v>
      </c>
      <c r="AD1218" s="164">
        <v>0</v>
      </c>
      <c r="AE1218" s="164">
        <v>0</v>
      </c>
      <c r="AF1218" s="164">
        <v>0</v>
      </c>
      <c r="AG1218" s="164">
        <v>0</v>
      </c>
      <c r="AH1218" s="164">
        <v>0</v>
      </c>
      <c r="AI1218" s="6">
        <v>0</v>
      </c>
      <c r="AJ1218" s="164">
        <v>0</v>
      </c>
      <c r="AK1218" s="164">
        <v>0</v>
      </c>
      <c r="AL1218" s="164">
        <v>0</v>
      </c>
      <c r="AM1218" s="164">
        <v>0</v>
      </c>
      <c r="AN1218" s="164">
        <v>0</v>
      </c>
      <c r="AO1218" s="164">
        <v>0</v>
      </c>
      <c r="AP1218" s="164">
        <v>0</v>
      </c>
      <c r="AQ1218" s="164">
        <v>0</v>
      </c>
      <c r="AR1218" s="168">
        <v>0</v>
      </c>
      <c r="AS1218" s="164">
        <v>0</v>
      </c>
      <c r="AT1218" s="162">
        <v>0</v>
      </c>
      <c r="AU1218" s="164">
        <v>0</v>
      </c>
      <c r="AV1218" s="164">
        <v>0</v>
      </c>
      <c r="AW1218" s="164">
        <v>0</v>
      </c>
      <c r="AX1218" s="7" t="s">
        <v>160</v>
      </c>
      <c r="AY1218" s="164">
        <v>0</v>
      </c>
      <c r="AZ1218" s="169">
        <v>0</v>
      </c>
      <c r="BA1218" s="13">
        <v>1</v>
      </c>
      <c r="BB1218" s="162" t="s">
        <v>1399</v>
      </c>
      <c r="BC1218" s="164">
        <v>0</v>
      </c>
      <c r="BD1218" s="170">
        <v>0</v>
      </c>
      <c r="BE1218" s="6">
        <v>0</v>
      </c>
      <c r="BF1218" s="164">
        <v>0</v>
      </c>
      <c r="BG1218" s="164">
        <v>0</v>
      </c>
      <c r="BH1218" s="164">
        <v>0</v>
      </c>
      <c r="BI1218" s="9">
        <v>0</v>
      </c>
      <c r="BJ1218" s="6">
        <v>0</v>
      </c>
      <c r="BK1218" s="6">
        <v>0</v>
      </c>
      <c r="BL1218" s="6">
        <v>0</v>
      </c>
      <c r="BM1218" s="6">
        <v>0</v>
      </c>
      <c r="BN1218" s="6">
        <v>0</v>
      </c>
      <c r="BO1218" s="6">
        <v>0</v>
      </c>
    </row>
    <row r="1219" spans="3:67" ht="20.100000000000001" customHeight="1">
      <c r="C1219" s="14">
        <v>69051024</v>
      </c>
      <c r="D1219" s="162" t="s">
        <v>1605</v>
      </c>
      <c r="E1219" s="163">
        <v>1</v>
      </c>
      <c r="F1219" s="163">
        <v>61022401</v>
      </c>
      <c r="G1219" s="164">
        <v>0</v>
      </c>
      <c r="H1219" s="164">
        <v>0</v>
      </c>
      <c r="I1219" s="163">
        <v>1</v>
      </c>
      <c r="J1219" s="163">
        <v>0</v>
      </c>
      <c r="K1219" s="164">
        <v>0</v>
      </c>
      <c r="L1219" s="164">
        <v>0</v>
      </c>
      <c r="M1219" s="164" t="s">
        <v>1402</v>
      </c>
      <c r="N1219" s="164">
        <v>3</v>
      </c>
      <c r="O1219" s="164">
        <v>0</v>
      </c>
      <c r="P1219" s="164">
        <v>0</v>
      </c>
      <c r="Q1219" s="164">
        <v>0</v>
      </c>
      <c r="R1219" s="6">
        <v>0</v>
      </c>
      <c r="S1219" s="164">
        <v>0</v>
      </c>
      <c r="T1219" s="11">
        <v>1</v>
      </c>
      <c r="U1219" s="164">
        <v>0</v>
      </c>
      <c r="V1219" s="164">
        <v>0</v>
      </c>
      <c r="W1219" s="164">
        <v>0</v>
      </c>
      <c r="X1219" s="164">
        <v>0</v>
      </c>
      <c r="Y1219" s="164">
        <v>0</v>
      </c>
      <c r="Z1219" s="164">
        <v>0</v>
      </c>
      <c r="AA1219" s="164">
        <v>0</v>
      </c>
      <c r="AB1219" s="163">
        <v>0</v>
      </c>
      <c r="AC1219" s="164">
        <v>0</v>
      </c>
      <c r="AD1219" s="164">
        <v>0</v>
      </c>
      <c r="AE1219" s="164">
        <v>0</v>
      </c>
      <c r="AF1219" s="164">
        <v>0</v>
      </c>
      <c r="AG1219" s="164">
        <v>0</v>
      </c>
      <c r="AH1219" s="164">
        <v>0</v>
      </c>
      <c r="AI1219" s="6">
        <v>0</v>
      </c>
      <c r="AJ1219" s="164">
        <v>0</v>
      </c>
      <c r="AK1219" s="164">
        <v>0</v>
      </c>
      <c r="AL1219" s="164">
        <v>0</v>
      </c>
      <c r="AM1219" s="164">
        <v>0</v>
      </c>
      <c r="AN1219" s="164">
        <v>0</v>
      </c>
      <c r="AO1219" s="164">
        <v>0</v>
      </c>
      <c r="AP1219" s="164">
        <v>0</v>
      </c>
      <c r="AQ1219" s="164">
        <v>0</v>
      </c>
      <c r="AR1219" s="168">
        <v>0</v>
      </c>
      <c r="AS1219" s="164">
        <v>0</v>
      </c>
      <c r="AT1219" s="162">
        <v>0</v>
      </c>
      <c r="AU1219" s="164">
        <v>0</v>
      </c>
      <c r="AV1219" s="164">
        <v>0</v>
      </c>
      <c r="AW1219" s="164">
        <v>0</v>
      </c>
      <c r="AX1219" s="7" t="s">
        <v>160</v>
      </c>
      <c r="AY1219" s="164">
        <v>0</v>
      </c>
      <c r="AZ1219" s="169">
        <v>0</v>
      </c>
      <c r="BA1219" s="13">
        <v>1</v>
      </c>
      <c r="BB1219" s="162" t="s">
        <v>1401</v>
      </c>
      <c r="BC1219" s="164">
        <v>0</v>
      </c>
      <c r="BD1219" s="170">
        <v>0</v>
      </c>
      <c r="BE1219" s="6">
        <v>0</v>
      </c>
      <c r="BF1219" s="164">
        <v>0</v>
      </c>
      <c r="BG1219" s="164">
        <v>0</v>
      </c>
      <c r="BH1219" s="164">
        <v>0</v>
      </c>
      <c r="BI1219" s="9">
        <v>0</v>
      </c>
      <c r="BJ1219" s="6">
        <v>0</v>
      </c>
      <c r="BK1219" s="6">
        <v>0</v>
      </c>
      <c r="BL1219" s="6">
        <v>0</v>
      </c>
      <c r="BM1219" s="6">
        <v>0</v>
      </c>
      <c r="BN1219" s="6">
        <v>0</v>
      </c>
      <c r="BO1219" s="6">
        <v>0</v>
      </c>
    </row>
    <row r="1220" spans="3:67" ht="20.100000000000001" customHeight="1">
      <c r="C1220" s="14">
        <v>69051031</v>
      </c>
      <c r="D1220" s="162" t="s">
        <v>1606</v>
      </c>
      <c r="E1220" s="163">
        <v>1</v>
      </c>
      <c r="F1220" s="163">
        <v>61023101</v>
      </c>
      <c r="G1220" s="164">
        <v>0</v>
      </c>
      <c r="H1220" s="164">
        <v>0</v>
      </c>
      <c r="I1220" s="163">
        <v>1</v>
      </c>
      <c r="J1220" s="163">
        <v>0</v>
      </c>
      <c r="K1220" s="164">
        <v>0</v>
      </c>
      <c r="L1220" s="164">
        <v>0</v>
      </c>
      <c r="M1220" s="164" t="s">
        <v>1404</v>
      </c>
      <c r="N1220" s="164">
        <v>3</v>
      </c>
      <c r="O1220" s="164">
        <v>0</v>
      </c>
      <c r="P1220" s="164">
        <v>0</v>
      </c>
      <c r="Q1220" s="164">
        <v>0</v>
      </c>
      <c r="R1220" s="6">
        <v>0</v>
      </c>
      <c r="S1220" s="164">
        <v>0</v>
      </c>
      <c r="T1220" s="11">
        <v>1</v>
      </c>
      <c r="U1220" s="164">
        <v>0</v>
      </c>
      <c r="V1220" s="164">
        <v>0</v>
      </c>
      <c r="W1220" s="164">
        <v>0</v>
      </c>
      <c r="X1220" s="164">
        <v>0</v>
      </c>
      <c r="Y1220" s="164">
        <v>0</v>
      </c>
      <c r="Z1220" s="164">
        <v>0</v>
      </c>
      <c r="AA1220" s="164">
        <v>0</v>
      </c>
      <c r="AB1220" s="163">
        <v>0</v>
      </c>
      <c r="AC1220" s="164">
        <v>0</v>
      </c>
      <c r="AD1220" s="164">
        <v>0</v>
      </c>
      <c r="AE1220" s="164">
        <v>0</v>
      </c>
      <c r="AF1220" s="164">
        <v>0</v>
      </c>
      <c r="AG1220" s="164">
        <v>0</v>
      </c>
      <c r="AH1220" s="164">
        <v>0</v>
      </c>
      <c r="AI1220" s="6">
        <v>0</v>
      </c>
      <c r="AJ1220" s="164">
        <v>0</v>
      </c>
      <c r="AK1220" s="164">
        <v>0</v>
      </c>
      <c r="AL1220" s="164">
        <v>0</v>
      </c>
      <c r="AM1220" s="164">
        <v>0</v>
      </c>
      <c r="AN1220" s="164">
        <v>0</v>
      </c>
      <c r="AO1220" s="164">
        <v>0</v>
      </c>
      <c r="AP1220" s="164">
        <v>0</v>
      </c>
      <c r="AQ1220" s="164">
        <v>0</v>
      </c>
      <c r="AR1220" s="168">
        <v>0</v>
      </c>
      <c r="AS1220" s="164">
        <v>0</v>
      </c>
      <c r="AT1220" s="162">
        <v>0</v>
      </c>
      <c r="AU1220" s="164">
        <v>0</v>
      </c>
      <c r="AV1220" s="164">
        <v>0</v>
      </c>
      <c r="AW1220" s="164">
        <v>0</v>
      </c>
      <c r="AX1220" s="7" t="s">
        <v>160</v>
      </c>
      <c r="AY1220" s="164">
        <v>0</v>
      </c>
      <c r="AZ1220" s="169">
        <v>0</v>
      </c>
      <c r="BA1220" s="13">
        <v>1</v>
      </c>
      <c r="BB1220" s="162" t="s">
        <v>1403</v>
      </c>
      <c r="BC1220" s="164">
        <v>0</v>
      </c>
      <c r="BD1220" s="170">
        <v>0</v>
      </c>
      <c r="BE1220" s="6">
        <v>0</v>
      </c>
      <c r="BF1220" s="164">
        <v>0</v>
      </c>
      <c r="BG1220" s="164">
        <v>0</v>
      </c>
      <c r="BH1220" s="164">
        <v>0</v>
      </c>
      <c r="BI1220" s="9">
        <v>0</v>
      </c>
      <c r="BJ1220" s="6">
        <v>0</v>
      </c>
      <c r="BK1220" s="6">
        <v>0</v>
      </c>
      <c r="BL1220" s="6">
        <v>0</v>
      </c>
      <c r="BM1220" s="6">
        <v>0</v>
      </c>
      <c r="BN1220" s="6">
        <v>0</v>
      </c>
      <c r="BO1220" s="6">
        <v>0</v>
      </c>
    </row>
    <row r="1221" spans="3:67" ht="20.100000000000001" customHeight="1">
      <c r="C1221" s="14">
        <v>69051032</v>
      </c>
      <c r="D1221" s="162" t="s">
        <v>1607</v>
      </c>
      <c r="E1221" s="163">
        <v>1</v>
      </c>
      <c r="F1221" s="163">
        <v>61023201</v>
      </c>
      <c r="G1221" s="164">
        <v>0</v>
      </c>
      <c r="H1221" s="164">
        <v>0</v>
      </c>
      <c r="I1221" s="163">
        <v>1</v>
      </c>
      <c r="J1221" s="163">
        <v>0</v>
      </c>
      <c r="K1221" s="164">
        <v>0</v>
      </c>
      <c r="L1221" s="164">
        <v>0</v>
      </c>
      <c r="M1221" s="164" t="s">
        <v>1406</v>
      </c>
      <c r="N1221" s="164">
        <v>3</v>
      </c>
      <c r="O1221" s="164">
        <v>0</v>
      </c>
      <c r="P1221" s="164">
        <v>0</v>
      </c>
      <c r="Q1221" s="164">
        <v>0</v>
      </c>
      <c r="R1221" s="6">
        <v>0</v>
      </c>
      <c r="S1221" s="164">
        <v>0</v>
      </c>
      <c r="T1221" s="11">
        <v>1</v>
      </c>
      <c r="U1221" s="164">
        <v>0</v>
      </c>
      <c r="V1221" s="164">
        <v>0</v>
      </c>
      <c r="W1221" s="164">
        <v>0</v>
      </c>
      <c r="X1221" s="164">
        <v>0</v>
      </c>
      <c r="Y1221" s="164">
        <v>0</v>
      </c>
      <c r="Z1221" s="164">
        <v>0</v>
      </c>
      <c r="AA1221" s="164">
        <v>0</v>
      </c>
      <c r="AB1221" s="163">
        <v>0</v>
      </c>
      <c r="AC1221" s="164">
        <v>0</v>
      </c>
      <c r="AD1221" s="164">
        <v>0</v>
      </c>
      <c r="AE1221" s="164">
        <v>0</v>
      </c>
      <c r="AF1221" s="164">
        <v>0</v>
      </c>
      <c r="AG1221" s="164">
        <v>0</v>
      </c>
      <c r="AH1221" s="164">
        <v>0</v>
      </c>
      <c r="AI1221" s="6">
        <v>0</v>
      </c>
      <c r="AJ1221" s="164">
        <v>0</v>
      </c>
      <c r="AK1221" s="164">
        <v>0</v>
      </c>
      <c r="AL1221" s="164">
        <v>0</v>
      </c>
      <c r="AM1221" s="164">
        <v>0</v>
      </c>
      <c r="AN1221" s="164">
        <v>0</v>
      </c>
      <c r="AO1221" s="164">
        <v>0</v>
      </c>
      <c r="AP1221" s="164">
        <v>0</v>
      </c>
      <c r="AQ1221" s="164">
        <v>0</v>
      </c>
      <c r="AR1221" s="168">
        <v>0</v>
      </c>
      <c r="AS1221" s="164">
        <v>0</v>
      </c>
      <c r="AT1221" s="162">
        <v>0</v>
      </c>
      <c r="AU1221" s="164">
        <v>0</v>
      </c>
      <c r="AV1221" s="164">
        <v>0</v>
      </c>
      <c r="AW1221" s="164">
        <v>0</v>
      </c>
      <c r="AX1221" s="7" t="s">
        <v>160</v>
      </c>
      <c r="AY1221" s="164">
        <v>0</v>
      </c>
      <c r="AZ1221" s="169">
        <v>0</v>
      </c>
      <c r="BA1221" s="13">
        <v>1</v>
      </c>
      <c r="BB1221" s="162" t="s">
        <v>1405</v>
      </c>
      <c r="BC1221" s="164">
        <v>0</v>
      </c>
      <c r="BD1221" s="170">
        <v>0</v>
      </c>
      <c r="BE1221" s="6">
        <v>0</v>
      </c>
      <c r="BF1221" s="164">
        <v>0</v>
      </c>
      <c r="BG1221" s="164">
        <v>0</v>
      </c>
      <c r="BH1221" s="164">
        <v>0</v>
      </c>
      <c r="BI1221" s="9">
        <v>0</v>
      </c>
      <c r="BJ1221" s="6">
        <v>0</v>
      </c>
      <c r="BK1221" s="6">
        <v>0</v>
      </c>
      <c r="BL1221" s="6">
        <v>0</v>
      </c>
      <c r="BM1221" s="6">
        <v>0</v>
      </c>
      <c r="BN1221" s="6">
        <v>0</v>
      </c>
      <c r="BO1221" s="6">
        <v>0</v>
      </c>
    </row>
    <row r="1222" spans="3:67" ht="20.100000000000001" customHeight="1">
      <c r="C1222" s="14">
        <v>69051033</v>
      </c>
      <c r="D1222" s="162" t="s">
        <v>1608</v>
      </c>
      <c r="E1222" s="163">
        <v>1</v>
      </c>
      <c r="F1222" s="163">
        <v>61023301</v>
      </c>
      <c r="G1222" s="164">
        <v>0</v>
      </c>
      <c r="H1222" s="164">
        <v>0</v>
      </c>
      <c r="I1222" s="163">
        <v>1</v>
      </c>
      <c r="J1222" s="163">
        <v>0</v>
      </c>
      <c r="K1222" s="164">
        <v>0</v>
      </c>
      <c r="L1222" s="164">
        <v>0</v>
      </c>
      <c r="M1222" s="164" t="s">
        <v>1408</v>
      </c>
      <c r="N1222" s="164">
        <v>3</v>
      </c>
      <c r="O1222" s="164">
        <v>0</v>
      </c>
      <c r="P1222" s="164">
        <v>0</v>
      </c>
      <c r="Q1222" s="164">
        <v>0</v>
      </c>
      <c r="R1222" s="6">
        <v>0</v>
      </c>
      <c r="S1222" s="164">
        <v>0</v>
      </c>
      <c r="T1222" s="11">
        <v>1</v>
      </c>
      <c r="U1222" s="164">
        <v>0</v>
      </c>
      <c r="V1222" s="164">
        <v>0</v>
      </c>
      <c r="W1222" s="164">
        <v>0</v>
      </c>
      <c r="X1222" s="164">
        <v>0</v>
      </c>
      <c r="Y1222" s="164">
        <v>0</v>
      </c>
      <c r="Z1222" s="164">
        <v>0</v>
      </c>
      <c r="AA1222" s="164">
        <v>0</v>
      </c>
      <c r="AB1222" s="163">
        <v>0</v>
      </c>
      <c r="AC1222" s="164">
        <v>0</v>
      </c>
      <c r="AD1222" s="164">
        <v>0</v>
      </c>
      <c r="AE1222" s="164">
        <v>0</v>
      </c>
      <c r="AF1222" s="164">
        <v>0</v>
      </c>
      <c r="AG1222" s="164">
        <v>0</v>
      </c>
      <c r="AH1222" s="164">
        <v>0</v>
      </c>
      <c r="AI1222" s="6">
        <v>0</v>
      </c>
      <c r="AJ1222" s="164">
        <v>0</v>
      </c>
      <c r="AK1222" s="164">
        <v>0</v>
      </c>
      <c r="AL1222" s="164">
        <v>0</v>
      </c>
      <c r="AM1222" s="164">
        <v>0</v>
      </c>
      <c r="AN1222" s="164">
        <v>0</v>
      </c>
      <c r="AO1222" s="164">
        <v>0</v>
      </c>
      <c r="AP1222" s="164">
        <v>0</v>
      </c>
      <c r="AQ1222" s="164">
        <v>0</v>
      </c>
      <c r="AR1222" s="168">
        <v>0</v>
      </c>
      <c r="AS1222" s="164">
        <v>0</v>
      </c>
      <c r="AT1222" s="162">
        <v>0</v>
      </c>
      <c r="AU1222" s="164">
        <v>0</v>
      </c>
      <c r="AV1222" s="164">
        <v>0</v>
      </c>
      <c r="AW1222" s="164">
        <v>0</v>
      </c>
      <c r="AX1222" s="7" t="s">
        <v>160</v>
      </c>
      <c r="AY1222" s="164">
        <v>0</v>
      </c>
      <c r="AZ1222" s="169">
        <v>0</v>
      </c>
      <c r="BA1222" s="13">
        <v>1</v>
      </c>
      <c r="BB1222" s="162" t="s">
        <v>1407</v>
      </c>
      <c r="BC1222" s="164">
        <v>0</v>
      </c>
      <c r="BD1222" s="170">
        <v>0</v>
      </c>
      <c r="BE1222" s="6">
        <v>0</v>
      </c>
      <c r="BF1222" s="164">
        <v>0</v>
      </c>
      <c r="BG1222" s="164">
        <v>0</v>
      </c>
      <c r="BH1222" s="164">
        <v>0</v>
      </c>
      <c r="BI1222" s="9">
        <v>0</v>
      </c>
      <c r="BJ1222" s="6">
        <v>0</v>
      </c>
      <c r="BK1222" s="6">
        <v>0</v>
      </c>
      <c r="BL1222" s="6">
        <v>0</v>
      </c>
      <c r="BM1222" s="6">
        <v>0</v>
      </c>
      <c r="BN1222" s="6">
        <v>0</v>
      </c>
      <c r="BO1222" s="6">
        <v>0</v>
      </c>
    </row>
    <row r="1223" spans="3:67" ht="20.100000000000001" customHeight="1">
      <c r="C1223" s="14">
        <v>69051034</v>
      </c>
      <c r="D1223" s="162" t="s">
        <v>1609</v>
      </c>
      <c r="E1223" s="163">
        <v>1</v>
      </c>
      <c r="F1223" s="163">
        <v>61023401</v>
      </c>
      <c r="G1223" s="164">
        <v>0</v>
      </c>
      <c r="H1223" s="164">
        <v>0</v>
      </c>
      <c r="I1223" s="163">
        <v>1</v>
      </c>
      <c r="J1223" s="163">
        <v>0</v>
      </c>
      <c r="K1223" s="164">
        <v>0</v>
      </c>
      <c r="L1223" s="164">
        <v>0</v>
      </c>
      <c r="M1223" s="164" t="s">
        <v>1410</v>
      </c>
      <c r="N1223" s="164">
        <v>3</v>
      </c>
      <c r="O1223" s="164">
        <v>0</v>
      </c>
      <c r="P1223" s="164">
        <v>0</v>
      </c>
      <c r="Q1223" s="164">
        <v>0</v>
      </c>
      <c r="R1223" s="6">
        <v>0</v>
      </c>
      <c r="S1223" s="164">
        <v>0</v>
      </c>
      <c r="T1223" s="11">
        <v>1</v>
      </c>
      <c r="U1223" s="164">
        <v>0</v>
      </c>
      <c r="V1223" s="164">
        <v>0</v>
      </c>
      <c r="W1223" s="164">
        <v>0</v>
      </c>
      <c r="X1223" s="164">
        <v>0</v>
      </c>
      <c r="Y1223" s="164">
        <v>0</v>
      </c>
      <c r="Z1223" s="164">
        <v>0</v>
      </c>
      <c r="AA1223" s="164">
        <v>0</v>
      </c>
      <c r="AB1223" s="163">
        <v>0</v>
      </c>
      <c r="AC1223" s="164">
        <v>0</v>
      </c>
      <c r="AD1223" s="164">
        <v>0</v>
      </c>
      <c r="AE1223" s="164">
        <v>0</v>
      </c>
      <c r="AF1223" s="164">
        <v>0</v>
      </c>
      <c r="AG1223" s="164">
        <v>0</v>
      </c>
      <c r="AH1223" s="164">
        <v>0</v>
      </c>
      <c r="AI1223" s="6">
        <v>0</v>
      </c>
      <c r="AJ1223" s="164">
        <v>0</v>
      </c>
      <c r="AK1223" s="164">
        <v>0</v>
      </c>
      <c r="AL1223" s="164">
        <v>0</v>
      </c>
      <c r="AM1223" s="164">
        <v>0</v>
      </c>
      <c r="AN1223" s="164">
        <v>0</v>
      </c>
      <c r="AO1223" s="164">
        <v>0</v>
      </c>
      <c r="AP1223" s="164">
        <v>0</v>
      </c>
      <c r="AQ1223" s="164">
        <v>0</v>
      </c>
      <c r="AR1223" s="168">
        <v>0</v>
      </c>
      <c r="AS1223" s="164">
        <v>0</v>
      </c>
      <c r="AT1223" s="162">
        <v>0</v>
      </c>
      <c r="AU1223" s="164">
        <v>0</v>
      </c>
      <c r="AV1223" s="164">
        <v>0</v>
      </c>
      <c r="AW1223" s="164">
        <v>0</v>
      </c>
      <c r="AX1223" s="7" t="s">
        <v>160</v>
      </c>
      <c r="AY1223" s="164">
        <v>0</v>
      </c>
      <c r="AZ1223" s="169">
        <v>0</v>
      </c>
      <c r="BA1223" s="13">
        <v>1</v>
      </c>
      <c r="BB1223" s="162" t="s">
        <v>1409</v>
      </c>
      <c r="BC1223" s="164">
        <v>0</v>
      </c>
      <c r="BD1223" s="170">
        <v>0</v>
      </c>
      <c r="BE1223" s="6">
        <v>0</v>
      </c>
      <c r="BF1223" s="164">
        <v>0</v>
      </c>
      <c r="BG1223" s="164">
        <v>0</v>
      </c>
      <c r="BH1223" s="164">
        <v>0</v>
      </c>
      <c r="BI1223" s="9">
        <v>0</v>
      </c>
      <c r="BJ1223" s="6">
        <v>0</v>
      </c>
      <c r="BK1223" s="6">
        <v>0</v>
      </c>
      <c r="BL1223" s="6">
        <v>0</v>
      </c>
      <c r="BM1223" s="6">
        <v>0</v>
      </c>
      <c r="BN1223" s="6">
        <v>0</v>
      </c>
      <c r="BO1223" s="6">
        <v>0</v>
      </c>
    </row>
    <row r="1224" spans="3:67" ht="20.100000000000001" customHeight="1">
      <c r="C1224" s="14">
        <v>69052001</v>
      </c>
      <c r="D1224" s="162" t="s">
        <v>1610</v>
      </c>
      <c r="E1224" s="163">
        <v>1</v>
      </c>
      <c r="F1224" s="163">
        <v>62011101</v>
      </c>
      <c r="G1224" s="164">
        <v>0</v>
      </c>
      <c r="H1224" s="164">
        <v>0</v>
      </c>
      <c r="I1224" s="163">
        <v>1</v>
      </c>
      <c r="J1224" s="163">
        <v>0</v>
      </c>
      <c r="K1224" s="164">
        <v>0</v>
      </c>
      <c r="L1224" s="164">
        <v>0</v>
      </c>
      <c r="M1224" s="164" t="s">
        <v>1611</v>
      </c>
      <c r="N1224" s="164">
        <v>3</v>
      </c>
      <c r="O1224" s="164">
        <v>0</v>
      </c>
      <c r="P1224" s="164">
        <v>0</v>
      </c>
      <c r="Q1224" s="164">
        <v>0</v>
      </c>
      <c r="R1224" s="6">
        <v>0</v>
      </c>
      <c r="S1224" s="164">
        <v>0</v>
      </c>
      <c r="T1224" s="11">
        <v>1</v>
      </c>
      <c r="U1224" s="164">
        <v>0</v>
      </c>
      <c r="V1224" s="164">
        <v>0</v>
      </c>
      <c r="W1224" s="164">
        <v>0</v>
      </c>
      <c r="X1224" s="164">
        <v>0</v>
      </c>
      <c r="Y1224" s="164">
        <v>0</v>
      </c>
      <c r="Z1224" s="164">
        <v>0</v>
      </c>
      <c r="AA1224" s="164">
        <v>0</v>
      </c>
      <c r="AB1224" s="163">
        <v>0</v>
      </c>
      <c r="AC1224" s="164">
        <v>0</v>
      </c>
      <c r="AD1224" s="164">
        <v>0</v>
      </c>
      <c r="AE1224" s="164">
        <v>0</v>
      </c>
      <c r="AF1224" s="164">
        <v>0</v>
      </c>
      <c r="AG1224" s="164">
        <v>0</v>
      </c>
      <c r="AH1224" s="164">
        <v>0</v>
      </c>
      <c r="AI1224" s="6">
        <v>0</v>
      </c>
      <c r="AJ1224" s="164">
        <v>0</v>
      </c>
      <c r="AK1224" s="164">
        <v>0</v>
      </c>
      <c r="AL1224" s="164">
        <v>0</v>
      </c>
      <c r="AM1224" s="164">
        <v>0</v>
      </c>
      <c r="AN1224" s="164">
        <v>0</v>
      </c>
      <c r="AO1224" s="164">
        <v>0</v>
      </c>
      <c r="AP1224" s="164">
        <v>0</v>
      </c>
      <c r="AQ1224" s="164">
        <v>0</v>
      </c>
      <c r="AR1224" s="168">
        <v>0</v>
      </c>
      <c r="AS1224" s="164">
        <v>0</v>
      </c>
      <c r="AT1224" s="162">
        <v>0</v>
      </c>
      <c r="AU1224" s="164">
        <v>0</v>
      </c>
      <c r="AV1224" s="164">
        <v>0</v>
      </c>
      <c r="AW1224" s="164">
        <v>0</v>
      </c>
      <c r="AX1224" s="7" t="s">
        <v>160</v>
      </c>
      <c r="AY1224" s="164">
        <v>0</v>
      </c>
      <c r="AZ1224" s="169">
        <v>0</v>
      </c>
      <c r="BA1224" s="13">
        <v>1</v>
      </c>
      <c r="BB1224" s="162" t="s">
        <v>1612</v>
      </c>
      <c r="BC1224" s="164">
        <v>0</v>
      </c>
      <c r="BD1224" s="170">
        <v>0</v>
      </c>
      <c r="BE1224" s="6">
        <v>0</v>
      </c>
      <c r="BF1224" s="164">
        <v>0</v>
      </c>
      <c r="BG1224" s="164">
        <v>0</v>
      </c>
      <c r="BH1224" s="164">
        <v>0</v>
      </c>
      <c r="BI1224" s="9">
        <v>0</v>
      </c>
      <c r="BJ1224" s="6">
        <v>0</v>
      </c>
      <c r="BK1224" s="6">
        <v>0</v>
      </c>
      <c r="BL1224" s="6">
        <v>0</v>
      </c>
      <c r="BM1224" s="6">
        <v>0</v>
      </c>
      <c r="BN1224" s="6">
        <v>0</v>
      </c>
      <c r="BO1224" s="6">
        <v>0</v>
      </c>
    </row>
    <row r="1225" spans="3:67" ht="20.100000000000001" customHeight="1">
      <c r="C1225" s="14">
        <v>69052002</v>
      </c>
      <c r="D1225" s="162" t="s">
        <v>1613</v>
      </c>
      <c r="E1225" s="163">
        <v>1</v>
      </c>
      <c r="F1225" s="163">
        <v>62011201</v>
      </c>
      <c r="G1225" s="164">
        <v>0</v>
      </c>
      <c r="H1225" s="164">
        <v>0</v>
      </c>
      <c r="I1225" s="163">
        <v>1</v>
      </c>
      <c r="J1225" s="163">
        <v>0</v>
      </c>
      <c r="K1225" s="164">
        <v>0</v>
      </c>
      <c r="L1225" s="164">
        <v>0</v>
      </c>
      <c r="M1225" s="164" t="s">
        <v>1614</v>
      </c>
      <c r="N1225" s="164">
        <v>3</v>
      </c>
      <c r="O1225" s="164">
        <v>0</v>
      </c>
      <c r="P1225" s="164">
        <v>0</v>
      </c>
      <c r="Q1225" s="164">
        <v>0</v>
      </c>
      <c r="R1225" s="6">
        <v>0</v>
      </c>
      <c r="S1225" s="164">
        <v>0</v>
      </c>
      <c r="T1225" s="11">
        <v>1</v>
      </c>
      <c r="U1225" s="164">
        <v>0</v>
      </c>
      <c r="V1225" s="164">
        <v>0</v>
      </c>
      <c r="W1225" s="164">
        <v>0</v>
      </c>
      <c r="X1225" s="164">
        <v>0</v>
      </c>
      <c r="Y1225" s="164">
        <v>0</v>
      </c>
      <c r="Z1225" s="164">
        <v>0</v>
      </c>
      <c r="AA1225" s="164">
        <v>0</v>
      </c>
      <c r="AB1225" s="163">
        <v>0</v>
      </c>
      <c r="AC1225" s="164">
        <v>0</v>
      </c>
      <c r="AD1225" s="164">
        <v>0</v>
      </c>
      <c r="AE1225" s="164">
        <v>0</v>
      </c>
      <c r="AF1225" s="164">
        <v>0</v>
      </c>
      <c r="AG1225" s="164">
        <v>0</v>
      </c>
      <c r="AH1225" s="164">
        <v>0</v>
      </c>
      <c r="AI1225" s="6">
        <v>0</v>
      </c>
      <c r="AJ1225" s="164">
        <v>0</v>
      </c>
      <c r="AK1225" s="164">
        <v>0</v>
      </c>
      <c r="AL1225" s="164">
        <v>0</v>
      </c>
      <c r="AM1225" s="164">
        <v>0</v>
      </c>
      <c r="AN1225" s="164">
        <v>0</v>
      </c>
      <c r="AO1225" s="164">
        <v>0</v>
      </c>
      <c r="AP1225" s="164">
        <v>0</v>
      </c>
      <c r="AQ1225" s="164">
        <v>0</v>
      </c>
      <c r="AR1225" s="168">
        <v>0</v>
      </c>
      <c r="AS1225" s="164">
        <v>0</v>
      </c>
      <c r="AT1225" s="162">
        <v>0</v>
      </c>
      <c r="AU1225" s="164">
        <v>0</v>
      </c>
      <c r="AV1225" s="164">
        <v>0</v>
      </c>
      <c r="AW1225" s="164">
        <v>0</v>
      </c>
      <c r="AX1225" s="7" t="s">
        <v>160</v>
      </c>
      <c r="AY1225" s="164">
        <v>0</v>
      </c>
      <c r="AZ1225" s="169">
        <v>0</v>
      </c>
      <c r="BA1225" s="13">
        <v>1</v>
      </c>
      <c r="BB1225" s="162" t="s">
        <v>1615</v>
      </c>
      <c r="BC1225" s="164">
        <v>0</v>
      </c>
      <c r="BD1225" s="170">
        <v>0</v>
      </c>
      <c r="BE1225" s="6">
        <v>0</v>
      </c>
      <c r="BF1225" s="164">
        <v>0</v>
      </c>
      <c r="BG1225" s="164">
        <v>0</v>
      </c>
      <c r="BH1225" s="164">
        <v>0</v>
      </c>
      <c r="BI1225" s="9">
        <v>0</v>
      </c>
      <c r="BJ1225" s="6">
        <v>0</v>
      </c>
      <c r="BK1225" s="6">
        <v>0</v>
      </c>
      <c r="BL1225" s="6">
        <v>0</v>
      </c>
      <c r="BM1225" s="6">
        <v>0</v>
      </c>
      <c r="BN1225" s="6">
        <v>0</v>
      </c>
      <c r="BO1225" s="6">
        <v>0</v>
      </c>
    </row>
    <row r="1226" spans="3:67" ht="20.100000000000001" customHeight="1">
      <c r="C1226" s="14">
        <v>69052003</v>
      </c>
      <c r="D1226" s="162" t="s">
        <v>1616</v>
      </c>
      <c r="E1226" s="163">
        <v>1</v>
      </c>
      <c r="F1226" s="163">
        <v>62011301</v>
      </c>
      <c r="G1226" s="164">
        <v>0</v>
      </c>
      <c r="H1226" s="164">
        <v>0</v>
      </c>
      <c r="I1226" s="163">
        <v>1</v>
      </c>
      <c r="J1226" s="163">
        <v>0</v>
      </c>
      <c r="K1226" s="164">
        <v>0</v>
      </c>
      <c r="L1226" s="164">
        <v>0</v>
      </c>
      <c r="M1226" s="164" t="s">
        <v>1617</v>
      </c>
      <c r="N1226" s="164">
        <v>3</v>
      </c>
      <c r="O1226" s="164">
        <v>0</v>
      </c>
      <c r="P1226" s="164">
        <v>0</v>
      </c>
      <c r="Q1226" s="164">
        <v>0</v>
      </c>
      <c r="R1226" s="6">
        <v>0</v>
      </c>
      <c r="S1226" s="164">
        <v>0</v>
      </c>
      <c r="T1226" s="11">
        <v>1</v>
      </c>
      <c r="U1226" s="164">
        <v>0</v>
      </c>
      <c r="V1226" s="164">
        <v>0</v>
      </c>
      <c r="W1226" s="164">
        <v>0</v>
      </c>
      <c r="X1226" s="164">
        <v>0</v>
      </c>
      <c r="Y1226" s="164">
        <v>0</v>
      </c>
      <c r="Z1226" s="164">
        <v>0</v>
      </c>
      <c r="AA1226" s="164">
        <v>0</v>
      </c>
      <c r="AB1226" s="163">
        <v>0</v>
      </c>
      <c r="AC1226" s="164">
        <v>0</v>
      </c>
      <c r="AD1226" s="164">
        <v>0</v>
      </c>
      <c r="AE1226" s="164">
        <v>0</v>
      </c>
      <c r="AF1226" s="164">
        <v>0</v>
      </c>
      <c r="AG1226" s="164">
        <v>0</v>
      </c>
      <c r="AH1226" s="164">
        <v>0</v>
      </c>
      <c r="AI1226" s="6">
        <v>0</v>
      </c>
      <c r="AJ1226" s="164">
        <v>0</v>
      </c>
      <c r="AK1226" s="164">
        <v>0</v>
      </c>
      <c r="AL1226" s="164">
        <v>0</v>
      </c>
      <c r="AM1226" s="164">
        <v>0</v>
      </c>
      <c r="AN1226" s="164">
        <v>0</v>
      </c>
      <c r="AO1226" s="164">
        <v>0</v>
      </c>
      <c r="AP1226" s="164">
        <v>0</v>
      </c>
      <c r="AQ1226" s="164">
        <v>0</v>
      </c>
      <c r="AR1226" s="168">
        <v>0</v>
      </c>
      <c r="AS1226" s="164">
        <v>0</v>
      </c>
      <c r="AT1226" s="162">
        <v>0</v>
      </c>
      <c r="AU1226" s="164">
        <v>0</v>
      </c>
      <c r="AV1226" s="164">
        <v>0</v>
      </c>
      <c r="AW1226" s="164">
        <v>0</v>
      </c>
      <c r="AX1226" s="7" t="s">
        <v>160</v>
      </c>
      <c r="AY1226" s="164">
        <v>0</v>
      </c>
      <c r="AZ1226" s="169">
        <v>0</v>
      </c>
      <c r="BA1226" s="13">
        <v>1</v>
      </c>
      <c r="BB1226" s="162" t="s">
        <v>1618</v>
      </c>
      <c r="BC1226" s="164">
        <v>0</v>
      </c>
      <c r="BD1226" s="170">
        <v>0</v>
      </c>
      <c r="BE1226" s="6">
        <v>0</v>
      </c>
      <c r="BF1226" s="164">
        <v>0</v>
      </c>
      <c r="BG1226" s="164">
        <v>0</v>
      </c>
      <c r="BH1226" s="164">
        <v>0</v>
      </c>
      <c r="BI1226" s="9">
        <v>0</v>
      </c>
      <c r="BJ1226" s="6">
        <v>0</v>
      </c>
      <c r="BK1226" s="6">
        <v>0</v>
      </c>
      <c r="BL1226" s="6">
        <v>0</v>
      </c>
      <c r="BM1226" s="6">
        <v>0</v>
      </c>
      <c r="BN1226" s="6">
        <v>0</v>
      </c>
      <c r="BO1226" s="6">
        <v>0</v>
      </c>
    </row>
    <row r="1227" spans="3:67" ht="20.100000000000001" customHeight="1">
      <c r="C1227" s="14">
        <v>69052011</v>
      </c>
      <c r="D1227" s="162" t="s">
        <v>1619</v>
      </c>
      <c r="E1227" s="163">
        <v>1</v>
      </c>
      <c r="F1227" s="163">
        <v>61021101</v>
      </c>
      <c r="G1227" s="164">
        <v>0</v>
      </c>
      <c r="H1227" s="164">
        <v>0</v>
      </c>
      <c r="I1227" s="163">
        <v>1</v>
      </c>
      <c r="J1227" s="163">
        <v>0</v>
      </c>
      <c r="K1227" s="164">
        <v>0</v>
      </c>
      <c r="L1227" s="164">
        <v>0</v>
      </c>
      <c r="M1227" s="164" t="s">
        <v>1422</v>
      </c>
      <c r="N1227" s="164">
        <v>3</v>
      </c>
      <c r="O1227" s="164">
        <v>0</v>
      </c>
      <c r="P1227" s="164">
        <v>0</v>
      </c>
      <c r="Q1227" s="164">
        <v>0</v>
      </c>
      <c r="R1227" s="6">
        <v>0</v>
      </c>
      <c r="S1227" s="164">
        <v>0</v>
      </c>
      <c r="T1227" s="11">
        <v>1</v>
      </c>
      <c r="U1227" s="164">
        <v>0</v>
      </c>
      <c r="V1227" s="164">
        <v>0</v>
      </c>
      <c r="W1227" s="164">
        <v>0</v>
      </c>
      <c r="X1227" s="164">
        <v>0</v>
      </c>
      <c r="Y1227" s="164">
        <v>0</v>
      </c>
      <c r="Z1227" s="164">
        <v>0</v>
      </c>
      <c r="AA1227" s="164">
        <v>0</v>
      </c>
      <c r="AB1227" s="163">
        <v>0</v>
      </c>
      <c r="AC1227" s="164">
        <v>0</v>
      </c>
      <c r="AD1227" s="164">
        <v>0</v>
      </c>
      <c r="AE1227" s="164">
        <v>0</v>
      </c>
      <c r="AF1227" s="164">
        <v>0</v>
      </c>
      <c r="AG1227" s="164">
        <v>0</v>
      </c>
      <c r="AH1227" s="164">
        <v>0</v>
      </c>
      <c r="AI1227" s="6">
        <v>0</v>
      </c>
      <c r="AJ1227" s="164">
        <v>0</v>
      </c>
      <c r="AK1227" s="164">
        <v>0</v>
      </c>
      <c r="AL1227" s="164">
        <v>0</v>
      </c>
      <c r="AM1227" s="164">
        <v>0</v>
      </c>
      <c r="AN1227" s="164">
        <v>0</v>
      </c>
      <c r="AO1227" s="164">
        <v>0</v>
      </c>
      <c r="AP1227" s="164">
        <v>0</v>
      </c>
      <c r="AQ1227" s="164">
        <v>0</v>
      </c>
      <c r="AR1227" s="168">
        <v>0</v>
      </c>
      <c r="AS1227" s="164">
        <v>0</v>
      </c>
      <c r="AT1227" s="162">
        <v>0</v>
      </c>
      <c r="AU1227" s="164">
        <v>0</v>
      </c>
      <c r="AV1227" s="164">
        <v>0</v>
      </c>
      <c r="AW1227" s="164">
        <v>0</v>
      </c>
      <c r="AX1227" s="7" t="s">
        <v>160</v>
      </c>
      <c r="AY1227" s="164">
        <v>0</v>
      </c>
      <c r="AZ1227" s="169">
        <v>0</v>
      </c>
      <c r="BA1227" s="13">
        <v>1</v>
      </c>
      <c r="BB1227" s="162" t="s">
        <v>1421</v>
      </c>
      <c r="BC1227" s="164">
        <v>0</v>
      </c>
      <c r="BD1227" s="170">
        <v>0</v>
      </c>
      <c r="BE1227" s="6">
        <v>0</v>
      </c>
      <c r="BF1227" s="164">
        <v>0</v>
      </c>
      <c r="BG1227" s="164">
        <v>0</v>
      </c>
      <c r="BH1227" s="164">
        <v>0</v>
      </c>
      <c r="BI1227" s="9">
        <v>0</v>
      </c>
      <c r="BJ1227" s="6">
        <v>0</v>
      </c>
      <c r="BK1227" s="6">
        <v>0</v>
      </c>
      <c r="BL1227" s="6">
        <v>0</v>
      </c>
      <c r="BM1227" s="6">
        <v>0</v>
      </c>
      <c r="BN1227" s="6">
        <v>0</v>
      </c>
      <c r="BO1227" s="6">
        <v>0</v>
      </c>
    </row>
    <row r="1228" spans="3:67" ht="20.100000000000001" customHeight="1">
      <c r="C1228" s="14">
        <v>69052012</v>
      </c>
      <c r="D1228" s="162" t="s">
        <v>1620</v>
      </c>
      <c r="E1228" s="163">
        <v>1</v>
      </c>
      <c r="F1228" s="163">
        <v>62021301</v>
      </c>
      <c r="G1228" s="164">
        <v>0</v>
      </c>
      <c r="H1228" s="164">
        <v>0</v>
      </c>
      <c r="I1228" s="163">
        <v>1</v>
      </c>
      <c r="J1228" s="163">
        <v>0</v>
      </c>
      <c r="K1228" s="164">
        <v>0</v>
      </c>
      <c r="L1228" s="164">
        <v>0</v>
      </c>
      <c r="M1228" s="164" t="s">
        <v>1424</v>
      </c>
      <c r="N1228" s="164">
        <v>3</v>
      </c>
      <c r="O1228" s="164">
        <v>0</v>
      </c>
      <c r="P1228" s="164">
        <v>0</v>
      </c>
      <c r="Q1228" s="164">
        <v>0</v>
      </c>
      <c r="R1228" s="6">
        <v>0</v>
      </c>
      <c r="S1228" s="164">
        <v>0</v>
      </c>
      <c r="T1228" s="11">
        <v>1</v>
      </c>
      <c r="U1228" s="164">
        <v>0</v>
      </c>
      <c r="V1228" s="164">
        <v>0</v>
      </c>
      <c r="W1228" s="164">
        <v>0</v>
      </c>
      <c r="X1228" s="164">
        <v>0</v>
      </c>
      <c r="Y1228" s="164">
        <v>0</v>
      </c>
      <c r="Z1228" s="164">
        <v>0</v>
      </c>
      <c r="AA1228" s="164">
        <v>0</v>
      </c>
      <c r="AB1228" s="163">
        <v>0</v>
      </c>
      <c r="AC1228" s="164">
        <v>0</v>
      </c>
      <c r="AD1228" s="164">
        <v>0</v>
      </c>
      <c r="AE1228" s="164">
        <v>0</v>
      </c>
      <c r="AF1228" s="164">
        <v>0</v>
      </c>
      <c r="AG1228" s="164">
        <v>0</v>
      </c>
      <c r="AH1228" s="164">
        <v>0</v>
      </c>
      <c r="AI1228" s="6">
        <v>0</v>
      </c>
      <c r="AJ1228" s="164">
        <v>0</v>
      </c>
      <c r="AK1228" s="164">
        <v>0</v>
      </c>
      <c r="AL1228" s="164">
        <v>0</v>
      </c>
      <c r="AM1228" s="164">
        <v>0</v>
      </c>
      <c r="AN1228" s="164">
        <v>0</v>
      </c>
      <c r="AO1228" s="164">
        <v>0</v>
      </c>
      <c r="AP1228" s="164">
        <v>0</v>
      </c>
      <c r="AQ1228" s="164">
        <v>0</v>
      </c>
      <c r="AR1228" s="168">
        <v>0</v>
      </c>
      <c r="AS1228" s="164">
        <v>0</v>
      </c>
      <c r="AT1228" s="162">
        <v>0</v>
      </c>
      <c r="AU1228" s="164">
        <v>0</v>
      </c>
      <c r="AV1228" s="164">
        <v>0</v>
      </c>
      <c r="AW1228" s="164">
        <v>0</v>
      </c>
      <c r="AX1228" s="7" t="s">
        <v>160</v>
      </c>
      <c r="AY1228" s="164">
        <v>0</v>
      </c>
      <c r="AZ1228" s="169">
        <v>0</v>
      </c>
      <c r="BA1228" s="13">
        <v>1</v>
      </c>
      <c r="BB1228" s="162" t="s">
        <v>1423</v>
      </c>
      <c r="BC1228" s="164">
        <v>0</v>
      </c>
      <c r="BD1228" s="170">
        <v>0</v>
      </c>
      <c r="BE1228" s="6">
        <v>0</v>
      </c>
      <c r="BF1228" s="164">
        <v>0</v>
      </c>
      <c r="BG1228" s="164">
        <v>0</v>
      </c>
      <c r="BH1228" s="164">
        <v>0</v>
      </c>
      <c r="BI1228" s="9">
        <v>0</v>
      </c>
      <c r="BJ1228" s="6">
        <v>0</v>
      </c>
      <c r="BK1228" s="6">
        <v>0</v>
      </c>
      <c r="BL1228" s="6">
        <v>0</v>
      </c>
      <c r="BM1228" s="6">
        <v>0</v>
      </c>
      <c r="BN1228" s="6">
        <v>0</v>
      </c>
      <c r="BO1228" s="6">
        <v>0</v>
      </c>
    </row>
    <row r="1229" spans="3:67" ht="20.100000000000001" customHeight="1">
      <c r="C1229" s="14">
        <v>69052013</v>
      </c>
      <c r="D1229" s="162" t="s">
        <v>1621</v>
      </c>
      <c r="E1229" s="163">
        <v>1</v>
      </c>
      <c r="F1229" s="163">
        <v>62021401</v>
      </c>
      <c r="G1229" s="164">
        <v>0</v>
      </c>
      <c r="H1229" s="164">
        <v>0</v>
      </c>
      <c r="I1229" s="163">
        <v>1</v>
      </c>
      <c r="J1229" s="163">
        <v>0</v>
      </c>
      <c r="K1229" s="164">
        <v>0</v>
      </c>
      <c r="L1229" s="164">
        <v>0</v>
      </c>
      <c r="M1229" s="164" t="s">
        <v>1426</v>
      </c>
      <c r="N1229" s="164">
        <v>3</v>
      </c>
      <c r="O1229" s="164">
        <v>0</v>
      </c>
      <c r="P1229" s="164">
        <v>0</v>
      </c>
      <c r="Q1229" s="164">
        <v>0</v>
      </c>
      <c r="R1229" s="6">
        <v>0</v>
      </c>
      <c r="S1229" s="164">
        <v>0</v>
      </c>
      <c r="T1229" s="11">
        <v>1</v>
      </c>
      <c r="U1229" s="164">
        <v>0</v>
      </c>
      <c r="V1229" s="164">
        <v>0</v>
      </c>
      <c r="W1229" s="164">
        <v>0</v>
      </c>
      <c r="X1229" s="164">
        <v>0</v>
      </c>
      <c r="Y1229" s="164">
        <v>0</v>
      </c>
      <c r="Z1229" s="164">
        <v>0</v>
      </c>
      <c r="AA1229" s="164">
        <v>0</v>
      </c>
      <c r="AB1229" s="163">
        <v>0</v>
      </c>
      <c r="AC1229" s="164">
        <v>0</v>
      </c>
      <c r="AD1229" s="164">
        <v>0</v>
      </c>
      <c r="AE1229" s="164">
        <v>0</v>
      </c>
      <c r="AF1229" s="164">
        <v>0</v>
      </c>
      <c r="AG1229" s="164">
        <v>0</v>
      </c>
      <c r="AH1229" s="164">
        <v>0</v>
      </c>
      <c r="AI1229" s="6">
        <v>0</v>
      </c>
      <c r="AJ1229" s="164">
        <v>0</v>
      </c>
      <c r="AK1229" s="164">
        <v>0</v>
      </c>
      <c r="AL1229" s="164">
        <v>0</v>
      </c>
      <c r="AM1229" s="164">
        <v>0</v>
      </c>
      <c r="AN1229" s="164">
        <v>0</v>
      </c>
      <c r="AO1229" s="164">
        <v>0</v>
      </c>
      <c r="AP1229" s="164">
        <v>0</v>
      </c>
      <c r="AQ1229" s="164">
        <v>0</v>
      </c>
      <c r="AR1229" s="168">
        <v>0</v>
      </c>
      <c r="AS1229" s="164">
        <v>0</v>
      </c>
      <c r="AT1229" s="162">
        <v>0</v>
      </c>
      <c r="AU1229" s="164">
        <v>0</v>
      </c>
      <c r="AV1229" s="164">
        <v>0</v>
      </c>
      <c r="AW1229" s="164">
        <v>0</v>
      </c>
      <c r="AX1229" s="7" t="s">
        <v>160</v>
      </c>
      <c r="AY1229" s="164">
        <v>0</v>
      </c>
      <c r="AZ1229" s="169">
        <v>0</v>
      </c>
      <c r="BA1229" s="13">
        <v>1</v>
      </c>
      <c r="BB1229" s="162" t="s">
        <v>1425</v>
      </c>
      <c r="BC1229" s="164">
        <v>0</v>
      </c>
      <c r="BD1229" s="170">
        <v>0</v>
      </c>
      <c r="BE1229" s="6">
        <v>0</v>
      </c>
      <c r="BF1229" s="164">
        <v>0</v>
      </c>
      <c r="BG1229" s="164">
        <v>0</v>
      </c>
      <c r="BH1229" s="164">
        <v>0</v>
      </c>
      <c r="BI1229" s="9">
        <v>0</v>
      </c>
      <c r="BJ1229" s="6">
        <v>0</v>
      </c>
      <c r="BK1229" s="6">
        <v>0</v>
      </c>
      <c r="BL1229" s="6">
        <v>0</v>
      </c>
      <c r="BM1229" s="6">
        <v>0</v>
      </c>
      <c r="BN1229" s="6">
        <v>0</v>
      </c>
      <c r="BO1229" s="6">
        <v>0</v>
      </c>
    </row>
    <row r="1230" spans="3:67" ht="20.100000000000001" customHeight="1">
      <c r="C1230" s="14">
        <v>69052014</v>
      </c>
      <c r="D1230" s="162" t="s">
        <v>1622</v>
      </c>
      <c r="E1230" s="163">
        <v>1</v>
      </c>
      <c r="F1230" s="163">
        <v>62021501</v>
      </c>
      <c r="G1230" s="164">
        <v>0</v>
      </c>
      <c r="H1230" s="164">
        <v>0</v>
      </c>
      <c r="I1230" s="163">
        <v>1</v>
      </c>
      <c r="J1230" s="163">
        <v>0</v>
      </c>
      <c r="K1230" s="164">
        <v>0</v>
      </c>
      <c r="L1230" s="164">
        <v>0</v>
      </c>
      <c r="M1230" s="164" t="s">
        <v>1428</v>
      </c>
      <c r="N1230" s="164">
        <v>3</v>
      </c>
      <c r="O1230" s="164">
        <v>0</v>
      </c>
      <c r="P1230" s="164">
        <v>0</v>
      </c>
      <c r="Q1230" s="164">
        <v>0</v>
      </c>
      <c r="R1230" s="6">
        <v>0</v>
      </c>
      <c r="S1230" s="164">
        <v>0</v>
      </c>
      <c r="T1230" s="11">
        <v>1</v>
      </c>
      <c r="U1230" s="164">
        <v>0</v>
      </c>
      <c r="V1230" s="164">
        <v>0</v>
      </c>
      <c r="W1230" s="164">
        <v>0</v>
      </c>
      <c r="X1230" s="164">
        <v>0</v>
      </c>
      <c r="Y1230" s="164">
        <v>0</v>
      </c>
      <c r="Z1230" s="164">
        <v>0</v>
      </c>
      <c r="AA1230" s="164">
        <v>0</v>
      </c>
      <c r="AB1230" s="163">
        <v>0</v>
      </c>
      <c r="AC1230" s="164">
        <v>0</v>
      </c>
      <c r="AD1230" s="164">
        <v>0</v>
      </c>
      <c r="AE1230" s="164">
        <v>0</v>
      </c>
      <c r="AF1230" s="164">
        <v>0</v>
      </c>
      <c r="AG1230" s="164">
        <v>0</v>
      </c>
      <c r="AH1230" s="164">
        <v>0</v>
      </c>
      <c r="AI1230" s="6">
        <v>0</v>
      </c>
      <c r="AJ1230" s="164">
        <v>0</v>
      </c>
      <c r="AK1230" s="164">
        <v>0</v>
      </c>
      <c r="AL1230" s="164">
        <v>0</v>
      </c>
      <c r="AM1230" s="164">
        <v>0</v>
      </c>
      <c r="AN1230" s="164">
        <v>0</v>
      </c>
      <c r="AO1230" s="164">
        <v>0</v>
      </c>
      <c r="AP1230" s="164">
        <v>0</v>
      </c>
      <c r="AQ1230" s="164">
        <v>0</v>
      </c>
      <c r="AR1230" s="168">
        <v>0</v>
      </c>
      <c r="AS1230" s="164">
        <v>0</v>
      </c>
      <c r="AT1230" s="162">
        <v>0</v>
      </c>
      <c r="AU1230" s="164">
        <v>0</v>
      </c>
      <c r="AV1230" s="164">
        <v>0</v>
      </c>
      <c r="AW1230" s="164">
        <v>0</v>
      </c>
      <c r="AX1230" s="7" t="s">
        <v>160</v>
      </c>
      <c r="AY1230" s="164">
        <v>0</v>
      </c>
      <c r="AZ1230" s="169">
        <v>0</v>
      </c>
      <c r="BA1230" s="13">
        <v>1</v>
      </c>
      <c r="BB1230" s="162" t="s">
        <v>1427</v>
      </c>
      <c r="BC1230" s="164">
        <v>0</v>
      </c>
      <c r="BD1230" s="170">
        <v>0</v>
      </c>
      <c r="BE1230" s="6">
        <v>0</v>
      </c>
      <c r="BF1230" s="164">
        <v>0</v>
      </c>
      <c r="BG1230" s="164">
        <v>0</v>
      </c>
      <c r="BH1230" s="164">
        <v>0</v>
      </c>
      <c r="BI1230" s="9">
        <v>0</v>
      </c>
      <c r="BJ1230" s="6">
        <v>0</v>
      </c>
      <c r="BK1230" s="6">
        <v>0</v>
      </c>
      <c r="BL1230" s="6">
        <v>0</v>
      </c>
      <c r="BM1230" s="6">
        <v>0</v>
      </c>
      <c r="BN1230" s="6">
        <v>0</v>
      </c>
      <c r="BO1230" s="6">
        <v>0</v>
      </c>
    </row>
    <row r="1231" spans="3:67" ht="20.100000000000001" customHeight="1">
      <c r="C1231" s="14">
        <v>69052021</v>
      </c>
      <c r="D1231" s="162" t="s">
        <v>1623</v>
      </c>
      <c r="E1231" s="163">
        <v>1</v>
      </c>
      <c r="F1231" s="163">
        <v>62022101</v>
      </c>
      <c r="G1231" s="164">
        <v>0</v>
      </c>
      <c r="H1231" s="164">
        <v>0</v>
      </c>
      <c r="I1231" s="163">
        <v>1</v>
      </c>
      <c r="J1231" s="163">
        <v>0</v>
      </c>
      <c r="K1231" s="164">
        <v>0</v>
      </c>
      <c r="L1231" s="164">
        <v>0</v>
      </c>
      <c r="M1231" s="164" t="s">
        <v>1430</v>
      </c>
      <c r="N1231" s="164">
        <v>3</v>
      </c>
      <c r="O1231" s="164">
        <v>0</v>
      </c>
      <c r="P1231" s="164">
        <v>0</v>
      </c>
      <c r="Q1231" s="164">
        <v>0</v>
      </c>
      <c r="R1231" s="6">
        <v>0</v>
      </c>
      <c r="S1231" s="164">
        <v>0</v>
      </c>
      <c r="T1231" s="11">
        <v>1</v>
      </c>
      <c r="U1231" s="164">
        <v>0</v>
      </c>
      <c r="V1231" s="164">
        <v>0</v>
      </c>
      <c r="W1231" s="164">
        <v>0</v>
      </c>
      <c r="X1231" s="164">
        <v>0</v>
      </c>
      <c r="Y1231" s="164">
        <v>0</v>
      </c>
      <c r="Z1231" s="164">
        <v>0</v>
      </c>
      <c r="AA1231" s="164">
        <v>0</v>
      </c>
      <c r="AB1231" s="163">
        <v>0</v>
      </c>
      <c r="AC1231" s="164">
        <v>0</v>
      </c>
      <c r="AD1231" s="164">
        <v>0</v>
      </c>
      <c r="AE1231" s="164">
        <v>0</v>
      </c>
      <c r="AF1231" s="164">
        <v>0</v>
      </c>
      <c r="AG1231" s="164">
        <v>0</v>
      </c>
      <c r="AH1231" s="164">
        <v>0</v>
      </c>
      <c r="AI1231" s="6">
        <v>0</v>
      </c>
      <c r="AJ1231" s="164">
        <v>0</v>
      </c>
      <c r="AK1231" s="164">
        <v>0</v>
      </c>
      <c r="AL1231" s="164">
        <v>0</v>
      </c>
      <c r="AM1231" s="164">
        <v>0</v>
      </c>
      <c r="AN1231" s="164">
        <v>0</v>
      </c>
      <c r="AO1231" s="164">
        <v>0</v>
      </c>
      <c r="AP1231" s="164">
        <v>0</v>
      </c>
      <c r="AQ1231" s="164">
        <v>0</v>
      </c>
      <c r="AR1231" s="168">
        <v>0</v>
      </c>
      <c r="AS1231" s="164">
        <v>0</v>
      </c>
      <c r="AT1231" s="162">
        <v>0</v>
      </c>
      <c r="AU1231" s="164">
        <v>0</v>
      </c>
      <c r="AV1231" s="164">
        <v>0</v>
      </c>
      <c r="AW1231" s="164">
        <v>0</v>
      </c>
      <c r="AX1231" s="7" t="s">
        <v>160</v>
      </c>
      <c r="AY1231" s="164">
        <v>0</v>
      </c>
      <c r="AZ1231" s="169">
        <v>0</v>
      </c>
      <c r="BA1231" s="13">
        <v>1</v>
      </c>
      <c r="BB1231" s="162" t="s">
        <v>1429</v>
      </c>
      <c r="BC1231" s="164">
        <v>0</v>
      </c>
      <c r="BD1231" s="170">
        <v>0</v>
      </c>
      <c r="BE1231" s="6">
        <v>0</v>
      </c>
      <c r="BF1231" s="164">
        <v>0</v>
      </c>
      <c r="BG1231" s="164">
        <v>0</v>
      </c>
      <c r="BH1231" s="164">
        <v>0</v>
      </c>
      <c r="BI1231" s="9">
        <v>0</v>
      </c>
      <c r="BJ1231" s="6">
        <v>0</v>
      </c>
      <c r="BK1231" s="6">
        <v>0</v>
      </c>
      <c r="BL1231" s="6">
        <v>0</v>
      </c>
      <c r="BM1231" s="6">
        <v>0</v>
      </c>
      <c r="BN1231" s="6">
        <v>0</v>
      </c>
      <c r="BO1231" s="6">
        <v>0</v>
      </c>
    </row>
    <row r="1232" spans="3:67" ht="20.100000000000001" customHeight="1">
      <c r="C1232" s="14">
        <v>69052022</v>
      </c>
      <c r="D1232" s="162" t="s">
        <v>1624</v>
      </c>
      <c r="E1232" s="163">
        <v>1</v>
      </c>
      <c r="F1232" s="163">
        <v>62022201</v>
      </c>
      <c r="G1232" s="164">
        <v>0</v>
      </c>
      <c r="H1232" s="164">
        <v>0</v>
      </c>
      <c r="I1232" s="163">
        <v>1</v>
      </c>
      <c r="J1232" s="163">
        <v>0</v>
      </c>
      <c r="K1232" s="164">
        <v>0</v>
      </c>
      <c r="L1232" s="164">
        <v>0</v>
      </c>
      <c r="M1232" s="164" t="s">
        <v>1432</v>
      </c>
      <c r="N1232" s="164">
        <v>3</v>
      </c>
      <c r="O1232" s="164">
        <v>0</v>
      </c>
      <c r="P1232" s="164">
        <v>0</v>
      </c>
      <c r="Q1232" s="164">
        <v>0</v>
      </c>
      <c r="R1232" s="6">
        <v>0</v>
      </c>
      <c r="S1232" s="164">
        <v>0</v>
      </c>
      <c r="T1232" s="11">
        <v>1</v>
      </c>
      <c r="U1232" s="164">
        <v>0</v>
      </c>
      <c r="V1232" s="164">
        <v>0</v>
      </c>
      <c r="W1232" s="164">
        <v>0</v>
      </c>
      <c r="X1232" s="164">
        <v>0</v>
      </c>
      <c r="Y1232" s="164">
        <v>0</v>
      </c>
      <c r="Z1232" s="164">
        <v>0</v>
      </c>
      <c r="AA1232" s="164">
        <v>0</v>
      </c>
      <c r="AB1232" s="163">
        <v>0</v>
      </c>
      <c r="AC1232" s="164">
        <v>0</v>
      </c>
      <c r="AD1232" s="164">
        <v>0</v>
      </c>
      <c r="AE1232" s="164">
        <v>0</v>
      </c>
      <c r="AF1232" s="164">
        <v>0</v>
      </c>
      <c r="AG1232" s="164">
        <v>0</v>
      </c>
      <c r="AH1232" s="164">
        <v>0</v>
      </c>
      <c r="AI1232" s="6">
        <v>0</v>
      </c>
      <c r="AJ1232" s="164">
        <v>0</v>
      </c>
      <c r="AK1232" s="164">
        <v>0</v>
      </c>
      <c r="AL1232" s="164">
        <v>0</v>
      </c>
      <c r="AM1232" s="164">
        <v>0</v>
      </c>
      <c r="AN1232" s="164">
        <v>0</v>
      </c>
      <c r="AO1232" s="164">
        <v>0</v>
      </c>
      <c r="AP1232" s="164">
        <v>0</v>
      </c>
      <c r="AQ1232" s="164">
        <v>0</v>
      </c>
      <c r="AR1232" s="168">
        <v>0</v>
      </c>
      <c r="AS1232" s="164">
        <v>0</v>
      </c>
      <c r="AT1232" s="162">
        <v>0</v>
      </c>
      <c r="AU1232" s="164">
        <v>0</v>
      </c>
      <c r="AV1232" s="164">
        <v>0</v>
      </c>
      <c r="AW1232" s="164">
        <v>0</v>
      </c>
      <c r="AX1232" s="7" t="s">
        <v>160</v>
      </c>
      <c r="AY1232" s="164">
        <v>0</v>
      </c>
      <c r="AZ1232" s="169">
        <v>0</v>
      </c>
      <c r="BA1232" s="13">
        <v>1</v>
      </c>
      <c r="BB1232" s="162" t="s">
        <v>1431</v>
      </c>
      <c r="BC1232" s="164">
        <v>0</v>
      </c>
      <c r="BD1232" s="170">
        <v>0</v>
      </c>
      <c r="BE1232" s="6">
        <v>0</v>
      </c>
      <c r="BF1232" s="164">
        <v>0</v>
      </c>
      <c r="BG1232" s="164">
        <v>0</v>
      </c>
      <c r="BH1232" s="164">
        <v>0</v>
      </c>
      <c r="BI1232" s="9">
        <v>0</v>
      </c>
      <c r="BJ1232" s="6">
        <v>0</v>
      </c>
      <c r="BK1232" s="6">
        <v>0</v>
      </c>
      <c r="BL1232" s="6">
        <v>0</v>
      </c>
      <c r="BM1232" s="6">
        <v>0</v>
      </c>
      <c r="BN1232" s="6">
        <v>0</v>
      </c>
      <c r="BO1232" s="6">
        <v>0</v>
      </c>
    </row>
    <row r="1233" spans="3:67" ht="20.100000000000001" customHeight="1">
      <c r="C1233" s="14">
        <v>69052023</v>
      </c>
      <c r="D1233" s="162" t="s">
        <v>1625</v>
      </c>
      <c r="E1233" s="163">
        <v>1</v>
      </c>
      <c r="F1233" s="163">
        <v>62022301</v>
      </c>
      <c r="G1233" s="164">
        <v>0</v>
      </c>
      <c r="H1233" s="164">
        <v>0</v>
      </c>
      <c r="I1233" s="163">
        <v>1</v>
      </c>
      <c r="J1233" s="163">
        <v>0</v>
      </c>
      <c r="K1233" s="164">
        <v>0</v>
      </c>
      <c r="L1233" s="164">
        <v>0</v>
      </c>
      <c r="M1233" s="164" t="s">
        <v>1434</v>
      </c>
      <c r="N1233" s="164">
        <v>3</v>
      </c>
      <c r="O1233" s="164">
        <v>0</v>
      </c>
      <c r="P1233" s="164">
        <v>0</v>
      </c>
      <c r="Q1233" s="164">
        <v>0</v>
      </c>
      <c r="R1233" s="6">
        <v>0</v>
      </c>
      <c r="S1233" s="164">
        <v>0</v>
      </c>
      <c r="T1233" s="11">
        <v>1</v>
      </c>
      <c r="U1233" s="164">
        <v>0</v>
      </c>
      <c r="V1233" s="164">
        <v>0</v>
      </c>
      <c r="W1233" s="164">
        <v>0</v>
      </c>
      <c r="X1233" s="164">
        <v>0</v>
      </c>
      <c r="Y1233" s="164">
        <v>0</v>
      </c>
      <c r="Z1233" s="164">
        <v>0</v>
      </c>
      <c r="AA1233" s="164">
        <v>0</v>
      </c>
      <c r="AB1233" s="163">
        <v>0</v>
      </c>
      <c r="AC1233" s="164">
        <v>0</v>
      </c>
      <c r="AD1233" s="164">
        <v>0</v>
      </c>
      <c r="AE1233" s="164">
        <v>0</v>
      </c>
      <c r="AF1233" s="164">
        <v>0</v>
      </c>
      <c r="AG1233" s="164">
        <v>0</v>
      </c>
      <c r="AH1233" s="164">
        <v>0</v>
      </c>
      <c r="AI1233" s="6">
        <v>0</v>
      </c>
      <c r="AJ1233" s="164">
        <v>0</v>
      </c>
      <c r="AK1233" s="164">
        <v>0</v>
      </c>
      <c r="AL1233" s="164">
        <v>0</v>
      </c>
      <c r="AM1233" s="164">
        <v>0</v>
      </c>
      <c r="AN1233" s="164">
        <v>0</v>
      </c>
      <c r="AO1233" s="164">
        <v>0</v>
      </c>
      <c r="AP1233" s="164">
        <v>0</v>
      </c>
      <c r="AQ1233" s="164">
        <v>0</v>
      </c>
      <c r="AR1233" s="168">
        <v>0</v>
      </c>
      <c r="AS1233" s="164">
        <v>0</v>
      </c>
      <c r="AT1233" s="162">
        <v>0</v>
      </c>
      <c r="AU1233" s="164">
        <v>0</v>
      </c>
      <c r="AV1233" s="164">
        <v>0</v>
      </c>
      <c r="AW1233" s="164">
        <v>0</v>
      </c>
      <c r="AX1233" s="7" t="s">
        <v>160</v>
      </c>
      <c r="AY1233" s="164">
        <v>0</v>
      </c>
      <c r="AZ1233" s="169">
        <v>0</v>
      </c>
      <c r="BA1233" s="13">
        <v>1</v>
      </c>
      <c r="BB1233" s="162" t="s">
        <v>1433</v>
      </c>
      <c r="BC1233" s="164">
        <v>0</v>
      </c>
      <c r="BD1233" s="170">
        <v>0</v>
      </c>
      <c r="BE1233" s="6">
        <v>0</v>
      </c>
      <c r="BF1233" s="164">
        <v>0</v>
      </c>
      <c r="BG1233" s="164">
        <v>0</v>
      </c>
      <c r="BH1233" s="164">
        <v>0</v>
      </c>
      <c r="BI1233" s="9">
        <v>0</v>
      </c>
      <c r="BJ1233" s="6">
        <v>0</v>
      </c>
      <c r="BK1233" s="6">
        <v>0</v>
      </c>
      <c r="BL1233" s="6">
        <v>0</v>
      </c>
      <c r="BM1233" s="6">
        <v>0</v>
      </c>
      <c r="BN1233" s="6">
        <v>0</v>
      </c>
      <c r="BO1233" s="6">
        <v>0</v>
      </c>
    </row>
    <row r="1234" spans="3:67" ht="20.100000000000001" customHeight="1">
      <c r="C1234" s="14">
        <v>69052024</v>
      </c>
      <c r="D1234" s="162" t="s">
        <v>1626</v>
      </c>
      <c r="E1234" s="163">
        <v>1</v>
      </c>
      <c r="F1234" s="163">
        <v>62022401</v>
      </c>
      <c r="G1234" s="164">
        <v>0</v>
      </c>
      <c r="H1234" s="164">
        <v>0</v>
      </c>
      <c r="I1234" s="163">
        <v>1</v>
      </c>
      <c r="J1234" s="163">
        <v>0</v>
      </c>
      <c r="K1234" s="164">
        <v>0</v>
      </c>
      <c r="L1234" s="164">
        <v>0</v>
      </c>
      <c r="M1234" s="164" t="s">
        <v>1436</v>
      </c>
      <c r="N1234" s="164">
        <v>3</v>
      </c>
      <c r="O1234" s="164">
        <v>0</v>
      </c>
      <c r="P1234" s="164">
        <v>0</v>
      </c>
      <c r="Q1234" s="164">
        <v>0</v>
      </c>
      <c r="R1234" s="6">
        <v>0</v>
      </c>
      <c r="S1234" s="164">
        <v>0</v>
      </c>
      <c r="T1234" s="11">
        <v>1</v>
      </c>
      <c r="U1234" s="164">
        <v>0</v>
      </c>
      <c r="V1234" s="164">
        <v>0</v>
      </c>
      <c r="W1234" s="164">
        <v>0</v>
      </c>
      <c r="X1234" s="164">
        <v>0</v>
      </c>
      <c r="Y1234" s="164">
        <v>0</v>
      </c>
      <c r="Z1234" s="164">
        <v>0</v>
      </c>
      <c r="AA1234" s="164">
        <v>0</v>
      </c>
      <c r="AB1234" s="163">
        <v>0</v>
      </c>
      <c r="AC1234" s="164">
        <v>0</v>
      </c>
      <c r="AD1234" s="164">
        <v>0</v>
      </c>
      <c r="AE1234" s="164">
        <v>0</v>
      </c>
      <c r="AF1234" s="164">
        <v>0</v>
      </c>
      <c r="AG1234" s="164">
        <v>0</v>
      </c>
      <c r="AH1234" s="164">
        <v>0</v>
      </c>
      <c r="AI1234" s="6">
        <v>0</v>
      </c>
      <c r="AJ1234" s="164">
        <v>0</v>
      </c>
      <c r="AK1234" s="164">
        <v>0</v>
      </c>
      <c r="AL1234" s="164">
        <v>0</v>
      </c>
      <c r="AM1234" s="164">
        <v>0</v>
      </c>
      <c r="AN1234" s="164">
        <v>0</v>
      </c>
      <c r="AO1234" s="164">
        <v>0</v>
      </c>
      <c r="AP1234" s="164">
        <v>0</v>
      </c>
      <c r="AQ1234" s="164">
        <v>0</v>
      </c>
      <c r="AR1234" s="168">
        <v>0</v>
      </c>
      <c r="AS1234" s="164">
        <v>0</v>
      </c>
      <c r="AT1234" s="162">
        <v>0</v>
      </c>
      <c r="AU1234" s="164">
        <v>0</v>
      </c>
      <c r="AV1234" s="164">
        <v>0</v>
      </c>
      <c r="AW1234" s="164">
        <v>0</v>
      </c>
      <c r="AX1234" s="7" t="s">
        <v>160</v>
      </c>
      <c r="AY1234" s="164">
        <v>0</v>
      </c>
      <c r="AZ1234" s="169">
        <v>0</v>
      </c>
      <c r="BA1234" s="13">
        <v>1</v>
      </c>
      <c r="BB1234" s="162" t="s">
        <v>1435</v>
      </c>
      <c r="BC1234" s="164">
        <v>0</v>
      </c>
      <c r="BD1234" s="170">
        <v>0</v>
      </c>
      <c r="BE1234" s="6">
        <v>0</v>
      </c>
      <c r="BF1234" s="164">
        <v>0</v>
      </c>
      <c r="BG1234" s="164">
        <v>0</v>
      </c>
      <c r="BH1234" s="164">
        <v>0</v>
      </c>
      <c r="BI1234" s="9">
        <v>0</v>
      </c>
      <c r="BJ1234" s="6">
        <v>0</v>
      </c>
      <c r="BK1234" s="6">
        <v>0</v>
      </c>
      <c r="BL1234" s="6">
        <v>0</v>
      </c>
      <c r="BM1234" s="6">
        <v>0</v>
      </c>
      <c r="BN1234" s="6">
        <v>0</v>
      </c>
      <c r="BO1234" s="6">
        <v>0</v>
      </c>
    </row>
    <row r="1235" spans="3:67" ht="20.100000000000001" customHeight="1">
      <c r="C1235" s="14">
        <v>69052031</v>
      </c>
      <c r="D1235" s="162" t="s">
        <v>1627</v>
      </c>
      <c r="E1235" s="163">
        <v>1</v>
      </c>
      <c r="F1235" s="163">
        <v>62021101</v>
      </c>
      <c r="G1235" s="164">
        <v>0</v>
      </c>
      <c r="H1235" s="164">
        <v>0</v>
      </c>
      <c r="I1235" s="163">
        <v>1</v>
      </c>
      <c r="J1235" s="163">
        <v>0</v>
      </c>
      <c r="K1235" s="164">
        <v>0</v>
      </c>
      <c r="L1235" s="164">
        <v>0</v>
      </c>
      <c r="M1235" s="164" t="s">
        <v>1438</v>
      </c>
      <c r="N1235" s="164">
        <v>3</v>
      </c>
      <c r="O1235" s="164">
        <v>0</v>
      </c>
      <c r="P1235" s="164">
        <v>0</v>
      </c>
      <c r="Q1235" s="164">
        <v>0</v>
      </c>
      <c r="R1235" s="6">
        <v>0</v>
      </c>
      <c r="S1235" s="164">
        <v>0</v>
      </c>
      <c r="T1235" s="11">
        <v>1</v>
      </c>
      <c r="U1235" s="164">
        <v>0</v>
      </c>
      <c r="V1235" s="164">
        <v>0</v>
      </c>
      <c r="W1235" s="164">
        <v>0</v>
      </c>
      <c r="X1235" s="164">
        <v>0</v>
      </c>
      <c r="Y1235" s="164">
        <v>0</v>
      </c>
      <c r="Z1235" s="164">
        <v>0</v>
      </c>
      <c r="AA1235" s="164">
        <v>0</v>
      </c>
      <c r="AB1235" s="163">
        <v>0</v>
      </c>
      <c r="AC1235" s="164">
        <v>0</v>
      </c>
      <c r="AD1235" s="164">
        <v>0</v>
      </c>
      <c r="AE1235" s="164">
        <v>0</v>
      </c>
      <c r="AF1235" s="164">
        <v>0</v>
      </c>
      <c r="AG1235" s="164">
        <v>0</v>
      </c>
      <c r="AH1235" s="164">
        <v>0</v>
      </c>
      <c r="AI1235" s="6">
        <v>0</v>
      </c>
      <c r="AJ1235" s="164">
        <v>0</v>
      </c>
      <c r="AK1235" s="164">
        <v>0</v>
      </c>
      <c r="AL1235" s="164">
        <v>0</v>
      </c>
      <c r="AM1235" s="164">
        <v>0</v>
      </c>
      <c r="AN1235" s="164">
        <v>0</v>
      </c>
      <c r="AO1235" s="164">
        <v>0</v>
      </c>
      <c r="AP1235" s="164">
        <v>0</v>
      </c>
      <c r="AQ1235" s="164">
        <v>0</v>
      </c>
      <c r="AR1235" s="168">
        <v>0</v>
      </c>
      <c r="AS1235" s="164">
        <v>0</v>
      </c>
      <c r="AT1235" s="162">
        <v>0</v>
      </c>
      <c r="AU1235" s="164">
        <v>0</v>
      </c>
      <c r="AV1235" s="164">
        <v>0</v>
      </c>
      <c r="AW1235" s="164">
        <v>0</v>
      </c>
      <c r="AX1235" s="7" t="s">
        <v>160</v>
      </c>
      <c r="AY1235" s="164">
        <v>0</v>
      </c>
      <c r="AZ1235" s="169">
        <v>0</v>
      </c>
      <c r="BA1235" s="13">
        <v>1</v>
      </c>
      <c r="BB1235" s="162" t="s">
        <v>1437</v>
      </c>
      <c r="BC1235" s="164">
        <v>0</v>
      </c>
      <c r="BD1235" s="170">
        <v>0</v>
      </c>
      <c r="BE1235" s="6">
        <v>0</v>
      </c>
      <c r="BF1235" s="164">
        <v>0</v>
      </c>
      <c r="BG1235" s="164">
        <v>0</v>
      </c>
      <c r="BH1235" s="164">
        <v>0</v>
      </c>
      <c r="BI1235" s="9">
        <v>0</v>
      </c>
      <c r="BJ1235" s="6">
        <v>0</v>
      </c>
      <c r="BK1235" s="6">
        <v>0</v>
      </c>
      <c r="BL1235" s="6">
        <v>0</v>
      </c>
      <c r="BM1235" s="6">
        <v>0</v>
      </c>
      <c r="BN1235" s="6">
        <v>0</v>
      </c>
      <c r="BO1235" s="6">
        <v>0</v>
      </c>
    </row>
    <row r="1236" spans="3:67" ht="20.100000000000001" customHeight="1">
      <c r="C1236" s="14">
        <v>69052032</v>
      </c>
      <c r="D1236" s="162" t="s">
        <v>1628</v>
      </c>
      <c r="E1236" s="163">
        <v>1</v>
      </c>
      <c r="F1236" s="163">
        <v>62023201</v>
      </c>
      <c r="G1236" s="164">
        <v>0</v>
      </c>
      <c r="H1236" s="164">
        <v>0</v>
      </c>
      <c r="I1236" s="163">
        <v>1</v>
      </c>
      <c r="J1236" s="163">
        <v>0</v>
      </c>
      <c r="K1236" s="164">
        <v>0</v>
      </c>
      <c r="L1236" s="164">
        <v>0</v>
      </c>
      <c r="M1236" s="164" t="s">
        <v>1440</v>
      </c>
      <c r="N1236" s="164">
        <v>3</v>
      </c>
      <c r="O1236" s="164">
        <v>0</v>
      </c>
      <c r="P1236" s="164">
        <v>0</v>
      </c>
      <c r="Q1236" s="164">
        <v>0</v>
      </c>
      <c r="R1236" s="6">
        <v>0</v>
      </c>
      <c r="S1236" s="164">
        <v>0</v>
      </c>
      <c r="T1236" s="11">
        <v>1</v>
      </c>
      <c r="U1236" s="164">
        <v>0</v>
      </c>
      <c r="V1236" s="164">
        <v>0</v>
      </c>
      <c r="W1236" s="164">
        <v>0</v>
      </c>
      <c r="X1236" s="164">
        <v>0</v>
      </c>
      <c r="Y1236" s="164">
        <v>0</v>
      </c>
      <c r="Z1236" s="164">
        <v>0</v>
      </c>
      <c r="AA1236" s="164">
        <v>0</v>
      </c>
      <c r="AB1236" s="163">
        <v>0</v>
      </c>
      <c r="AC1236" s="164">
        <v>0</v>
      </c>
      <c r="AD1236" s="164">
        <v>0</v>
      </c>
      <c r="AE1236" s="164">
        <v>0</v>
      </c>
      <c r="AF1236" s="164">
        <v>0</v>
      </c>
      <c r="AG1236" s="164">
        <v>0</v>
      </c>
      <c r="AH1236" s="164">
        <v>0</v>
      </c>
      <c r="AI1236" s="6">
        <v>0</v>
      </c>
      <c r="AJ1236" s="164">
        <v>0</v>
      </c>
      <c r="AK1236" s="164">
        <v>0</v>
      </c>
      <c r="AL1236" s="164">
        <v>0</v>
      </c>
      <c r="AM1236" s="164">
        <v>0</v>
      </c>
      <c r="AN1236" s="164">
        <v>0</v>
      </c>
      <c r="AO1236" s="164">
        <v>0</v>
      </c>
      <c r="AP1236" s="164">
        <v>0</v>
      </c>
      <c r="AQ1236" s="164">
        <v>0</v>
      </c>
      <c r="AR1236" s="168">
        <v>0</v>
      </c>
      <c r="AS1236" s="164">
        <v>0</v>
      </c>
      <c r="AT1236" s="162">
        <v>0</v>
      </c>
      <c r="AU1236" s="164">
        <v>0</v>
      </c>
      <c r="AV1236" s="164">
        <v>0</v>
      </c>
      <c r="AW1236" s="164">
        <v>0</v>
      </c>
      <c r="AX1236" s="7" t="s">
        <v>160</v>
      </c>
      <c r="AY1236" s="164">
        <v>0</v>
      </c>
      <c r="AZ1236" s="169">
        <v>0</v>
      </c>
      <c r="BA1236" s="13">
        <v>1</v>
      </c>
      <c r="BB1236" s="162" t="s">
        <v>1439</v>
      </c>
      <c r="BC1236" s="164">
        <v>0</v>
      </c>
      <c r="BD1236" s="170">
        <v>0</v>
      </c>
      <c r="BE1236" s="6">
        <v>0</v>
      </c>
      <c r="BF1236" s="164">
        <v>0</v>
      </c>
      <c r="BG1236" s="164">
        <v>0</v>
      </c>
      <c r="BH1236" s="164">
        <v>0</v>
      </c>
      <c r="BI1236" s="9">
        <v>0</v>
      </c>
      <c r="BJ1236" s="6">
        <v>0</v>
      </c>
      <c r="BK1236" s="6">
        <v>0</v>
      </c>
      <c r="BL1236" s="6">
        <v>0</v>
      </c>
      <c r="BM1236" s="6">
        <v>0</v>
      </c>
      <c r="BN1236" s="6">
        <v>0</v>
      </c>
      <c r="BO1236" s="6">
        <v>0</v>
      </c>
    </row>
    <row r="1237" spans="3:67" ht="20.100000000000001" customHeight="1">
      <c r="C1237" s="14">
        <v>69052033</v>
      </c>
      <c r="D1237" s="162" t="s">
        <v>1629</v>
      </c>
      <c r="E1237" s="163">
        <v>1</v>
      </c>
      <c r="F1237" s="163">
        <v>62023301</v>
      </c>
      <c r="G1237" s="164">
        <v>0</v>
      </c>
      <c r="H1237" s="164">
        <v>0</v>
      </c>
      <c r="I1237" s="163">
        <v>1</v>
      </c>
      <c r="J1237" s="163">
        <v>0</v>
      </c>
      <c r="K1237" s="164">
        <v>0</v>
      </c>
      <c r="L1237" s="164">
        <v>0</v>
      </c>
      <c r="M1237" s="164" t="s">
        <v>1442</v>
      </c>
      <c r="N1237" s="164">
        <v>3</v>
      </c>
      <c r="O1237" s="164">
        <v>0</v>
      </c>
      <c r="P1237" s="164">
        <v>0</v>
      </c>
      <c r="Q1237" s="164">
        <v>0</v>
      </c>
      <c r="R1237" s="6">
        <v>0</v>
      </c>
      <c r="S1237" s="164">
        <v>0</v>
      </c>
      <c r="T1237" s="11">
        <v>1</v>
      </c>
      <c r="U1237" s="164">
        <v>0</v>
      </c>
      <c r="V1237" s="164">
        <v>0</v>
      </c>
      <c r="W1237" s="164">
        <v>0</v>
      </c>
      <c r="X1237" s="164">
        <v>0</v>
      </c>
      <c r="Y1237" s="164">
        <v>0</v>
      </c>
      <c r="Z1237" s="164">
        <v>0</v>
      </c>
      <c r="AA1237" s="164">
        <v>0</v>
      </c>
      <c r="AB1237" s="163">
        <v>0</v>
      </c>
      <c r="AC1237" s="164">
        <v>0</v>
      </c>
      <c r="AD1237" s="164">
        <v>0</v>
      </c>
      <c r="AE1237" s="164">
        <v>0</v>
      </c>
      <c r="AF1237" s="164">
        <v>0</v>
      </c>
      <c r="AG1237" s="164">
        <v>0</v>
      </c>
      <c r="AH1237" s="164">
        <v>0</v>
      </c>
      <c r="AI1237" s="6">
        <v>0</v>
      </c>
      <c r="AJ1237" s="164">
        <v>0</v>
      </c>
      <c r="AK1237" s="164">
        <v>0</v>
      </c>
      <c r="AL1237" s="164">
        <v>0</v>
      </c>
      <c r="AM1237" s="164">
        <v>0</v>
      </c>
      <c r="AN1237" s="164">
        <v>0</v>
      </c>
      <c r="AO1237" s="164">
        <v>0</v>
      </c>
      <c r="AP1237" s="164">
        <v>0</v>
      </c>
      <c r="AQ1237" s="164">
        <v>0</v>
      </c>
      <c r="AR1237" s="168">
        <v>0</v>
      </c>
      <c r="AS1237" s="164">
        <v>0</v>
      </c>
      <c r="AT1237" s="162">
        <v>0</v>
      </c>
      <c r="AU1237" s="164">
        <v>0</v>
      </c>
      <c r="AV1237" s="164">
        <v>0</v>
      </c>
      <c r="AW1237" s="164">
        <v>0</v>
      </c>
      <c r="AX1237" s="7" t="s">
        <v>160</v>
      </c>
      <c r="AY1237" s="164">
        <v>0</v>
      </c>
      <c r="AZ1237" s="169">
        <v>0</v>
      </c>
      <c r="BA1237" s="13">
        <v>1</v>
      </c>
      <c r="BB1237" s="162" t="s">
        <v>1441</v>
      </c>
      <c r="BC1237" s="164">
        <v>0</v>
      </c>
      <c r="BD1237" s="170">
        <v>0</v>
      </c>
      <c r="BE1237" s="6">
        <v>0</v>
      </c>
      <c r="BF1237" s="164">
        <v>0</v>
      </c>
      <c r="BG1237" s="164">
        <v>0</v>
      </c>
      <c r="BH1237" s="164">
        <v>0</v>
      </c>
      <c r="BI1237" s="9">
        <v>0</v>
      </c>
      <c r="BJ1237" s="6">
        <v>0</v>
      </c>
      <c r="BK1237" s="6">
        <v>0</v>
      </c>
      <c r="BL1237" s="6">
        <v>0</v>
      </c>
      <c r="BM1237" s="6">
        <v>0</v>
      </c>
      <c r="BN1237" s="6">
        <v>0</v>
      </c>
      <c r="BO1237" s="6">
        <v>0</v>
      </c>
    </row>
    <row r="1238" spans="3:67" ht="20.100000000000001" customHeight="1">
      <c r="C1238" s="14">
        <v>69052034</v>
      </c>
      <c r="D1238" s="162" t="s">
        <v>1630</v>
      </c>
      <c r="E1238" s="163">
        <v>1</v>
      </c>
      <c r="F1238" s="163">
        <v>62023401</v>
      </c>
      <c r="G1238" s="164">
        <v>0</v>
      </c>
      <c r="H1238" s="164">
        <v>0</v>
      </c>
      <c r="I1238" s="163">
        <v>1</v>
      </c>
      <c r="J1238" s="163">
        <v>0</v>
      </c>
      <c r="K1238" s="164">
        <v>0</v>
      </c>
      <c r="L1238" s="164">
        <v>0</v>
      </c>
      <c r="M1238" s="164" t="s">
        <v>1444</v>
      </c>
      <c r="N1238" s="164">
        <v>3</v>
      </c>
      <c r="O1238" s="164">
        <v>0</v>
      </c>
      <c r="P1238" s="164">
        <v>0</v>
      </c>
      <c r="Q1238" s="164">
        <v>0</v>
      </c>
      <c r="R1238" s="6">
        <v>0</v>
      </c>
      <c r="S1238" s="164">
        <v>0</v>
      </c>
      <c r="T1238" s="11">
        <v>1</v>
      </c>
      <c r="U1238" s="164">
        <v>0</v>
      </c>
      <c r="V1238" s="164">
        <v>0</v>
      </c>
      <c r="W1238" s="164">
        <v>0</v>
      </c>
      <c r="X1238" s="164">
        <v>0</v>
      </c>
      <c r="Y1238" s="164">
        <v>0</v>
      </c>
      <c r="Z1238" s="164">
        <v>0</v>
      </c>
      <c r="AA1238" s="164">
        <v>0</v>
      </c>
      <c r="AB1238" s="163">
        <v>0</v>
      </c>
      <c r="AC1238" s="164">
        <v>0</v>
      </c>
      <c r="AD1238" s="164">
        <v>0</v>
      </c>
      <c r="AE1238" s="164">
        <v>0</v>
      </c>
      <c r="AF1238" s="164">
        <v>0</v>
      </c>
      <c r="AG1238" s="164">
        <v>0</v>
      </c>
      <c r="AH1238" s="164">
        <v>0</v>
      </c>
      <c r="AI1238" s="6">
        <v>0</v>
      </c>
      <c r="AJ1238" s="164">
        <v>0</v>
      </c>
      <c r="AK1238" s="164">
        <v>0</v>
      </c>
      <c r="AL1238" s="164">
        <v>0</v>
      </c>
      <c r="AM1238" s="164">
        <v>0</v>
      </c>
      <c r="AN1238" s="164">
        <v>0</v>
      </c>
      <c r="AO1238" s="164">
        <v>0</v>
      </c>
      <c r="AP1238" s="164">
        <v>0</v>
      </c>
      <c r="AQ1238" s="164">
        <v>0</v>
      </c>
      <c r="AR1238" s="168">
        <v>0</v>
      </c>
      <c r="AS1238" s="164">
        <v>0</v>
      </c>
      <c r="AT1238" s="162">
        <v>0</v>
      </c>
      <c r="AU1238" s="164">
        <v>0</v>
      </c>
      <c r="AV1238" s="164">
        <v>0</v>
      </c>
      <c r="AW1238" s="164">
        <v>0</v>
      </c>
      <c r="AX1238" s="7" t="s">
        <v>160</v>
      </c>
      <c r="AY1238" s="164">
        <v>0</v>
      </c>
      <c r="AZ1238" s="169">
        <v>0</v>
      </c>
      <c r="BA1238" s="13">
        <v>1</v>
      </c>
      <c r="BB1238" s="162" t="s">
        <v>1443</v>
      </c>
      <c r="BC1238" s="164">
        <v>0</v>
      </c>
      <c r="BD1238" s="170">
        <v>0</v>
      </c>
      <c r="BE1238" s="6">
        <v>0</v>
      </c>
      <c r="BF1238" s="164">
        <v>0</v>
      </c>
      <c r="BG1238" s="164">
        <v>0</v>
      </c>
      <c r="BH1238" s="164">
        <v>0</v>
      </c>
      <c r="BI1238" s="9">
        <v>0</v>
      </c>
      <c r="BJ1238" s="6">
        <v>0</v>
      </c>
      <c r="BK1238" s="6">
        <v>0</v>
      </c>
      <c r="BL1238" s="6">
        <v>0</v>
      </c>
      <c r="BM1238" s="6">
        <v>0</v>
      </c>
      <c r="BN1238" s="6">
        <v>0</v>
      </c>
      <c r="BO1238" s="6">
        <v>0</v>
      </c>
    </row>
    <row r="1239" spans="3:67" ht="20.100000000000001" customHeight="1">
      <c r="C1239" s="101">
        <v>69053001</v>
      </c>
      <c r="D1239" s="176" t="s">
        <v>696</v>
      </c>
      <c r="E1239" s="177">
        <v>1</v>
      </c>
      <c r="F1239" s="177">
        <v>62011101</v>
      </c>
      <c r="G1239" s="178">
        <v>0</v>
      </c>
      <c r="H1239" s="178">
        <v>0</v>
      </c>
      <c r="I1239" s="177">
        <v>1</v>
      </c>
      <c r="J1239" s="177">
        <v>0</v>
      </c>
      <c r="K1239" s="178">
        <v>0</v>
      </c>
      <c r="L1239" s="178">
        <v>0</v>
      </c>
      <c r="M1239" s="178" t="s">
        <v>1631</v>
      </c>
      <c r="N1239" s="178">
        <v>3</v>
      </c>
      <c r="O1239" s="178">
        <v>0</v>
      </c>
      <c r="P1239" s="178">
        <v>0</v>
      </c>
      <c r="Q1239" s="178">
        <v>0</v>
      </c>
      <c r="R1239" s="100">
        <v>0</v>
      </c>
      <c r="S1239" s="178">
        <v>0</v>
      </c>
      <c r="T1239" s="97">
        <v>1</v>
      </c>
      <c r="U1239" s="178">
        <v>0</v>
      </c>
      <c r="V1239" s="178">
        <v>0</v>
      </c>
      <c r="W1239" s="178">
        <v>0</v>
      </c>
      <c r="X1239" s="178">
        <v>0</v>
      </c>
      <c r="Y1239" s="178">
        <v>0</v>
      </c>
      <c r="Z1239" s="178">
        <v>0</v>
      </c>
      <c r="AA1239" s="178">
        <v>0</v>
      </c>
      <c r="AB1239" s="177">
        <v>0</v>
      </c>
      <c r="AC1239" s="178">
        <v>0</v>
      </c>
      <c r="AD1239" s="178">
        <v>0</v>
      </c>
      <c r="AE1239" s="178">
        <v>0</v>
      </c>
      <c r="AF1239" s="178">
        <v>0</v>
      </c>
      <c r="AG1239" s="178">
        <v>0</v>
      </c>
      <c r="AH1239" s="178">
        <v>0</v>
      </c>
      <c r="AI1239" s="100">
        <v>0</v>
      </c>
      <c r="AJ1239" s="178">
        <v>0</v>
      </c>
      <c r="AK1239" s="178">
        <v>0</v>
      </c>
      <c r="AL1239" s="178">
        <v>0</v>
      </c>
      <c r="AM1239" s="178">
        <v>0</v>
      </c>
      <c r="AN1239" s="178">
        <v>0</v>
      </c>
      <c r="AO1239" s="178">
        <v>0</v>
      </c>
      <c r="AP1239" s="178">
        <v>0</v>
      </c>
      <c r="AQ1239" s="178">
        <v>0</v>
      </c>
      <c r="AR1239" s="179">
        <v>0</v>
      </c>
      <c r="AS1239" s="178">
        <v>0</v>
      </c>
      <c r="AT1239" s="176">
        <v>0</v>
      </c>
      <c r="AU1239" s="178">
        <v>0</v>
      </c>
      <c r="AV1239" s="178">
        <v>0</v>
      </c>
      <c r="AW1239" s="178">
        <v>0</v>
      </c>
      <c r="AX1239" s="124" t="s">
        <v>160</v>
      </c>
      <c r="AY1239" s="178">
        <v>0</v>
      </c>
      <c r="AZ1239" s="180">
        <v>0</v>
      </c>
      <c r="BA1239" s="99">
        <v>1</v>
      </c>
      <c r="BB1239" s="176" t="s">
        <v>1612</v>
      </c>
      <c r="BC1239" s="178">
        <v>0</v>
      </c>
      <c r="BD1239" s="181">
        <v>0</v>
      </c>
      <c r="BE1239" s="100">
        <v>0</v>
      </c>
      <c r="BF1239" s="178">
        <v>0</v>
      </c>
      <c r="BG1239" s="178">
        <v>0</v>
      </c>
      <c r="BH1239" s="178">
        <v>0</v>
      </c>
      <c r="BI1239" s="103">
        <v>0</v>
      </c>
      <c r="BJ1239" s="100">
        <v>0</v>
      </c>
      <c r="BK1239" s="100">
        <v>0</v>
      </c>
      <c r="BL1239" s="100">
        <v>0</v>
      </c>
      <c r="BM1239" s="100">
        <v>0</v>
      </c>
      <c r="BN1239" s="100">
        <v>0</v>
      </c>
      <c r="BO1239" s="100">
        <v>0</v>
      </c>
    </row>
    <row r="1240" spans="3:67" ht="20.100000000000001" customHeight="1">
      <c r="C1240" s="101">
        <v>69053002</v>
      </c>
      <c r="D1240" s="176" t="s">
        <v>698</v>
      </c>
      <c r="E1240" s="177">
        <v>1</v>
      </c>
      <c r="F1240" s="177">
        <v>62011201</v>
      </c>
      <c r="G1240" s="178">
        <v>0</v>
      </c>
      <c r="H1240" s="178">
        <v>0</v>
      </c>
      <c r="I1240" s="177">
        <v>1</v>
      </c>
      <c r="J1240" s="177">
        <v>0</v>
      </c>
      <c r="K1240" s="178">
        <v>0</v>
      </c>
      <c r="L1240" s="178">
        <v>0</v>
      </c>
      <c r="M1240" s="178" t="s">
        <v>1632</v>
      </c>
      <c r="N1240" s="178">
        <v>3</v>
      </c>
      <c r="O1240" s="178">
        <v>0</v>
      </c>
      <c r="P1240" s="178">
        <v>0</v>
      </c>
      <c r="Q1240" s="178">
        <v>0</v>
      </c>
      <c r="R1240" s="100">
        <v>0</v>
      </c>
      <c r="S1240" s="178">
        <v>0</v>
      </c>
      <c r="T1240" s="97">
        <v>1</v>
      </c>
      <c r="U1240" s="178">
        <v>0</v>
      </c>
      <c r="V1240" s="178">
        <v>0</v>
      </c>
      <c r="W1240" s="178">
        <v>0</v>
      </c>
      <c r="X1240" s="178">
        <v>0</v>
      </c>
      <c r="Y1240" s="178">
        <v>0</v>
      </c>
      <c r="Z1240" s="178">
        <v>0</v>
      </c>
      <c r="AA1240" s="178">
        <v>0</v>
      </c>
      <c r="AB1240" s="177">
        <v>0</v>
      </c>
      <c r="AC1240" s="178">
        <v>0</v>
      </c>
      <c r="AD1240" s="178">
        <v>0</v>
      </c>
      <c r="AE1240" s="178">
        <v>0</v>
      </c>
      <c r="AF1240" s="178">
        <v>0</v>
      </c>
      <c r="AG1240" s="178">
        <v>0</v>
      </c>
      <c r="AH1240" s="178">
        <v>0</v>
      </c>
      <c r="AI1240" s="100">
        <v>0</v>
      </c>
      <c r="AJ1240" s="178">
        <v>0</v>
      </c>
      <c r="AK1240" s="178">
        <v>0</v>
      </c>
      <c r="AL1240" s="178">
        <v>0</v>
      </c>
      <c r="AM1240" s="178">
        <v>0</v>
      </c>
      <c r="AN1240" s="178">
        <v>0</v>
      </c>
      <c r="AO1240" s="178">
        <v>0</v>
      </c>
      <c r="AP1240" s="178">
        <v>0</v>
      </c>
      <c r="AQ1240" s="178">
        <v>0</v>
      </c>
      <c r="AR1240" s="179">
        <v>0</v>
      </c>
      <c r="AS1240" s="178">
        <v>0</v>
      </c>
      <c r="AT1240" s="176">
        <v>0</v>
      </c>
      <c r="AU1240" s="178">
        <v>0</v>
      </c>
      <c r="AV1240" s="178">
        <v>0</v>
      </c>
      <c r="AW1240" s="178">
        <v>0</v>
      </c>
      <c r="AX1240" s="124" t="s">
        <v>160</v>
      </c>
      <c r="AY1240" s="178">
        <v>0</v>
      </c>
      <c r="AZ1240" s="180">
        <v>0</v>
      </c>
      <c r="BA1240" s="99">
        <v>1</v>
      </c>
      <c r="BB1240" s="176" t="s">
        <v>1615</v>
      </c>
      <c r="BC1240" s="178">
        <v>0</v>
      </c>
      <c r="BD1240" s="181">
        <v>0</v>
      </c>
      <c r="BE1240" s="100">
        <v>0</v>
      </c>
      <c r="BF1240" s="178">
        <v>0</v>
      </c>
      <c r="BG1240" s="178">
        <v>0</v>
      </c>
      <c r="BH1240" s="178">
        <v>0</v>
      </c>
      <c r="BI1240" s="103">
        <v>0</v>
      </c>
      <c r="BJ1240" s="100">
        <v>0</v>
      </c>
      <c r="BK1240" s="100">
        <v>0</v>
      </c>
      <c r="BL1240" s="100">
        <v>0</v>
      </c>
      <c r="BM1240" s="100">
        <v>0</v>
      </c>
      <c r="BN1240" s="100">
        <v>0</v>
      </c>
      <c r="BO1240" s="100">
        <v>0</v>
      </c>
    </row>
    <row r="1241" spans="3:67" ht="20.100000000000001" customHeight="1">
      <c r="C1241" s="101">
        <v>69053003</v>
      </c>
      <c r="D1241" s="176" t="s">
        <v>700</v>
      </c>
      <c r="E1241" s="177">
        <v>1</v>
      </c>
      <c r="F1241" s="177">
        <v>62011301</v>
      </c>
      <c r="G1241" s="178">
        <v>0</v>
      </c>
      <c r="H1241" s="178">
        <v>0</v>
      </c>
      <c r="I1241" s="177">
        <v>1</v>
      </c>
      <c r="J1241" s="177">
        <v>0</v>
      </c>
      <c r="K1241" s="178">
        <v>0</v>
      </c>
      <c r="L1241" s="178">
        <v>0</v>
      </c>
      <c r="M1241" s="178" t="s">
        <v>1633</v>
      </c>
      <c r="N1241" s="178">
        <v>3</v>
      </c>
      <c r="O1241" s="178">
        <v>0</v>
      </c>
      <c r="P1241" s="178">
        <v>0</v>
      </c>
      <c r="Q1241" s="178">
        <v>0</v>
      </c>
      <c r="R1241" s="100">
        <v>0</v>
      </c>
      <c r="S1241" s="178">
        <v>0</v>
      </c>
      <c r="T1241" s="97">
        <v>1</v>
      </c>
      <c r="U1241" s="178">
        <v>0</v>
      </c>
      <c r="V1241" s="178">
        <v>0</v>
      </c>
      <c r="W1241" s="178">
        <v>0</v>
      </c>
      <c r="X1241" s="178">
        <v>0</v>
      </c>
      <c r="Y1241" s="178">
        <v>0</v>
      </c>
      <c r="Z1241" s="178">
        <v>0</v>
      </c>
      <c r="AA1241" s="178">
        <v>0</v>
      </c>
      <c r="AB1241" s="177">
        <v>0</v>
      </c>
      <c r="AC1241" s="178">
        <v>0</v>
      </c>
      <c r="AD1241" s="178">
        <v>0</v>
      </c>
      <c r="AE1241" s="178">
        <v>0</v>
      </c>
      <c r="AF1241" s="178">
        <v>0</v>
      </c>
      <c r="AG1241" s="178">
        <v>0</v>
      </c>
      <c r="AH1241" s="178">
        <v>0</v>
      </c>
      <c r="AI1241" s="100">
        <v>0</v>
      </c>
      <c r="AJ1241" s="178">
        <v>0</v>
      </c>
      <c r="AK1241" s="178">
        <v>0</v>
      </c>
      <c r="AL1241" s="178">
        <v>0</v>
      </c>
      <c r="AM1241" s="178">
        <v>0</v>
      </c>
      <c r="AN1241" s="178">
        <v>0</v>
      </c>
      <c r="AO1241" s="178">
        <v>0</v>
      </c>
      <c r="AP1241" s="178">
        <v>0</v>
      </c>
      <c r="AQ1241" s="178">
        <v>0</v>
      </c>
      <c r="AR1241" s="179">
        <v>0</v>
      </c>
      <c r="AS1241" s="178">
        <v>0</v>
      </c>
      <c r="AT1241" s="176">
        <v>0</v>
      </c>
      <c r="AU1241" s="178">
        <v>0</v>
      </c>
      <c r="AV1241" s="178">
        <v>0</v>
      </c>
      <c r="AW1241" s="178">
        <v>0</v>
      </c>
      <c r="AX1241" s="124" t="s">
        <v>160</v>
      </c>
      <c r="AY1241" s="178">
        <v>0</v>
      </c>
      <c r="AZ1241" s="180">
        <v>0</v>
      </c>
      <c r="BA1241" s="99">
        <v>1</v>
      </c>
      <c r="BB1241" s="176" t="s">
        <v>1618</v>
      </c>
      <c r="BC1241" s="178">
        <v>0</v>
      </c>
      <c r="BD1241" s="181">
        <v>0</v>
      </c>
      <c r="BE1241" s="100">
        <v>0</v>
      </c>
      <c r="BF1241" s="178">
        <v>0</v>
      </c>
      <c r="BG1241" s="178">
        <v>0</v>
      </c>
      <c r="BH1241" s="178">
        <v>0</v>
      </c>
      <c r="BI1241" s="103">
        <v>0</v>
      </c>
      <c r="BJ1241" s="100">
        <v>0</v>
      </c>
      <c r="BK1241" s="100">
        <v>0</v>
      </c>
      <c r="BL1241" s="100">
        <v>0</v>
      </c>
      <c r="BM1241" s="100">
        <v>0</v>
      </c>
      <c r="BN1241" s="100">
        <v>0</v>
      </c>
      <c r="BO1241" s="100">
        <v>0</v>
      </c>
    </row>
    <row r="1242" spans="3:67" ht="20.100000000000001" customHeight="1">
      <c r="C1242" s="101">
        <v>69053011</v>
      </c>
      <c r="D1242" s="176" t="s">
        <v>883</v>
      </c>
      <c r="E1242" s="177">
        <v>1</v>
      </c>
      <c r="F1242" s="177">
        <v>61021101</v>
      </c>
      <c r="G1242" s="178">
        <v>0</v>
      </c>
      <c r="H1242" s="178">
        <v>0</v>
      </c>
      <c r="I1242" s="177">
        <v>1</v>
      </c>
      <c r="J1242" s="177">
        <v>0</v>
      </c>
      <c r="K1242" s="178">
        <v>0</v>
      </c>
      <c r="L1242" s="178">
        <v>0</v>
      </c>
      <c r="M1242" s="178" t="s">
        <v>1457</v>
      </c>
      <c r="N1242" s="178">
        <v>3</v>
      </c>
      <c r="O1242" s="178">
        <v>0</v>
      </c>
      <c r="P1242" s="178">
        <v>0</v>
      </c>
      <c r="Q1242" s="178">
        <v>0</v>
      </c>
      <c r="R1242" s="100">
        <v>0</v>
      </c>
      <c r="S1242" s="178">
        <v>0</v>
      </c>
      <c r="T1242" s="97">
        <v>1</v>
      </c>
      <c r="U1242" s="178">
        <v>0</v>
      </c>
      <c r="V1242" s="178">
        <v>0</v>
      </c>
      <c r="W1242" s="178">
        <v>0</v>
      </c>
      <c r="X1242" s="178">
        <v>0</v>
      </c>
      <c r="Y1242" s="178">
        <v>0</v>
      </c>
      <c r="Z1242" s="178">
        <v>0</v>
      </c>
      <c r="AA1242" s="178">
        <v>0</v>
      </c>
      <c r="AB1242" s="177">
        <v>0</v>
      </c>
      <c r="AC1242" s="178">
        <v>0</v>
      </c>
      <c r="AD1242" s="178">
        <v>0</v>
      </c>
      <c r="AE1242" s="178">
        <v>0</v>
      </c>
      <c r="AF1242" s="178">
        <v>0</v>
      </c>
      <c r="AG1242" s="178">
        <v>0</v>
      </c>
      <c r="AH1242" s="178">
        <v>0</v>
      </c>
      <c r="AI1242" s="100">
        <v>0</v>
      </c>
      <c r="AJ1242" s="178">
        <v>0</v>
      </c>
      <c r="AK1242" s="178">
        <v>0</v>
      </c>
      <c r="AL1242" s="178">
        <v>0</v>
      </c>
      <c r="AM1242" s="178">
        <v>0</v>
      </c>
      <c r="AN1242" s="178">
        <v>0</v>
      </c>
      <c r="AO1242" s="178">
        <v>0</v>
      </c>
      <c r="AP1242" s="178">
        <v>0</v>
      </c>
      <c r="AQ1242" s="178">
        <v>0</v>
      </c>
      <c r="AR1242" s="179">
        <v>0</v>
      </c>
      <c r="AS1242" s="178">
        <v>0</v>
      </c>
      <c r="AT1242" s="176">
        <v>0</v>
      </c>
      <c r="AU1242" s="178">
        <v>0</v>
      </c>
      <c r="AV1242" s="178">
        <v>0</v>
      </c>
      <c r="AW1242" s="178">
        <v>0</v>
      </c>
      <c r="AX1242" s="124" t="s">
        <v>160</v>
      </c>
      <c r="AY1242" s="178">
        <v>0</v>
      </c>
      <c r="AZ1242" s="180">
        <v>0</v>
      </c>
      <c r="BA1242" s="99">
        <v>1</v>
      </c>
      <c r="BB1242" s="176" t="s">
        <v>1421</v>
      </c>
      <c r="BC1242" s="178">
        <v>0</v>
      </c>
      <c r="BD1242" s="181">
        <v>0</v>
      </c>
      <c r="BE1242" s="100">
        <v>0</v>
      </c>
      <c r="BF1242" s="178">
        <v>0</v>
      </c>
      <c r="BG1242" s="178">
        <v>0</v>
      </c>
      <c r="BH1242" s="178">
        <v>0</v>
      </c>
      <c r="BI1242" s="103">
        <v>0</v>
      </c>
      <c r="BJ1242" s="100">
        <v>0</v>
      </c>
      <c r="BK1242" s="100">
        <v>0</v>
      </c>
      <c r="BL1242" s="100">
        <v>0</v>
      </c>
      <c r="BM1242" s="100">
        <v>0</v>
      </c>
      <c r="BN1242" s="100">
        <v>0</v>
      </c>
      <c r="BO1242" s="100">
        <v>0</v>
      </c>
    </row>
    <row r="1243" spans="3:67" ht="20.100000000000001" customHeight="1">
      <c r="C1243" s="101">
        <v>69053012</v>
      </c>
      <c r="D1243" s="176" t="s">
        <v>895</v>
      </c>
      <c r="E1243" s="177">
        <v>1</v>
      </c>
      <c r="F1243" s="177">
        <v>62021301</v>
      </c>
      <c r="G1243" s="178">
        <v>0</v>
      </c>
      <c r="H1243" s="178">
        <v>0</v>
      </c>
      <c r="I1243" s="177">
        <v>1</v>
      </c>
      <c r="J1243" s="177">
        <v>0</v>
      </c>
      <c r="K1243" s="178">
        <v>0</v>
      </c>
      <c r="L1243" s="178">
        <v>0</v>
      </c>
      <c r="M1243" s="178" t="s">
        <v>1459</v>
      </c>
      <c r="N1243" s="178">
        <v>3</v>
      </c>
      <c r="O1243" s="178">
        <v>0</v>
      </c>
      <c r="P1243" s="178">
        <v>0</v>
      </c>
      <c r="Q1243" s="178">
        <v>0</v>
      </c>
      <c r="R1243" s="100">
        <v>0</v>
      </c>
      <c r="S1243" s="178">
        <v>0</v>
      </c>
      <c r="T1243" s="97">
        <v>1</v>
      </c>
      <c r="U1243" s="178">
        <v>0</v>
      </c>
      <c r="V1243" s="178">
        <v>0</v>
      </c>
      <c r="W1243" s="178">
        <v>0</v>
      </c>
      <c r="X1243" s="178">
        <v>0</v>
      </c>
      <c r="Y1243" s="178">
        <v>0</v>
      </c>
      <c r="Z1243" s="178">
        <v>0</v>
      </c>
      <c r="AA1243" s="178">
        <v>0</v>
      </c>
      <c r="AB1243" s="177">
        <v>0</v>
      </c>
      <c r="AC1243" s="178">
        <v>0</v>
      </c>
      <c r="AD1243" s="178">
        <v>0</v>
      </c>
      <c r="AE1243" s="178">
        <v>0</v>
      </c>
      <c r="AF1243" s="178">
        <v>0</v>
      </c>
      <c r="AG1243" s="178">
        <v>0</v>
      </c>
      <c r="AH1243" s="178">
        <v>0</v>
      </c>
      <c r="AI1243" s="100">
        <v>0</v>
      </c>
      <c r="AJ1243" s="178">
        <v>0</v>
      </c>
      <c r="AK1243" s="178">
        <v>0</v>
      </c>
      <c r="AL1243" s="178">
        <v>0</v>
      </c>
      <c r="AM1243" s="178">
        <v>0</v>
      </c>
      <c r="AN1243" s="178">
        <v>0</v>
      </c>
      <c r="AO1243" s="178">
        <v>0</v>
      </c>
      <c r="AP1243" s="178">
        <v>0</v>
      </c>
      <c r="AQ1243" s="178">
        <v>0</v>
      </c>
      <c r="AR1243" s="179">
        <v>0</v>
      </c>
      <c r="AS1243" s="178">
        <v>0</v>
      </c>
      <c r="AT1243" s="176">
        <v>0</v>
      </c>
      <c r="AU1243" s="178">
        <v>0</v>
      </c>
      <c r="AV1243" s="178">
        <v>0</v>
      </c>
      <c r="AW1243" s="178">
        <v>0</v>
      </c>
      <c r="AX1243" s="124" t="s">
        <v>160</v>
      </c>
      <c r="AY1243" s="178">
        <v>0</v>
      </c>
      <c r="AZ1243" s="180">
        <v>0</v>
      </c>
      <c r="BA1243" s="99">
        <v>1</v>
      </c>
      <c r="BB1243" s="176" t="s">
        <v>1423</v>
      </c>
      <c r="BC1243" s="178">
        <v>0</v>
      </c>
      <c r="BD1243" s="181">
        <v>0</v>
      </c>
      <c r="BE1243" s="100">
        <v>0</v>
      </c>
      <c r="BF1243" s="178">
        <v>0</v>
      </c>
      <c r="BG1243" s="178">
        <v>0</v>
      </c>
      <c r="BH1243" s="178">
        <v>0</v>
      </c>
      <c r="BI1243" s="103">
        <v>0</v>
      </c>
      <c r="BJ1243" s="100">
        <v>0</v>
      </c>
      <c r="BK1243" s="100">
        <v>0</v>
      </c>
      <c r="BL1243" s="100">
        <v>0</v>
      </c>
      <c r="BM1243" s="100">
        <v>0</v>
      </c>
      <c r="BN1243" s="100">
        <v>0</v>
      </c>
      <c r="BO1243" s="100">
        <v>0</v>
      </c>
    </row>
    <row r="1244" spans="3:67" ht="20.100000000000001" customHeight="1">
      <c r="C1244" s="101">
        <v>69053013</v>
      </c>
      <c r="D1244" s="176" t="s">
        <v>907</v>
      </c>
      <c r="E1244" s="177">
        <v>1</v>
      </c>
      <c r="F1244" s="177">
        <v>62021401</v>
      </c>
      <c r="G1244" s="178">
        <v>0</v>
      </c>
      <c r="H1244" s="178">
        <v>0</v>
      </c>
      <c r="I1244" s="177">
        <v>1</v>
      </c>
      <c r="J1244" s="177">
        <v>0</v>
      </c>
      <c r="K1244" s="178">
        <v>0</v>
      </c>
      <c r="L1244" s="178">
        <v>0</v>
      </c>
      <c r="M1244" s="178" t="s">
        <v>1461</v>
      </c>
      <c r="N1244" s="178">
        <v>3</v>
      </c>
      <c r="O1244" s="178">
        <v>0</v>
      </c>
      <c r="P1244" s="178">
        <v>0</v>
      </c>
      <c r="Q1244" s="178">
        <v>0</v>
      </c>
      <c r="R1244" s="100">
        <v>0</v>
      </c>
      <c r="S1244" s="178">
        <v>0</v>
      </c>
      <c r="T1244" s="97">
        <v>1</v>
      </c>
      <c r="U1244" s="178">
        <v>0</v>
      </c>
      <c r="V1244" s="178">
        <v>0</v>
      </c>
      <c r="W1244" s="178">
        <v>0</v>
      </c>
      <c r="X1244" s="178">
        <v>0</v>
      </c>
      <c r="Y1244" s="178">
        <v>0</v>
      </c>
      <c r="Z1244" s="178">
        <v>0</v>
      </c>
      <c r="AA1244" s="178">
        <v>0</v>
      </c>
      <c r="AB1244" s="177">
        <v>0</v>
      </c>
      <c r="AC1244" s="178">
        <v>0</v>
      </c>
      <c r="AD1244" s="178">
        <v>0</v>
      </c>
      <c r="AE1244" s="178">
        <v>0</v>
      </c>
      <c r="AF1244" s="178">
        <v>0</v>
      </c>
      <c r="AG1244" s="178">
        <v>0</v>
      </c>
      <c r="AH1244" s="178">
        <v>0</v>
      </c>
      <c r="AI1244" s="100">
        <v>0</v>
      </c>
      <c r="AJ1244" s="178">
        <v>0</v>
      </c>
      <c r="AK1244" s="178">
        <v>0</v>
      </c>
      <c r="AL1244" s="178">
        <v>0</v>
      </c>
      <c r="AM1244" s="178">
        <v>0</v>
      </c>
      <c r="AN1244" s="178">
        <v>0</v>
      </c>
      <c r="AO1244" s="178">
        <v>0</v>
      </c>
      <c r="AP1244" s="178">
        <v>0</v>
      </c>
      <c r="AQ1244" s="178">
        <v>0</v>
      </c>
      <c r="AR1244" s="179">
        <v>0</v>
      </c>
      <c r="AS1244" s="178">
        <v>0</v>
      </c>
      <c r="AT1244" s="176">
        <v>0</v>
      </c>
      <c r="AU1244" s="178">
        <v>0</v>
      </c>
      <c r="AV1244" s="178">
        <v>0</v>
      </c>
      <c r="AW1244" s="178">
        <v>0</v>
      </c>
      <c r="AX1244" s="124" t="s">
        <v>160</v>
      </c>
      <c r="AY1244" s="178">
        <v>0</v>
      </c>
      <c r="AZ1244" s="180">
        <v>0</v>
      </c>
      <c r="BA1244" s="99">
        <v>1</v>
      </c>
      <c r="BB1244" s="176" t="s">
        <v>1425</v>
      </c>
      <c r="BC1244" s="178">
        <v>0</v>
      </c>
      <c r="BD1244" s="181">
        <v>0</v>
      </c>
      <c r="BE1244" s="100">
        <v>0</v>
      </c>
      <c r="BF1244" s="178">
        <v>0</v>
      </c>
      <c r="BG1244" s="178">
        <v>0</v>
      </c>
      <c r="BH1244" s="178">
        <v>0</v>
      </c>
      <c r="BI1244" s="103">
        <v>0</v>
      </c>
      <c r="BJ1244" s="100">
        <v>0</v>
      </c>
      <c r="BK1244" s="100">
        <v>0</v>
      </c>
      <c r="BL1244" s="100">
        <v>0</v>
      </c>
      <c r="BM1244" s="100">
        <v>0</v>
      </c>
      <c r="BN1244" s="100">
        <v>0</v>
      </c>
      <c r="BO1244" s="100">
        <v>0</v>
      </c>
    </row>
    <row r="1245" spans="3:67" ht="20.100000000000001" customHeight="1">
      <c r="C1245" s="101">
        <v>69053014</v>
      </c>
      <c r="D1245" s="176" t="s">
        <v>908</v>
      </c>
      <c r="E1245" s="177">
        <v>1</v>
      </c>
      <c r="F1245" s="177">
        <v>62021501</v>
      </c>
      <c r="G1245" s="178">
        <v>0</v>
      </c>
      <c r="H1245" s="178">
        <v>0</v>
      </c>
      <c r="I1245" s="177">
        <v>1</v>
      </c>
      <c r="J1245" s="177">
        <v>0</v>
      </c>
      <c r="K1245" s="178">
        <v>0</v>
      </c>
      <c r="L1245" s="178">
        <v>0</v>
      </c>
      <c r="M1245" s="178" t="s">
        <v>1463</v>
      </c>
      <c r="N1245" s="178">
        <v>3</v>
      </c>
      <c r="O1245" s="178">
        <v>0</v>
      </c>
      <c r="P1245" s="178">
        <v>0</v>
      </c>
      <c r="Q1245" s="178">
        <v>0</v>
      </c>
      <c r="R1245" s="100">
        <v>0</v>
      </c>
      <c r="S1245" s="178">
        <v>0</v>
      </c>
      <c r="T1245" s="97">
        <v>1</v>
      </c>
      <c r="U1245" s="178">
        <v>0</v>
      </c>
      <c r="V1245" s="178">
        <v>0</v>
      </c>
      <c r="W1245" s="178">
        <v>0</v>
      </c>
      <c r="X1245" s="178">
        <v>0</v>
      </c>
      <c r="Y1245" s="178">
        <v>0</v>
      </c>
      <c r="Z1245" s="178">
        <v>0</v>
      </c>
      <c r="AA1245" s="178">
        <v>0</v>
      </c>
      <c r="AB1245" s="177">
        <v>0</v>
      </c>
      <c r="AC1245" s="178">
        <v>0</v>
      </c>
      <c r="AD1245" s="178">
        <v>0</v>
      </c>
      <c r="AE1245" s="178">
        <v>0</v>
      </c>
      <c r="AF1245" s="178">
        <v>0</v>
      </c>
      <c r="AG1245" s="178">
        <v>0</v>
      </c>
      <c r="AH1245" s="178">
        <v>0</v>
      </c>
      <c r="AI1245" s="100">
        <v>0</v>
      </c>
      <c r="AJ1245" s="178">
        <v>0</v>
      </c>
      <c r="AK1245" s="178">
        <v>0</v>
      </c>
      <c r="AL1245" s="178">
        <v>0</v>
      </c>
      <c r="AM1245" s="178">
        <v>0</v>
      </c>
      <c r="AN1245" s="178">
        <v>0</v>
      </c>
      <c r="AO1245" s="178">
        <v>0</v>
      </c>
      <c r="AP1245" s="178">
        <v>0</v>
      </c>
      <c r="AQ1245" s="178">
        <v>0</v>
      </c>
      <c r="AR1245" s="179">
        <v>0</v>
      </c>
      <c r="AS1245" s="178">
        <v>0</v>
      </c>
      <c r="AT1245" s="176">
        <v>0</v>
      </c>
      <c r="AU1245" s="178">
        <v>0</v>
      </c>
      <c r="AV1245" s="178">
        <v>0</v>
      </c>
      <c r="AW1245" s="178">
        <v>0</v>
      </c>
      <c r="AX1245" s="124" t="s">
        <v>160</v>
      </c>
      <c r="AY1245" s="178">
        <v>0</v>
      </c>
      <c r="AZ1245" s="180">
        <v>0</v>
      </c>
      <c r="BA1245" s="99">
        <v>1</v>
      </c>
      <c r="BB1245" s="176" t="s">
        <v>1427</v>
      </c>
      <c r="BC1245" s="178">
        <v>0</v>
      </c>
      <c r="BD1245" s="181">
        <v>0</v>
      </c>
      <c r="BE1245" s="100">
        <v>0</v>
      </c>
      <c r="BF1245" s="178">
        <v>0</v>
      </c>
      <c r="BG1245" s="178">
        <v>0</v>
      </c>
      <c r="BH1245" s="178">
        <v>0</v>
      </c>
      <c r="BI1245" s="103">
        <v>0</v>
      </c>
      <c r="BJ1245" s="100">
        <v>0</v>
      </c>
      <c r="BK1245" s="100">
        <v>0</v>
      </c>
      <c r="BL1245" s="100">
        <v>0</v>
      </c>
      <c r="BM1245" s="100">
        <v>0</v>
      </c>
      <c r="BN1245" s="100">
        <v>0</v>
      </c>
      <c r="BO1245" s="100">
        <v>0</v>
      </c>
    </row>
    <row r="1246" spans="3:67" ht="20.100000000000001" customHeight="1">
      <c r="C1246" s="101">
        <v>69053021</v>
      </c>
      <c r="D1246" s="176" t="s">
        <v>920</v>
      </c>
      <c r="E1246" s="177">
        <v>1</v>
      </c>
      <c r="F1246" s="177">
        <v>62022101</v>
      </c>
      <c r="G1246" s="178">
        <v>0</v>
      </c>
      <c r="H1246" s="178">
        <v>0</v>
      </c>
      <c r="I1246" s="177">
        <v>1</v>
      </c>
      <c r="J1246" s="177">
        <v>0</v>
      </c>
      <c r="K1246" s="178">
        <v>0</v>
      </c>
      <c r="L1246" s="178">
        <v>0</v>
      </c>
      <c r="M1246" s="178" t="s">
        <v>1465</v>
      </c>
      <c r="N1246" s="178">
        <v>3</v>
      </c>
      <c r="O1246" s="178">
        <v>0</v>
      </c>
      <c r="P1246" s="178">
        <v>0</v>
      </c>
      <c r="Q1246" s="178">
        <v>0</v>
      </c>
      <c r="R1246" s="100">
        <v>0</v>
      </c>
      <c r="S1246" s="178">
        <v>0</v>
      </c>
      <c r="T1246" s="97">
        <v>1</v>
      </c>
      <c r="U1246" s="178">
        <v>0</v>
      </c>
      <c r="V1246" s="178">
        <v>0</v>
      </c>
      <c r="W1246" s="178">
        <v>0</v>
      </c>
      <c r="X1246" s="178">
        <v>0</v>
      </c>
      <c r="Y1246" s="178">
        <v>0</v>
      </c>
      <c r="Z1246" s="178">
        <v>0</v>
      </c>
      <c r="AA1246" s="178">
        <v>0</v>
      </c>
      <c r="AB1246" s="177">
        <v>0</v>
      </c>
      <c r="AC1246" s="178">
        <v>0</v>
      </c>
      <c r="AD1246" s="178">
        <v>0</v>
      </c>
      <c r="AE1246" s="178">
        <v>0</v>
      </c>
      <c r="AF1246" s="178">
        <v>0</v>
      </c>
      <c r="AG1246" s="178">
        <v>0</v>
      </c>
      <c r="AH1246" s="178">
        <v>0</v>
      </c>
      <c r="AI1246" s="100">
        <v>0</v>
      </c>
      <c r="AJ1246" s="178">
        <v>0</v>
      </c>
      <c r="AK1246" s="178">
        <v>0</v>
      </c>
      <c r="AL1246" s="178">
        <v>0</v>
      </c>
      <c r="AM1246" s="178">
        <v>0</v>
      </c>
      <c r="AN1246" s="178">
        <v>0</v>
      </c>
      <c r="AO1246" s="178">
        <v>0</v>
      </c>
      <c r="AP1246" s="178">
        <v>0</v>
      </c>
      <c r="AQ1246" s="178">
        <v>0</v>
      </c>
      <c r="AR1246" s="179">
        <v>0</v>
      </c>
      <c r="AS1246" s="178">
        <v>0</v>
      </c>
      <c r="AT1246" s="176">
        <v>0</v>
      </c>
      <c r="AU1246" s="178">
        <v>0</v>
      </c>
      <c r="AV1246" s="178">
        <v>0</v>
      </c>
      <c r="AW1246" s="178">
        <v>0</v>
      </c>
      <c r="AX1246" s="124" t="s">
        <v>160</v>
      </c>
      <c r="AY1246" s="178">
        <v>0</v>
      </c>
      <c r="AZ1246" s="180">
        <v>0</v>
      </c>
      <c r="BA1246" s="99">
        <v>1</v>
      </c>
      <c r="BB1246" s="176" t="s">
        <v>1429</v>
      </c>
      <c r="BC1246" s="178">
        <v>0</v>
      </c>
      <c r="BD1246" s="181">
        <v>0</v>
      </c>
      <c r="BE1246" s="100">
        <v>0</v>
      </c>
      <c r="BF1246" s="178">
        <v>0</v>
      </c>
      <c r="BG1246" s="178">
        <v>0</v>
      </c>
      <c r="BH1246" s="178">
        <v>0</v>
      </c>
      <c r="BI1246" s="103">
        <v>0</v>
      </c>
      <c r="BJ1246" s="100">
        <v>0</v>
      </c>
      <c r="BK1246" s="100">
        <v>0</v>
      </c>
      <c r="BL1246" s="100">
        <v>0</v>
      </c>
      <c r="BM1246" s="100">
        <v>0</v>
      </c>
      <c r="BN1246" s="100">
        <v>0</v>
      </c>
      <c r="BO1246" s="100">
        <v>0</v>
      </c>
    </row>
    <row r="1247" spans="3:67" ht="20.100000000000001" customHeight="1">
      <c r="C1247" s="101">
        <v>69053022</v>
      </c>
      <c r="D1247" s="176" t="s">
        <v>921</v>
      </c>
      <c r="E1247" s="177">
        <v>1</v>
      </c>
      <c r="F1247" s="177">
        <v>62022201</v>
      </c>
      <c r="G1247" s="178">
        <v>0</v>
      </c>
      <c r="H1247" s="178">
        <v>0</v>
      </c>
      <c r="I1247" s="177">
        <v>1</v>
      </c>
      <c r="J1247" s="177">
        <v>0</v>
      </c>
      <c r="K1247" s="178">
        <v>0</v>
      </c>
      <c r="L1247" s="178">
        <v>0</v>
      </c>
      <c r="M1247" s="178" t="s">
        <v>1467</v>
      </c>
      <c r="N1247" s="178">
        <v>3</v>
      </c>
      <c r="O1247" s="178">
        <v>0</v>
      </c>
      <c r="P1247" s="178">
        <v>0</v>
      </c>
      <c r="Q1247" s="178">
        <v>0</v>
      </c>
      <c r="R1247" s="100">
        <v>0</v>
      </c>
      <c r="S1247" s="178">
        <v>0</v>
      </c>
      <c r="T1247" s="97">
        <v>1</v>
      </c>
      <c r="U1247" s="178">
        <v>0</v>
      </c>
      <c r="V1247" s="178">
        <v>0</v>
      </c>
      <c r="W1247" s="178">
        <v>0</v>
      </c>
      <c r="X1247" s="178">
        <v>0</v>
      </c>
      <c r="Y1247" s="178">
        <v>0</v>
      </c>
      <c r="Z1247" s="178">
        <v>0</v>
      </c>
      <c r="AA1247" s="178">
        <v>0</v>
      </c>
      <c r="AB1247" s="177">
        <v>0</v>
      </c>
      <c r="AC1247" s="178">
        <v>0</v>
      </c>
      <c r="AD1247" s="178">
        <v>0</v>
      </c>
      <c r="AE1247" s="178">
        <v>0</v>
      </c>
      <c r="AF1247" s="178">
        <v>0</v>
      </c>
      <c r="AG1247" s="178">
        <v>0</v>
      </c>
      <c r="AH1247" s="178">
        <v>0</v>
      </c>
      <c r="AI1247" s="100">
        <v>0</v>
      </c>
      <c r="AJ1247" s="178">
        <v>0</v>
      </c>
      <c r="AK1247" s="178">
        <v>0</v>
      </c>
      <c r="AL1247" s="178">
        <v>0</v>
      </c>
      <c r="AM1247" s="178">
        <v>0</v>
      </c>
      <c r="AN1247" s="178">
        <v>0</v>
      </c>
      <c r="AO1247" s="178">
        <v>0</v>
      </c>
      <c r="AP1247" s="178">
        <v>0</v>
      </c>
      <c r="AQ1247" s="178">
        <v>0</v>
      </c>
      <c r="AR1247" s="179">
        <v>0</v>
      </c>
      <c r="AS1247" s="178">
        <v>0</v>
      </c>
      <c r="AT1247" s="176">
        <v>0</v>
      </c>
      <c r="AU1247" s="178">
        <v>0</v>
      </c>
      <c r="AV1247" s="178">
        <v>0</v>
      </c>
      <c r="AW1247" s="178">
        <v>0</v>
      </c>
      <c r="AX1247" s="124" t="s">
        <v>160</v>
      </c>
      <c r="AY1247" s="178">
        <v>0</v>
      </c>
      <c r="AZ1247" s="180">
        <v>0</v>
      </c>
      <c r="BA1247" s="99">
        <v>1</v>
      </c>
      <c r="BB1247" s="176" t="s">
        <v>1431</v>
      </c>
      <c r="BC1247" s="178">
        <v>0</v>
      </c>
      <c r="BD1247" s="181">
        <v>0</v>
      </c>
      <c r="BE1247" s="100">
        <v>0</v>
      </c>
      <c r="BF1247" s="178">
        <v>0</v>
      </c>
      <c r="BG1247" s="178">
        <v>0</v>
      </c>
      <c r="BH1247" s="178">
        <v>0</v>
      </c>
      <c r="BI1247" s="103">
        <v>0</v>
      </c>
      <c r="BJ1247" s="100">
        <v>0</v>
      </c>
      <c r="BK1247" s="100">
        <v>0</v>
      </c>
      <c r="BL1247" s="100">
        <v>0</v>
      </c>
      <c r="BM1247" s="100">
        <v>0</v>
      </c>
      <c r="BN1247" s="100">
        <v>0</v>
      </c>
      <c r="BO1247" s="100">
        <v>0</v>
      </c>
    </row>
    <row r="1248" spans="3:67" ht="20.100000000000001" customHeight="1">
      <c r="C1248" s="101">
        <v>69053023</v>
      </c>
      <c r="D1248" s="176" t="s">
        <v>637</v>
      </c>
      <c r="E1248" s="177">
        <v>1</v>
      </c>
      <c r="F1248" s="177">
        <v>62022301</v>
      </c>
      <c r="G1248" s="178">
        <v>0</v>
      </c>
      <c r="H1248" s="178">
        <v>0</v>
      </c>
      <c r="I1248" s="177">
        <v>1</v>
      </c>
      <c r="J1248" s="177">
        <v>0</v>
      </c>
      <c r="K1248" s="178">
        <v>0</v>
      </c>
      <c r="L1248" s="178">
        <v>0</v>
      </c>
      <c r="M1248" s="178" t="s">
        <v>1469</v>
      </c>
      <c r="N1248" s="178">
        <v>3</v>
      </c>
      <c r="O1248" s="178">
        <v>0</v>
      </c>
      <c r="P1248" s="178">
        <v>0</v>
      </c>
      <c r="Q1248" s="178">
        <v>0</v>
      </c>
      <c r="R1248" s="100">
        <v>0</v>
      </c>
      <c r="S1248" s="178">
        <v>0</v>
      </c>
      <c r="T1248" s="97">
        <v>1</v>
      </c>
      <c r="U1248" s="178">
        <v>0</v>
      </c>
      <c r="V1248" s="178">
        <v>0</v>
      </c>
      <c r="W1248" s="178">
        <v>0</v>
      </c>
      <c r="X1248" s="178">
        <v>0</v>
      </c>
      <c r="Y1248" s="178">
        <v>0</v>
      </c>
      <c r="Z1248" s="178">
        <v>0</v>
      </c>
      <c r="AA1248" s="178">
        <v>0</v>
      </c>
      <c r="AB1248" s="177">
        <v>0</v>
      </c>
      <c r="AC1248" s="178">
        <v>0</v>
      </c>
      <c r="AD1248" s="178">
        <v>0</v>
      </c>
      <c r="AE1248" s="178">
        <v>0</v>
      </c>
      <c r="AF1248" s="178">
        <v>0</v>
      </c>
      <c r="AG1248" s="178">
        <v>0</v>
      </c>
      <c r="AH1248" s="178">
        <v>0</v>
      </c>
      <c r="AI1248" s="100">
        <v>0</v>
      </c>
      <c r="AJ1248" s="178">
        <v>0</v>
      </c>
      <c r="AK1248" s="178">
        <v>0</v>
      </c>
      <c r="AL1248" s="178">
        <v>0</v>
      </c>
      <c r="AM1248" s="178">
        <v>0</v>
      </c>
      <c r="AN1248" s="178">
        <v>0</v>
      </c>
      <c r="AO1248" s="178">
        <v>0</v>
      </c>
      <c r="AP1248" s="178">
        <v>0</v>
      </c>
      <c r="AQ1248" s="178">
        <v>0</v>
      </c>
      <c r="AR1248" s="179">
        <v>0</v>
      </c>
      <c r="AS1248" s="178">
        <v>0</v>
      </c>
      <c r="AT1248" s="176">
        <v>0</v>
      </c>
      <c r="AU1248" s="178">
        <v>0</v>
      </c>
      <c r="AV1248" s="178">
        <v>0</v>
      </c>
      <c r="AW1248" s="178">
        <v>0</v>
      </c>
      <c r="AX1248" s="124" t="s">
        <v>160</v>
      </c>
      <c r="AY1248" s="178">
        <v>0</v>
      </c>
      <c r="AZ1248" s="180">
        <v>0</v>
      </c>
      <c r="BA1248" s="99">
        <v>1</v>
      </c>
      <c r="BB1248" s="176" t="s">
        <v>1433</v>
      </c>
      <c r="BC1248" s="178">
        <v>0</v>
      </c>
      <c r="BD1248" s="181">
        <v>0</v>
      </c>
      <c r="BE1248" s="100">
        <v>0</v>
      </c>
      <c r="BF1248" s="178">
        <v>0</v>
      </c>
      <c r="BG1248" s="178">
        <v>0</v>
      </c>
      <c r="BH1248" s="178">
        <v>0</v>
      </c>
      <c r="BI1248" s="103">
        <v>0</v>
      </c>
      <c r="BJ1248" s="100">
        <v>0</v>
      </c>
      <c r="BK1248" s="100">
        <v>0</v>
      </c>
      <c r="BL1248" s="100">
        <v>0</v>
      </c>
      <c r="BM1248" s="100">
        <v>0</v>
      </c>
      <c r="BN1248" s="100">
        <v>0</v>
      </c>
      <c r="BO1248" s="100">
        <v>0</v>
      </c>
    </row>
    <row r="1249" spans="3:67" ht="20.100000000000001" customHeight="1">
      <c r="C1249" s="101">
        <v>69053024</v>
      </c>
      <c r="D1249" s="176" t="s">
        <v>923</v>
      </c>
      <c r="E1249" s="177">
        <v>1</v>
      </c>
      <c r="F1249" s="177">
        <v>62022401</v>
      </c>
      <c r="G1249" s="178">
        <v>0</v>
      </c>
      <c r="H1249" s="178">
        <v>0</v>
      </c>
      <c r="I1249" s="177">
        <v>1</v>
      </c>
      <c r="J1249" s="177">
        <v>0</v>
      </c>
      <c r="K1249" s="178">
        <v>0</v>
      </c>
      <c r="L1249" s="178">
        <v>0</v>
      </c>
      <c r="M1249" s="178" t="s">
        <v>1471</v>
      </c>
      <c r="N1249" s="178">
        <v>3</v>
      </c>
      <c r="O1249" s="178">
        <v>0</v>
      </c>
      <c r="P1249" s="178">
        <v>0</v>
      </c>
      <c r="Q1249" s="178">
        <v>0</v>
      </c>
      <c r="R1249" s="100">
        <v>0</v>
      </c>
      <c r="S1249" s="178">
        <v>0</v>
      </c>
      <c r="T1249" s="97">
        <v>1</v>
      </c>
      <c r="U1249" s="178">
        <v>0</v>
      </c>
      <c r="V1249" s="178">
        <v>0</v>
      </c>
      <c r="W1249" s="178">
        <v>0</v>
      </c>
      <c r="X1249" s="178">
        <v>0</v>
      </c>
      <c r="Y1249" s="178">
        <v>0</v>
      </c>
      <c r="Z1249" s="178">
        <v>0</v>
      </c>
      <c r="AA1249" s="178">
        <v>0</v>
      </c>
      <c r="AB1249" s="177">
        <v>0</v>
      </c>
      <c r="AC1249" s="178">
        <v>0</v>
      </c>
      <c r="AD1249" s="178">
        <v>0</v>
      </c>
      <c r="AE1249" s="178">
        <v>0</v>
      </c>
      <c r="AF1249" s="178">
        <v>0</v>
      </c>
      <c r="AG1249" s="178">
        <v>0</v>
      </c>
      <c r="AH1249" s="178">
        <v>0</v>
      </c>
      <c r="AI1249" s="100">
        <v>0</v>
      </c>
      <c r="AJ1249" s="178">
        <v>0</v>
      </c>
      <c r="AK1249" s="178">
        <v>0</v>
      </c>
      <c r="AL1249" s="178">
        <v>0</v>
      </c>
      <c r="AM1249" s="178">
        <v>0</v>
      </c>
      <c r="AN1249" s="178">
        <v>0</v>
      </c>
      <c r="AO1249" s="178">
        <v>0</v>
      </c>
      <c r="AP1249" s="178">
        <v>0</v>
      </c>
      <c r="AQ1249" s="178">
        <v>0</v>
      </c>
      <c r="AR1249" s="179">
        <v>0</v>
      </c>
      <c r="AS1249" s="178">
        <v>0</v>
      </c>
      <c r="AT1249" s="176">
        <v>0</v>
      </c>
      <c r="AU1249" s="178">
        <v>0</v>
      </c>
      <c r="AV1249" s="178">
        <v>0</v>
      </c>
      <c r="AW1249" s="178">
        <v>0</v>
      </c>
      <c r="AX1249" s="124" t="s">
        <v>160</v>
      </c>
      <c r="AY1249" s="178">
        <v>0</v>
      </c>
      <c r="AZ1249" s="180">
        <v>0</v>
      </c>
      <c r="BA1249" s="99">
        <v>1</v>
      </c>
      <c r="BB1249" s="176" t="s">
        <v>1435</v>
      </c>
      <c r="BC1249" s="178">
        <v>0</v>
      </c>
      <c r="BD1249" s="181">
        <v>0</v>
      </c>
      <c r="BE1249" s="100">
        <v>0</v>
      </c>
      <c r="BF1249" s="178">
        <v>0</v>
      </c>
      <c r="BG1249" s="178">
        <v>0</v>
      </c>
      <c r="BH1249" s="178">
        <v>0</v>
      </c>
      <c r="BI1249" s="103">
        <v>0</v>
      </c>
      <c r="BJ1249" s="100">
        <v>0</v>
      </c>
      <c r="BK1249" s="100">
        <v>0</v>
      </c>
      <c r="BL1249" s="100">
        <v>0</v>
      </c>
      <c r="BM1249" s="100">
        <v>0</v>
      </c>
      <c r="BN1249" s="100">
        <v>0</v>
      </c>
      <c r="BO1249" s="100">
        <v>0</v>
      </c>
    </row>
    <row r="1250" spans="3:67" ht="20.100000000000001" customHeight="1">
      <c r="C1250" s="101">
        <v>69053031</v>
      </c>
      <c r="D1250" s="176" t="s">
        <v>924</v>
      </c>
      <c r="E1250" s="177">
        <v>1</v>
      </c>
      <c r="F1250" s="177">
        <v>62021101</v>
      </c>
      <c r="G1250" s="178">
        <v>0</v>
      </c>
      <c r="H1250" s="178">
        <v>0</v>
      </c>
      <c r="I1250" s="177">
        <v>1</v>
      </c>
      <c r="J1250" s="177">
        <v>0</v>
      </c>
      <c r="K1250" s="178">
        <v>0</v>
      </c>
      <c r="L1250" s="178">
        <v>0</v>
      </c>
      <c r="M1250" s="178" t="s">
        <v>1473</v>
      </c>
      <c r="N1250" s="178">
        <v>3</v>
      </c>
      <c r="O1250" s="178">
        <v>0</v>
      </c>
      <c r="P1250" s="178">
        <v>0</v>
      </c>
      <c r="Q1250" s="178">
        <v>0</v>
      </c>
      <c r="R1250" s="100">
        <v>0</v>
      </c>
      <c r="S1250" s="178">
        <v>0</v>
      </c>
      <c r="T1250" s="97">
        <v>1</v>
      </c>
      <c r="U1250" s="178">
        <v>0</v>
      </c>
      <c r="V1250" s="178">
        <v>0</v>
      </c>
      <c r="W1250" s="178">
        <v>0</v>
      </c>
      <c r="X1250" s="178">
        <v>0</v>
      </c>
      <c r="Y1250" s="178">
        <v>0</v>
      </c>
      <c r="Z1250" s="178">
        <v>0</v>
      </c>
      <c r="AA1250" s="178">
        <v>0</v>
      </c>
      <c r="AB1250" s="177">
        <v>0</v>
      </c>
      <c r="AC1250" s="178">
        <v>0</v>
      </c>
      <c r="AD1250" s="178">
        <v>0</v>
      </c>
      <c r="AE1250" s="178">
        <v>0</v>
      </c>
      <c r="AF1250" s="178">
        <v>0</v>
      </c>
      <c r="AG1250" s="178">
        <v>0</v>
      </c>
      <c r="AH1250" s="178">
        <v>0</v>
      </c>
      <c r="AI1250" s="100">
        <v>0</v>
      </c>
      <c r="AJ1250" s="178">
        <v>0</v>
      </c>
      <c r="AK1250" s="178">
        <v>0</v>
      </c>
      <c r="AL1250" s="178">
        <v>0</v>
      </c>
      <c r="AM1250" s="178">
        <v>0</v>
      </c>
      <c r="AN1250" s="178">
        <v>0</v>
      </c>
      <c r="AO1250" s="178">
        <v>0</v>
      </c>
      <c r="AP1250" s="178">
        <v>0</v>
      </c>
      <c r="AQ1250" s="178">
        <v>0</v>
      </c>
      <c r="AR1250" s="179">
        <v>0</v>
      </c>
      <c r="AS1250" s="178">
        <v>0</v>
      </c>
      <c r="AT1250" s="176">
        <v>0</v>
      </c>
      <c r="AU1250" s="178">
        <v>0</v>
      </c>
      <c r="AV1250" s="178">
        <v>0</v>
      </c>
      <c r="AW1250" s="178">
        <v>0</v>
      </c>
      <c r="AX1250" s="124" t="s">
        <v>160</v>
      </c>
      <c r="AY1250" s="178">
        <v>0</v>
      </c>
      <c r="AZ1250" s="180">
        <v>0</v>
      </c>
      <c r="BA1250" s="99">
        <v>1</v>
      </c>
      <c r="BB1250" s="176" t="s">
        <v>1437</v>
      </c>
      <c r="BC1250" s="178">
        <v>0</v>
      </c>
      <c r="BD1250" s="181">
        <v>0</v>
      </c>
      <c r="BE1250" s="100">
        <v>0</v>
      </c>
      <c r="BF1250" s="178">
        <v>0</v>
      </c>
      <c r="BG1250" s="178">
        <v>0</v>
      </c>
      <c r="BH1250" s="178">
        <v>0</v>
      </c>
      <c r="BI1250" s="103">
        <v>0</v>
      </c>
      <c r="BJ1250" s="100">
        <v>0</v>
      </c>
      <c r="BK1250" s="100">
        <v>0</v>
      </c>
      <c r="BL1250" s="100">
        <v>0</v>
      </c>
      <c r="BM1250" s="100">
        <v>0</v>
      </c>
      <c r="BN1250" s="100">
        <v>0</v>
      </c>
      <c r="BO1250" s="100">
        <v>0</v>
      </c>
    </row>
    <row r="1251" spans="3:67" ht="20.100000000000001" customHeight="1">
      <c r="C1251" s="101">
        <v>69053032</v>
      </c>
      <c r="D1251" s="176" t="s">
        <v>935</v>
      </c>
      <c r="E1251" s="177">
        <v>1</v>
      </c>
      <c r="F1251" s="177">
        <v>62023201</v>
      </c>
      <c r="G1251" s="178">
        <v>0</v>
      </c>
      <c r="H1251" s="178">
        <v>0</v>
      </c>
      <c r="I1251" s="177">
        <v>1</v>
      </c>
      <c r="J1251" s="177">
        <v>0</v>
      </c>
      <c r="K1251" s="178">
        <v>0</v>
      </c>
      <c r="L1251" s="178">
        <v>0</v>
      </c>
      <c r="M1251" s="178" t="s">
        <v>1475</v>
      </c>
      <c r="N1251" s="178">
        <v>3</v>
      </c>
      <c r="O1251" s="178">
        <v>0</v>
      </c>
      <c r="P1251" s="178">
        <v>0</v>
      </c>
      <c r="Q1251" s="178">
        <v>0</v>
      </c>
      <c r="R1251" s="100">
        <v>0</v>
      </c>
      <c r="S1251" s="178">
        <v>0</v>
      </c>
      <c r="T1251" s="97">
        <v>1</v>
      </c>
      <c r="U1251" s="178">
        <v>0</v>
      </c>
      <c r="V1251" s="178">
        <v>0</v>
      </c>
      <c r="W1251" s="178">
        <v>0</v>
      </c>
      <c r="X1251" s="178">
        <v>0</v>
      </c>
      <c r="Y1251" s="178">
        <v>0</v>
      </c>
      <c r="Z1251" s="178">
        <v>0</v>
      </c>
      <c r="AA1251" s="178">
        <v>0</v>
      </c>
      <c r="AB1251" s="177">
        <v>0</v>
      </c>
      <c r="AC1251" s="178">
        <v>0</v>
      </c>
      <c r="AD1251" s="178">
        <v>0</v>
      </c>
      <c r="AE1251" s="178">
        <v>0</v>
      </c>
      <c r="AF1251" s="178">
        <v>0</v>
      </c>
      <c r="AG1251" s="178">
        <v>0</v>
      </c>
      <c r="AH1251" s="178">
        <v>0</v>
      </c>
      <c r="AI1251" s="100">
        <v>0</v>
      </c>
      <c r="AJ1251" s="178">
        <v>0</v>
      </c>
      <c r="AK1251" s="178">
        <v>0</v>
      </c>
      <c r="AL1251" s="178">
        <v>0</v>
      </c>
      <c r="AM1251" s="178">
        <v>0</v>
      </c>
      <c r="AN1251" s="178">
        <v>0</v>
      </c>
      <c r="AO1251" s="178">
        <v>0</v>
      </c>
      <c r="AP1251" s="178">
        <v>0</v>
      </c>
      <c r="AQ1251" s="178">
        <v>0</v>
      </c>
      <c r="AR1251" s="179">
        <v>0</v>
      </c>
      <c r="AS1251" s="178">
        <v>0</v>
      </c>
      <c r="AT1251" s="176">
        <v>0</v>
      </c>
      <c r="AU1251" s="178">
        <v>0</v>
      </c>
      <c r="AV1251" s="178">
        <v>0</v>
      </c>
      <c r="AW1251" s="178">
        <v>0</v>
      </c>
      <c r="AX1251" s="124" t="s">
        <v>160</v>
      </c>
      <c r="AY1251" s="178">
        <v>0</v>
      </c>
      <c r="AZ1251" s="180">
        <v>0</v>
      </c>
      <c r="BA1251" s="99">
        <v>1</v>
      </c>
      <c r="BB1251" s="176" t="s">
        <v>1439</v>
      </c>
      <c r="BC1251" s="178">
        <v>0</v>
      </c>
      <c r="BD1251" s="181">
        <v>0</v>
      </c>
      <c r="BE1251" s="100">
        <v>0</v>
      </c>
      <c r="BF1251" s="178">
        <v>0</v>
      </c>
      <c r="BG1251" s="178">
        <v>0</v>
      </c>
      <c r="BH1251" s="178">
        <v>0</v>
      </c>
      <c r="BI1251" s="103">
        <v>0</v>
      </c>
      <c r="BJ1251" s="100">
        <v>0</v>
      </c>
      <c r="BK1251" s="100">
        <v>0</v>
      </c>
      <c r="BL1251" s="100">
        <v>0</v>
      </c>
      <c r="BM1251" s="100">
        <v>0</v>
      </c>
      <c r="BN1251" s="100">
        <v>0</v>
      </c>
      <c r="BO1251" s="100">
        <v>0</v>
      </c>
    </row>
    <row r="1252" spans="3:67" ht="20.100000000000001" customHeight="1">
      <c r="C1252" s="101">
        <v>69053033</v>
      </c>
      <c r="D1252" s="176" t="s">
        <v>936</v>
      </c>
      <c r="E1252" s="177">
        <v>1</v>
      </c>
      <c r="F1252" s="177">
        <v>62023301</v>
      </c>
      <c r="G1252" s="178">
        <v>0</v>
      </c>
      <c r="H1252" s="178">
        <v>0</v>
      </c>
      <c r="I1252" s="177">
        <v>1</v>
      </c>
      <c r="J1252" s="177">
        <v>0</v>
      </c>
      <c r="K1252" s="178">
        <v>0</v>
      </c>
      <c r="L1252" s="178">
        <v>0</v>
      </c>
      <c r="M1252" s="178" t="s">
        <v>1477</v>
      </c>
      <c r="N1252" s="178">
        <v>3</v>
      </c>
      <c r="O1252" s="178">
        <v>0</v>
      </c>
      <c r="P1252" s="178">
        <v>0</v>
      </c>
      <c r="Q1252" s="178">
        <v>0</v>
      </c>
      <c r="R1252" s="100">
        <v>0</v>
      </c>
      <c r="S1252" s="178">
        <v>0</v>
      </c>
      <c r="T1252" s="97">
        <v>1</v>
      </c>
      <c r="U1252" s="178">
        <v>0</v>
      </c>
      <c r="V1252" s="178">
        <v>0</v>
      </c>
      <c r="W1252" s="178">
        <v>0</v>
      </c>
      <c r="X1252" s="178">
        <v>0</v>
      </c>
      <c r="Y1252" s="178">
        <v>0</v>
      </c>
      <c r="Z1252" s="178">
        <v>0</v>
      </c>
      <c r="AA1252" s="178">
        <v>0</v>
      </c>
      <c r="AB1252" s="177">
        <v>0</v>
      </c>
      <c r="AC1252" s="178">
        <v>0</v>
      </c>
      <c r="AD1252" s="178">
        <v>0</v>
      </c>
      <c r="AE1252" s="178">
        <v>0</v>
      </c>
      <c r="AF1252" s="178">
        <v>0</v>
      </c>
      <c r="AG1252" s="178">
        <v>0</v>
      </c>
      <c r="AH1252" s="178">
        <v>0</v>
      </c>
      <c r="AI1252" s="100">
        <v>0</v>
      </c>
      <c r="AJ1252" s="178">
        <v>0</v>
      </c>
      <c r="AK1252" s="178">
        <v>0</v>
      </c>
      <c r="AL1252" s="178">
        <v>0</v>
      </c>
      <c r="AM1252" s="178">
        <v>0</v>
      </c>
      <c r="AN1252" s="178">
        <v>0</v>
      </c>
      <c r="AO1252" s="178">
        <v>0</v>
      </c>
      <c r="AP1252" s="178">
        <v>0</v>
      </c>
      <c r="AQ1252" s="178">
        <v>0</v>
      </c>
      <c r="AR1252" s="179">
        <v>0</v>
      </c>
      <c r="AS1252" s="178">
        <v>0</v>
      </c>
      <c r="AT1252" s="176">
        <v>0</v>
      </c>
      <c r="AU1252" s="178">
        <v>0</v>
      </c>
      <c r="AV1252" s="178">
        <v>0</v>
      </c>
      <c r="AW1252" s="178">
        <v>0</v>
      </c>
      <c r="AX1252" s="124" t="s">
        <v>160</v>
      </c>
      <c r="AY1252" s="178">
        <v>0</v>
      </c>
      <c r="AZ1252" s="180">
        <v>0</v>
      </c>
      <c r="BA1252" s="99">
        <v>1</v>
      </c>
      <c r="BB1252" s="176" t="s">
        <v>1441</v>
      </c>
      <c r="BC1252" s="178">
        <v>0</v>
      </c>
      <c r="BD1252" s="181">
        <v>0</v>
      </c>
      <c r="BE1252" s="100">
        <v>0</v>
      </c>
      <c r="BF1252" s="178">
        <v>0</v>
      </c>
      <c r="BG1252" s="178">
        <v>0</v>
      </c>
      <c r="BH1252" s="178">
        <v>0</v>
      </c>
      <c r="BI1252" s="103">
        <v>0</v>
      </c>
      <c r="BJ1252" s="100">
        <v>0</v>
      </c>
      <c r="BK1252" s="100">
        <v>0</v>
      </c>
      <c r="BL1252" s="100">
        <v>0</v>
      </c>
      <c r="BM1252" s="100">
        <v>0</v>
      </c>
      <c r="BN1252" s="100">
        <v>0</v>
      </c>
      <c r="BO1252" s="100">
        <v>0</v>
      </c>
    </row>
    <row r="1253" spans="3:67" ht="20.100000000000001" customHeight="1">
      <c r="C1253" s="101">
        <v>69053034</v>
      </c>
      <c r="D1253" s="176" t="s">
        <v>937</v>
      </c>
      <c r="E1253" s="177">
        <v>1</v>
      </c>
      <c r="F1253" s="177">
        <v>62023401</v>
      </c>
      <c r="G1253" s="178">
        <v>0</v>
      </c>
      <c r="H1253" s="178">
        <v>0</v>
      </c>
      <c r="I1253" s="177">
        <v>1</v>
      </c>
      <c r="J1253" s="177">
        <v>0</v>
      </c>
      <c r="K1253" s="178">
        <v>0</v>
      </c>
      <c r="L1253" s="178">
        <v>0</v>
      </c>
      <c r="M1253" s="178" t="s">
        <v>1479</v>
      </c>
      <c r="N1253" s="178">
        <v>3</v>
      </c>
      <c r="O1253" s="178">
        <v>0</v>
      </c>
      <c r="P1253" s="178">
        <v>0</v>
      </c>
      <c r="Q1253" s="178">
        <v>0</v>
      </c>
      <c r="R1253" s="100">
        <v>0</v>
      </c>
      <c r="S1253" s="178">
        <v>0</v>
      </c>
      <c r="T1253" s="97">
        <v>1</v>
      </c>
      <c r="U1253" s="178">
        <v>0</v>
      </c>
      <c r="V1253" s="178">
        <v>0</v>
      </c>
      <c r="W1253" s="178">
        <v>0</v>
      </c>
      <c r="X1253" s="178">
        <v>0</v>
      </c>
      <c r="Y1253" s="178">
        <v>0</v>
      </c>
      <c r="Z1253" s="178">
        <v>0</v>
      </c>
      <c r="AA1253" s="178">
        <v>0</v>
      </c>
      <c r="AB1253" s="177">
        <v>0</v>
      </c>
      <c r="AC1253" s="178">
        <v>0</v>
      </c>
      <c r="AD1253" s="178">
        <v>0</v>
      </c>
      <c r="AE1253" s="178">
        <v>0</v>
      </c>
      <c r="AF1253" s="178">
        <v>0</v>
      </c>
      <c r="AG1253" s="178">
        <v>0</v>
      </c>
      <c r="AH1253" s="178">
        <v>0</v>
      </c>
      <c r="AI1253" s="100">
        <v>0</v>
      </c>
      <c r="AJ1253" s="178">
        <v>0</v>
      </c>
      <c r="AK1253" s="178">
        <v>0</v>
      </c>
      <c r="AL1253" s="178">
        <v>0</v>
      </c>
      <c r="AM1253" s="178">
        <v>0</v>
      </c>
      <c r="AN1253" s="178">
        <v>0</v>
      </c>
      <c r="AO1253" s="178">
        <v>0</v>
      </c>
      <c r="AP1253" s="178">
        <v>0</v>
      </c>
      <c r="AQ1253" s="178">
        <v>0</v>
      </c>
      <c r="AR1253" s="179">
        <v>0</v>
      </c>
      <c r="AS1253" s="178">
        <v>0</v>
      </c>
      <c r="AT1253" s="176">
        <v>0</v>
      </c>
      <c r="AU1253" s="178">
        <v>0</v>
      </c>
      <c r="AV1253" s="178">
        <v>0</v>
      </c>
      <c r="AW1253" s="178">
        <v>0</v>
      </c>
      <c r="AX1253" s="124" t="s">
        <v>160</v>
      </c>
      <c r="AY1253" s="178">
        <v>0</v>
      </c>
      <c r="AZ1253" s="180">
        <v>0</v>
      </c>
      <c r="BA1253" s="99">
        <v>1</v>
      </c>
      <c r="BB1253" s="176" t="s">
        <v>1443</v>
      </c>
      <c r="BC1253" s="178">
        <v>0</v>
      </c>
      <c r="BD1253" s="181">
        <v>0</v>
      </c>
      <c r="BE1253" s="100">
        <v>0</v>
      </c>
      <c r="BF1253" s="178">
        <v>0</v>
      </c>
      <c r="BG1253" s="178">
        <v>0</v>
      </c>
      <c r="BH1253" s="178">
        <v>0</v>
      </c>
      <c r="BI1253" s="103">
        <v>0</v>
      </c>
      <c r="BJ1253" s="100">
        <v>0</v>
      </c>
      <c r="BK1253" s="100">
        <v>0</v>
      </c>
      <c r="BL1253" s="100">
        <v>0</v>
      </c>
      <c r="BM1253" s="100">
        <v>0</v>
      </c>
      <c r="BN1253" s="100">
        <v>0</v>
      </c>
      <c r="BO1253" s="100">
        <v>0</v>
      </c>
    </row>
    <row r="1254" spans="3:67" ht="20.100000000000001" customHeight="1">
      <c r="C1254" s="14">
        <v>69060100</v>
      </c>
      <c r="D1254" s="15" t="s">
        <v>1634</v>
      </c>
      <c r="E1254" s="14">
        <v>0</v>
      </c>
      <c r="F1254" s="14">
        <v>69060100</v>
      </c>
      <c r="G1254" s="14">
        <v>69060101</v>
      </c>
      <c r="H1254" s="13">
        <v>0</v>
      </c>
      <c r="I1254" s="14">
        <v>20</v>
      </c>
      <c r="J1254" s="14">
        <v>1</v>
      </c>
      <c r="K1254" s="14">
        <v>0</v>
      </c>
      <c r="L1254" s="14">
        <v>0</v>
      </c>
      <c r="M1254" s="14">
        <v>0</v>
      </c>
      <c r="N1254" s="14">
        <v>8</v>
      </c>
      <c r="O1254" s="14">
        <v>0</v>
      </c>
      <c r="P1254" s="14">
        <v>0</v>
      </c>
      <c r="Q1254" s="14">
        <v>0</v>
      </c>
      <c r="R1254" s="6">
        <v>0</v>
      </c>
      <c r="S1254" s="13">
        <v>0</v>
      </c>
      <c r="T1254" s="11">
        <v>1</v>
      </c>
      <c r="U1254" s="14">
        <v>2</v>
      </c>
      <c r="V1254" s="14">
        <v>0</v>
      </c>
      <c r="W1254" s="14">
        <v>0</v>
      </c>
      <c r="X1254" s="14">
        <v>0</v>
      </c>
      <c r="Y1254" s="14">
        <v>0</v>
      </c>
      <c r="Z1254" s="14">
        <v>0</v>
      </c>
      <c r="AA1254" s="14">
        <v>0</v>
      </c>
      <c r="AB1254" s="14">
        <v>1</v>
      </c>
      <c r="AC1254" s="14">
        <v>0</v>
      </c>
      <c r="AD1254" s="14">
        <v>18</v>
      </c>
      <c r="AE1254" s="14">
        <v>0</v>
      </c>
      <c r="AF1254" s="14">
        <v>0</v>
      </c>
      <c r="AG1254" s="6">
        <v>2</v>
      </c>
      <c r="AH1254" s="6">
        <v>0</v>
      </c>
      <c r="AI1254" s="6">
        <v>0</v>
      </c>
      <c r="AJ1254" s="6">
        <v>0</v>
      </c>
      <c r="AK1254" s="14">
        <v>0</v>
      </c>
      <c r="AL1254" s="14">
        <v>0</v>
      </c>
      <c r="AM1254" s="14">
        <v>0</v>
      </c>
      <c r="AN1254" s="14">
        <v>0</v>
      </c>
      <c r="AO1254" s="14">
        <v>1000</v>
      </c>
      <c r="AP1254" s="14">
        <v>0</v>
      </c>
      <c r="AQ1254" s="14">
        <v>0</v>
      </c>
      <c r="AR1254" s="6"/>
      <c r="AS1254" s="14" t="s">
        <v>158</v>
      </c>
      <c r="AT1254" s="15" t="s">
        <v>159</v>
      </c>
      <c r="AU1254" s="14">
        <v>0</v>
      </c>
      <c r="AV1254" s="14">
        <v>0</v>
      </c>
      <c r="AW1254" s="14">
        <v>0</v>
      </c>
      <c r="AX1254" s="15" t="s">
        <v>160</v>
      </c>
      <c r="AY1254" s="15" t="s">
        <v>1635</v>
      </c>
      <c r="AZ1254" s="13">
        <v>0</v>
      </c>
      <c r="BA1254" s="13">
        <v>1</v>
      </c>
      <c r="BB1254" s="15" t="s">
        <v>1636</v>
      </c>
      <c r="BC1254" s="14">
        <v>0</v>
      </c>
      <c r="BD1254" s="11">
        <v>0</v>
      </c>
      <c r="BE1254" s="14">
        <v>0</v>
      </c>
      <c r="BF1254" s="14">
        <v>0</v>
      </c>
      <c r="BG1254" s="14">
        <v>0</v>
      </c>
      <c r="BH1254" s="14">
        <v>0</v>
      </c>
      <c r="BI1254" s="9">
        <v>0</v>
      </c>
      <c r="BJ1254" s="6">
        <v>0</v>
      </c>
      <c r="BK1254" s="6">
        <v>0</v>
      </c>
      <c r="BL1254" s="6">
        <v>0</v>
      </c>
      <c r="BM1254" s="6">
        <v>0</v>
      </c>
      <c r="BN1254" s="6">
        <v>0</v>
      </c>
      <c r="BO1254" s="6">
        <v>0</v>
      </c>
    </row>
    <row r="1255" spans="3:67" ht="20.100000000000001" customHeight="1">
      <c r="C1255" s="14">
        <v>69060101</v>
      </c>
      <c r="D1255" s="15" t="s">
        <v>1637</v>
      </c>
      <c r="E1255" s="14">
        <v>1</v>
      </c>
      <c r="F1255" s="14">
        <v>69060100</v>
      </c>
      <c r="G1255" s="14">
        <v>69060102</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1638</v>
      </c>
      <c r="AZ1255" s="13">
        <v>0</v>
      </c>
      <c r="BA1255" s="13">
        <v>1</v>
      </c>
      <c r="BB1255" s="15" t="s">
        <v>1639</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69060102</v>
      </c>
      <c r="D1256" s="15" t="s">
        <v>1640</v>
      </c>
      <c r="E1256" s="14">
        <v>2</v>
      </c>
      <c r="F1256" s="14">
        <v>69060100</v>
      </c>
      <c r="G1256" s="14">
        <v>69060103</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1641</v>
      </c>
      <c r="AZ1256" s="13">
        <v>0</v>
      </c>
      <c r="BA1256" s="13">
        <v>1</v>
      </c>
      <c r="BB1256" s="15" t="s">
        <v>1642</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69060103</v>
      </c>
      <c r="D1257" s="15" t="s">
        <v>1643</v>
      </c>
      <c r="E1257" s="14">
        <v>3</v>
      </c>
      <c r="F1257" s="14">
        <v>69060100</v>
      </c>
      <c r="G1257" s="14">
        <v>69060104</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1644</v>
      </c>
      <c r="AZ1257" s="13">
        <v>0</v>
      </c>
      <c r="BA1257" s="13">
        <v>1</v>
      </c>
      <c r="BB1257" s="15" t="s">
        <v>1645</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69060104</v>
      </c>
      <c r="D1258" s="15" t="s">
        <v>1646</v>
      </c>
      <c r="E1258" s="14">
        <v>4</v>
      </c>
      <c r="F1258" s="14">
        <v>69060100</v>
      </c>
      <c r="G1258" s="14">
        <v>69060105</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1647</v>
      </c>
      <c r="AZ1258" s="13">
        <v>0</v>
      </c>
      <c r="BA1258" s="13">
        <v>1</v>
      </c>
      <c r="BB1258" s="15" t="s">
        <v>1648</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69060105</v>
      </c>
      <c r="D1259" s="15" t="s">
        <v>1649</v>
      </c>
      <c r="E1259" s="14">
        <v>5</v>
      </c>
      <c r="F1259" s="14">
        <v>69060100</v>
      </c>
      <c r="G1259" s="14">
        <v>69060106</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1650</v>
      </c>
      <c r="AZ1259" s="13">
        <v>0</v>
      </c>
      <c r="BA1259" s="13">
        <v>1</v>
      </c>
      <c r="BB1259" s="15" t="s">
        <v>1651</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69060106</v>
      </c>
      <c r="D1260" s="15" t="s">
        <v>1652</v>
      </c>
      <c r="E1260" s="14">
        <v>6</v>
      </c>
      <c r="F1260" s="14">
        <v>69060100</v>
      </c>
      <c r="G1260" s="14">
        <v>69060107</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1653</v>
      </c>
      <c r="AZ1260" s="13">
        <v>0</v>
      </c>
      <c r="BA1260" s="13">
        <v>1</v>
      </c>
      <c r="BB1260" s="15" t="s">
        <v>1654</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69060107</v>
      </c>
      <c r="D1261" s="15" t="s">
        <v>1655</v>
      </c>
      <c r="E1261" s="14">
        <v>7</v>
      </c>
      <c r="F1261" s="14">
        <v>69060100</v>
      </c>
      <c r="G1261" s="14">
        <v>69060108</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1656</v>
      </c>
      <c r="AZ1261" s="13">
        <v>0</v>
      </c>
      <c r="BA1261" s="13">
        <v>1</v>
      </c>
      <c r="BB1261" s="15" t="s">
        <v>1657</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69060108</v>
      </c>
      <c r="D1262" s="15" t="s">
        <v>1658</v>
      </c>
      <c r="E1262" s="14">
        <v>8</v>
      </c>
      <c r="F1262" s="14">
        <v>69060100</v>
      </c>
      <c r="G1262" s="14">
        <v>69060109</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1659</v>
      </c>
      <c r="AZ1262" s="13">
        <v>0</v>
      </c>
      <c r="BA1262" s="13">
        <v>1</v>
      </c>
      <c r="BB1262" s="15" t="s">
        <v>1660</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69060109</v>
      </c>
      <c r="D1263" s="15" t="s">
        <v>1661</v>
      </c>
      <c r="E1263" s="14">
        <v>9</v>
      </c>
      <c r="F1263" s="14">
        <v>69060100</v>
      </c>
      <c r="G1263" s="14">
        <v>69060110</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1662</v>
      </c>
      <c r="AZ1263" s="13">
        <v>0</v>
      </c>
      <c r="BA1263" s="13">
        <v>1</v>
      </c>
      <c r="BB1263" s="15" t="s">
        <v>1663</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69060110</v>
      </c>
      <c r="D1264" s="15" t="s">
        <v>1664</v>
      </c>
      <c r="E1264" s="14">
        <v>10</v>
      </c>
      <c r="F1264" s="14">
        <v>69060100</v>
      </c>
      <c r="G1264" s="14">
        <v>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1665</v>
      </c>
      <c r="AZ1264" s="13">
        <v>0</v>
      </c>
      <c r="BA1264" s="13">
        <v>1</v>
      </c>
      <c r="BB1264" s="15" t="s">
        <v>1666</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69060200</v>
      </c>
      <c r="D1265" s="15" t="s">
        <v>1667</v>
      </c>
      <c r="E1265" s="14">
        <v>0</v>
      </c>
      <c r="F1265" s="14">
        <v>69060200</v>
      </c>
      <c r="G1265" s="14">
        <f>C1266</f>
        <v>69060201</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1668</v>
      </c>
      <c r="AZ1265" s="13">
        <v>0</v>
      </c>
      <c r="BA1265" s="13">
        <v>1</v>
      </c>
      <c r="BB1265" s="15" t="s">
        <v>1636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69060201</v>
      </c>
      <c r="D1266" s="15" t="s">
        <v>1669</v>
      </c>
      <c r="E1266" s="14">
        <v>1</v>
      </c>
      <c r="F1266" s="14">
        <v>69060200</v>
      </c>
      <c r="G1266" s="14">
        <f t="shared" ref="G1266:G1274" si="108">C1267</f>
        <v>69060202</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1670</v>
      </c>
      <c r="AZ1266" s="13">
        <v>0</v>
      </c>
      <c r="BA1266" s="13">
        <v>1</v>
      </c>
      <c r="BB1266" s="15" t="s">
        <v>1671</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69060202</v>
      </c>
      <c r="D1267" s="15" t="s">
        <v>1672</v>
      </c>
      <c r="E1267" s="14">
        <v>2</v>
      </c>
      <c r="F1267" s="14">
        <v>69060200</v>
      </c>
      <c r="G1267" s="14">
        <f t="shared" si="108"/>
        <v>69060203</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1673</v>
      </c>
      <c r="AZ1267" s="13">
        <v>0</v>
      </c>
      <c r="BA1267" s="13">
        <v>1</v>
      </c>
      <c r="BB1267" s="15" t="s">
        <v>1674</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69060203</v>
      </c>
      <c r="D1268" s="15" t="s">
        <v>1675</v>
      </c>
      <c r="E1268" s="14">
        <v>3</v>
      </c>
      <c r="F1268" s="14">
        <v>69060200</v>
      </c>
      <c r="G1268" s="14">
        <f t="shared" si="108"/>
        <v>69060204</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1676</v>
      </c>
      <c r="AZ1268" s="13">
        <v>0</v>
      </c>
      <c r="BA1268" s="13">
        <v>1</v>
      </c>
      <c r="BB1268" s="15" t="s">
        <v>1677</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69060204</v>
      </c>
      <c r="D1269" s="15" t="s">
        <v>1678</v>
      </c>
      <c r="E1269" s="14">
        <v>4</v>
      </c>
      <c r="F1269" s="14">
        <v>69060200</v>
      </c>
      <c r="G1269" s="14">
        <f t="shared" si="108"/>
        <v>69060205</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1679</v>
      </c>
      <c r="AZ1269" s="13">
        <v>0</v>
      </c>
      <c r="BA1269" s="13">
        <v>1</v>
      </c>
      <c r="BB1269" s="15" t="s">
        <v>1680</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69060205</v>
      </c>
      <c r="D1270" s="15" t="s">
        <v>1681</v>
      </c>
      <c r="E1270" s="14">
        <v>5</v>
      </c>
      <c r="F1270" s="14">
        <v>69060200</v>
      </c>
      <c r="G1270" s="14">
        <f t="shared" si="108"/>
        <v>69060206</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1682</v>
      </c>
      <c r="AZ1270" s="13">
        <v>0</v>
      </c>
      <c r="BA1270" s="13">
        <v>1</v>
      </c>
      <c r="BB1270" s="15" t="s">
        <v>1683</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69060206</v>
      </c>
      <c r="D1271" s="15" t="s">
        <v>1684</v>
      </c>
      <c r="E1271" s="14">
        <v>6</v>
      </c>
      <c r="F1271" s="14">
        <v>69060200</v>
      </c>
      <c r="G1271" s="14">
        <f t="shared" si="108"/>
        <v>69060207</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1685</v>
      </c>
      <c r="AZ1271" s="13">
        <v>0</v>
      </c>
      <c r="BA1271" s="13">
        <v>1</v>
      </c>
      <c r="BB1271" s="15" t="s">
        <v>1686</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69060207</v>
      </c>
      <c r="D1272" s="15" t="s">
        <v>1687</v>
      </c>
      <c r="E1272" s="14">
        <v>7</v>
      </c>
      <c r="F1272" s="14">
        <v>69060200</v>
      </c>
      <c r="G1272" s="14">
        <f t="shared" si="108"/>
        <v>69060208</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1688</v>
      </c>
      <c r="AZ1272" s="13">
        <v>0</v>
      </c>
      <c r="BA1272" s="13">
        <v>1</v>
      </c>
      <c r="BB1272" s="15" t="s">
        <v>1689</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69060208</v>
      </c>
      <c r="D1273" s="15" t="s">
        <v>1690</v>
      </c>
      <c r="E1273" s="14">
        <v>8</v>
      </c>
      <c r="F1273" s="14">
        <v>69060200</v>
      </c>
      <c r="G1273" s="14">
        <f t="shared" si="108"/>
        <v>69060209</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1691</v>
      </c>
      <c r="AZ1273" s="13">
        <v>0</v>
      </c>
      <c r="BA1273" s="13">
        <v>1</v>
      </c>
      <c r="BB1273" s="15" t="s">
        <v>1692</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69060209</v>
      </c>
      <c r="D1274" s="15" t="s">
        <v>1693</v>
      </c>
      <c r="E1274" s="14">
        <v>9</v>
      </c>
      <c r="F1274" s="14">
        <v>69060200</v>
      </c>
      <c r="G1274" s="14">
        <f t="shared" si="108"/>
        <v>69060210</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1694</v>
      </c>
      <c r="AZ1274" s="13">
        <v>0</v>
      </c>
      <c r="BA1274" s="13">
        <v>1</v>
      </c>
      <c r="BB1274" s="15" t="s">
        <v>1695</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69060210</v>
      </c>
      <c r="D1275" s="15" t="s">
        <v>1696</v>
      </c>
      <c r="E1275" s="14">
        <v>10</v>
      </c>
      <c r="F1275" s="14">
        <v>69060200</v>
      </c>
      <c r="G1275" s="14">
        <v>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1697</v>
      </c>
      <c r="AZ1275" s="13">
        <v>0</v>
      </c>
      <c r="BA1275" s="13">
        <v>1</v>
      </c>
      <c r="BB1275" s="15" t="s">
        <v>1698</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69060300</v>
      </c>
      <c r="D1276" s="15" t="s">
        <v>1699</v>
      </c>
      <c r="E1276" s="14">
        <v>0</v>
      </c>
      <c r="F1276" s="14">
        <v>69060300</v>
      </c>
      <c r="G1276" s="14">
        <f>C1277</f>
        <v>69060301</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1700</v>
      </c>
      <c r="AZ1276" s="13">
        <v>0</v>
      </c>
      <c r="BA1276" s="13">
        <v>1</v>
      </c>
      <c r="BB1276" s="15" t="s">
        <v>1636</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69060301</v>
      </c>
      <c r="D1277" s="15" t="s">
        <v>1701</v>
      </c>
      <c r="E1277" s="14">
        <v>1</v>
      </c>
      <c r="F1277" s="14">
        <v>69060300</v>
      </c>
      <c r="G1277" s="14">
        <f t="shared" ref="G1277:G1285" si="109">C1278</f>
        <v>69060302</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1702</v>
      </c>
      <c r="AZ1277" s="13">
        <v>0</v>
      </c>
      <c r="BA1277" s="13">
        <v>1</v>
      </c>
      <c r="BB1277" s="15" t="s">
        <v>1703</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69060302</v>
      </c>
      <c r="D1278" s="15" t="s">
        <v>1704</v>
      </c>
      <c r="E1278" s="14">
        <v>2</v>
      </c>
      <c r="F1278" s="14">
        <v>69060300</v>
      </c>
      <c r="G1278" s="14">
        <f t="shared" si="109"/>
        <v>69060303</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1705</v>
      </c>
      <c r="AZ1278" s="13">
        <v>0</v>
      </c>
      <c r="BA1278" s="13">
        <v>1</v>
      </c>
      <c r="BB1278" s="15" t="s">
        <v>1706</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69060303</v>
      </c>
      <c r="D1279" s="15" t="s">
        <v>1707</v>
      </c>
      <c r="E1279" s="14">
        <v>3</v>
      </c>
      <c r="F1279" s="14">
        <v>69060300</v>
      </c>
      <c r="G1279" s="14">
        <f t="shared" si="109"/>
        <v>69060304</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1708</v>
      </c>
      <c r="AZ1279" s="13">
        <v>0</v>
      </c>
      <c r="BA1279" s="13">
        <v>1</v>
      </c>
      <c r="BB1279" s="15" t="s">
        <v>1709</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69060304</v>
      </c>
      <c r="D1280" s="15" t="s">
        <v>1710</v>
      </c>
      <c r="E1280" s="14">
        <v>4</v>
      </c>
      <c r="F1280" s="14">
        <v>69060300</v>
      </c>
      <c r="G1280" s="14">
        <f t="shared" si="109"/>
        <v>69060305</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1711</v>
      </c>
      <c r="AZ1280" s="13">
        <v>0</v>
      </c>
      <c r="BA1280" s="13">
        <v>1</v>
      </c>
      <c r="BB1280" s="15" t="s">
        <v>1712</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69060305</v>
      </c>
      <c r="D1281" s="15" t="s">
        <v>1713</v>
      </c>
      <c r="E1281" s="14">
        <v>5</v>
      </c>
      <c r="F1281" s="14">
        <v>69060300</v>
      </c>
      <c r="G1281" s="14">
        <f t="shared" si="109"/>
        <v>69060306</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1714</v>
      </c>
      <c r="AZ1281" s="13">
        <v>0</v>
      </c>
      <c r="BA1281" s="13">
        <v>1</v>
      </c>
      <c r="BB1281" s="15" t="s">
        <v>1715</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69060306</v>
      </c>
      <c r="D1282" s="15" t="s">
        <v>1716</v>
      </c>
      <c r="E1282" s="14">
        <v>6</v>
      </c>
      <c r="F1282" s="14">
        <v>69060300</v>
      </c>
      <c r="G1282" s="14">
        <f t="shared" si="109"/>
        <v>69060307</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1717</v>
      </c>
      <c r="AZ1282" s="13">
        <v>0</v>
      </c>
      <c r="BA1282" s="13">
        <v>1</v>
      </c>
      <c r="BB1282" s="15" t="s">
        <v>1718</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69060307</v>
      </c>
      <c r="D1283" s="15" t="s">
        <v>1719</v>
      </c>
      <c r="E1283" s="14">
        <v>7</v>
      </c>
      <c r="F1283" s="14">
        <v>69060300</v>
      </c>
      <c r="G1283" s="14">
        <f t="shared" si="109"/>
        <v>69060308</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1720</v>
      </c>
      <c r="AZ1283" s="13">
        <v>0</v>
      </c>
      <c r="BA1283" s="13">
        <v>1</v>
      </c>
      <c r="BB1283" s="15" t="s">
        <v>1721</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69060308</v>
      </c>
      <c r="D1284" s="15" t="s">
        <v>1722</v>
      </c>
      <c r="E1284" s="14">
        <v>8</v>
      </c>
      <c r="F1284" s="14">
        <v>69060300</v>
      </c>
      <c r="G1284" s="14">
        <f t="shared" si="109"/>
        <v>69060309</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1723</v>
      </c>
      <c r="AZ1284" s="13">
        <v>0</v>
      </c>
      <c r="BA1284" s="13">
        <v>1</v>
      </c>
      <c r="BB1284" s="15" t="s">
        <v>1724</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69060309</v>
      </c>
      <c r="D1285" s="15" t="s">
        <v>1725</v>
      </c>
      <c r="E1285" s="14">
        <v>9</v>
      </c>
      <c r="F1285" s="14">
        <v>69060300</v>
      </c>
      <c r="G1285" s="14">
        <f t="shared" si="109"/>
        <v>69060310</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1726</v>
      </c>
      <c r="AZ1285" s="13">
        <v>0</v>
      </c>
      <c r="BA1285" s="13">
        <v>1</v>
      </c>
      <c r="BB1285" s="15" t="s">
        <v>1727</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69060310</v>
      </c>
      <c r="D1286" s="15" t="s">
        <v>1728</v>
      </c>
      <c r="E1286" s="14">
        <v>10</v>
      </c>
      <c r="F1286" s="14">
        <v>69060300</v>
      </c>
      <c r="G1286" s="14">
        <v>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1729</v>
      </c>
      <c r="AZ1286" s="13">
        <v>0</v>
      </c>
      <c r="BA1286" s="13">
        <v>1</v>
      </c>
      <c r="BB1286" s="15" t="s">
        <v>1730</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69060400</v>
      </c>
      <c r="D1287" s="15" t="s">
        <v>1731</v>
      </c>
      <c r="E1287" s="14">
        <v>0</v>
      </c>
      <c r="F1287" s="14">
        <v>69060400</v>
      </c>
      <c r="G1287" s="14">
        <f>C1288</f>
        <v>69060401</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1732</v>
      </c>
      <c r="AZ1287" s="13">
        <v>0</v>
      </c>
      <c r="BA1287" s="13">
        <v>1</v>
      </c>
      <c r="BB1287" s="15" t="s">
        <v>1636</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69060401</v>
      </c>
      <c r="D1288" s="15" t="s">
        <v>1733</v>
      </c>
      <c r="E1288" s="14">
        <v>1</v>
      </c>
      <c r="F1288" s="14">
        <v>69060400</v>
      </c>
      <c r="G1288" s="14">
        <f t="shared" ref="G1288:G1296" si="110">C1289</f>
        <v>69060402</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1734</v>
      </c>
      <c r="AZ1288" s="13">
        <v>0</v>
      </c>
      <c r="BA1288" s="13">
        <v>1</v>
      </c>
      <c r="BB1288" s="15" t="s">
        <v>1735</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69060402</v>
      </c>
      <c r="D1289" s="15" t="s">
        <v>1736</v>
      </c>
      <c r="E1289" s="14">
        <v>2</v>
      </c>
      <c r="F1289" s="14">
        <v>69060400</v>
      </c>
      <c r="G1289" s="14">
        <f t="shared" si="110"/>
        <v>69060403</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1737</v>
      </c>
      <c r="AZ1289" s="13">
        <v>0</v>
      </c>
      <c r="BA1289" s="13">
        <v>1</v>
      </c>
      <c r="BB1289" s="15" t="s">
        <v>1738</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69060403</v>
      </c>
      <c r="D1290" s="15" t="s">
        <v>1739</v>
      </c>
      <c r="E1290" s="14">
        <v>3</v>
      </c>
      <c r="F1290" s="14">
        <v>69060400</v>
      </c>
      <c r="G1290" s="14">
        <f t="shared" si="110"/>
        <v>69060404</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1740</v>
      </c>
      <c r="AZ1290" s="13">
        <v>0</v>
      </c>
      <c r="BA1290" s="13">
        <v>1</v>
      </c>
      <c r="BB1290" s="15" t="s">
        <v>1741</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69060404</v>
      </c>
      <c r="D1291" s="15" t="s">
        <v>1742</v>
      </c>
      <c r="E1291" s="14">
        <v>4</v>
      </c>
      <c r="F1291" s="14">
        <v>69060400</v>
      </c>
      <c r="G1291" s="14">
        <f t="shared" si="110"/>
        <v>69060405</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1743</v>
      </c>
      <c r="AZ1291" s="13">
        <v>0</v>
      </c>
      <c r="BA1291" s="13">
        <v>1</v>
      </c>
      <c r="BB1291" s="15" t="s">
        <v>1744</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69060405</v>
      </c>
      <c r="D1292" s="15" t="s">
        <v>1745</v>
      </c>
      <c r="E1292" s="14">
        <v>5</v>
      </c>
      <c r="F1292" s="14">
        <v>69060400</v>
      </c>
      <c r="G1292" s="14">
        <f t="shared" si="110"/>
        <v>69060406</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1746</v>
      </c>
      <c r="AZ1292" s="13">
        <v>0</v>
      </c>
      <c r="BA1292" s="13">
        <v>1</v>
      </c>
      <c r="BB1292" s="15" t="s">
        <v>1747</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69060406</v>
      </c>
      <c r="D1293" s="15" t="s">
        <v>1748</v>
      </c>
      <c r="E1293" s="14">
        <v>6</v>
      </c>
      <c r="F1293" s="14">
        <v>69060400</v>
      </c>
      <c r="G1293" s="14">
        <f t="shared" si="110"/>
        <v>69060407</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1749</v>
      </c>
      <c r="AZ1293" s="13">
        <v>0</v>
      </c>
      <c r="BA1293" s="13">
        <v>1</v>
      </c>
      <c r="BB1293" s="15" t="s">
        <v>1750</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69060407</v>
      </c>
      <c r="D1294" s="15" t="s">
        <v>1751</v>
      </c>
      <c r="E1294" s="14">
        <v>7</v>
      </c>
      <c r="F1294" s="14">
        <v>69060400</v>
      </c>
      <c r="G1294" s="14">
        <f t="shared" si="110"/>
        <v>69060408</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1752</v>
      </c>
      <c r="AZ1294" s="13">
        <v>0</v>
      </c>
      <c r="BA1294" s="13">
        <v>1</v>
      </c>
      <c r="BB1294" s="15" t="s">
        <v>1753</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69060408</v>
      </c>
      <c r="D1295" s="15" t="s">
        <v>1754</v>
      </c>
      <c r="E1295" s="14">
        <v>8</v>
      </c>
      <c r="F1295" s="14">
        <v>69060400</v>
      </c>
      <c r="G1295" s="14">
        <f t="shared" si="110"/>
        <v>69060409</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1755</v>
      </c>
      <c r="AZ1295" s="13">
        <v>0</v>
      </c>
      <c r="BA1295" s="13">
        <v>1</v>
      </c>
      <c r="BB1295" s="15" t="s">
        <v>1756</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69060409</v>
      </c>
      <c r="D1296" s="15" t="s">
        <v>1757</v>
      </c>
      <c r="E1296" s="14">
        <v>9</v>
      </c>
      <c r="F1296" s="14">
        <v>69060400</v>
      </c>
      <c r="G1296" s="14">
        <f t="shared" si="110"/>
        <v>69060410</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1758</v>
      </c>
      <c r="AZ1296" s="13">
        <v>0</v>
      </c>
      <c r="BA1296" s="13">
        <v>1</v>
      </c>
      <c r="BB1296" s="15" t="s">
        <v>1759</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69060410</v>
      </c>
      <c r="D1297" s="15" t="s">
        <v>1760</v>
      </c>
      <c r="E1297" s="14">
        <v>10</v>
      </c>
      <c r="F1297" s="14">
        <v>69060400</v>
      </c>
      <c r="G1297" s="14">
        <v>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1761</v>
      </c>
      <c r="AZ1297" s="13">
        <v>0</v>
      </c>
      <c r="BA1297" s="13">
        <v>1</v>
      </c>
      <c r="BB1297" s="15" t="s">
        <v>1762</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69060500</v>
      </c>
      <c r="D1298" s="15" t="s">
        <v>1763</v>
      </c>
      <c r="E1298" s="14">
        <v>0</v>
      </c>
      <c r="F1298" s="14">
        <v>69060500</v>
      </c>
      <c r="G1298" s="14">
        <f>C1299</f>
        <v>69060501</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1764</v>
      </c>
      <c r="AZ1298" s="13">
        <v>0</v>
      </c>
      <c r="BA1298" s="13">
        <v>1</v>
      </c>
      <c r="BB1298" s="15" t="s">
        <v>1636</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69060501</v>
      </c>
      <c r="D1299" s="15" t="s">
        <v>1765</v>
      </c>
      <c r="E1299" s="14">
        <v>1</v>
      </c>
      <c r="F1299" s="14">
        <v>69060500</v>
      </c>
      <c r="G1299" s="14">
        <f t="shared" ref="G1299:G1307" si="111">C1300</f>
        <v>69060502</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1766</v>
      </c>
      <c r="AZ1299" s="13">
        <v>0</v>
      </c>
      <c r="BA1299" s="13">
        <v>1</v>
      </c>
      <c r="BB1299" s="15" t="s">
        <v>1767</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69060502</v>
      </c>
      <c r="D1300" s="15" t="s">
        <v>1768</v>
      </c>
      <c r="E1300" s="14">
        <v>2</v>
      </c>
      <c r="F1300" s="14">
        <v>69060500</v>
      </c>
      <c r="G1300" s="14">
        <f t="shared" si="111"/>
        <v>69060503</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1769</v>
      </c>
      <c r="AZ1300" s="13">
        <v>0</v>
      </c>
      <c r="BA1300" s="13">
        <v>1</v>
      </c>
      <c r="BB1300" s="15" t="s">
        <v>1770</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69060503</v>
      </c>
      <c r="D1301" s="15" t="s">
        <v>1771</v>
      </c>
      <c r="E1301" s="14">
        <v>3</v>
      </c>
      <c r="F1301" s="14">
        <v>69060500</v>
      </c>
      <c r="G1301" s="14">
        <f t="shared" si="111"/>
        <v>69060504</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1772</v>
      </c>
      <c r="AZ1301" s="13">
        <v>0</v>
      </c>
      <c r="BA1301" s="13">
        <v>1</v>
      </c>
      <c r="BB1301" s="15" t="s">
        <v>1773</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69060504</v>
      </c>
      <c r="D1302" s="15" t="s">
        <v>1774</v>
      </c>
      <c r="E1302" s="14">
        <v>4</v>
      </c>
      <c r="F1302" s="14">
        <v>69060500</v>
      </c>
      <c r="G1302" s="14">
        <f t="shared" si="111"/>
        <v>69060505</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1775</v>
      </c>
      <c r="AZ1302" s="13">
        <v>0</v>
      </c>
      <c r="BA1302" s="13">
        <v>1</v>
      </c>
      <c r="BB1302" s="15" t="s">
        <v>1776</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69060505</v>
      </c>
      <c r="D1303" s="15" t="s">
        <v>1777</v>
      </c>
      <c r="E1303" s="14">
        <v>5</v>
      </c>
      <c r="F1303" s="14">
        <v>69060500</v>
      </c>
      <c r="G1303" s="14">
        <f t="shared" si="111"/>
        <v>69060506</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1778</v>
      </c>
      <c r="AZ1303" s="13">
        <v>0</v>
      </c>
      <c r="BA1303" s="13">
        <v>1</v>
      </c>
      <c r="BB1303" s="15" t="s">
        <v>1779</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69060506</v>
      </c>
      <c r="D1304" s="15" t="s">
        <v>1780</v>
      </c>
      <c r="E1304" s="14">
        <v>6</v>
      </c>
      <c r="F1304" s="14">
        <v>69060500</v>
      </c>
      <c r="G1304" s="14">
        <f t="shared" si="111"/>
        <v>69060507</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1781</v>
      </c>
      <c r="AZ1304" s="13">
        <v>0</v>
      </c>
      <c r="BA1304" s="13">
        <v>1</v>
      </c>
      <c r="BB1304" s="15" t="s">
        <v>1782</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69060507</v>
      </c>
      <c r="D1305" s="15" t="s">
        <v>1783</v>
      </c>
      <c r="E1305" s="14">
        <v>7</v>
      </c>
      <c r="F1305" s="14">
        <v>69060500</v>
      </c>
      <c r="G1305" s="14">
        <f t="shared" si="111"/>
        <v>69060508</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1784</v>
      </c>
      <c r="AZ1305" s="13">
        <v>0</v>
      </c>
      <c r="BA1305" s="13">
        <v>1</v>
      </c>
      <c r="BB1305" s="15" t="s">
        <v>1785</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69060508</v>
      </c>
      <c r="D1306" s="15" t="s">
        <v>1786</v>
      </c>
      <c r="E1306" s="14">
        <v>8</v>
      </c>
      <c r="F1306" s="14">
        <v>69060500</v>
      </c>
      <c r="G1306" s="14">
        <f t="shared" si="111"/>
        <v>69060509</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1787</v>
      </c>
      <c r="AZ1306" s="13">
        <v>0</v>
      </c>
      <c r="BA1306" s="13">
        <v>1</v>
      </c>
      <c r="BB1306" s="15" t="s">
        <v>1788</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69060509</v>
      </c>
      <c r="D1307" s="15" t="s">
        <v>1789</v>
      </c>
      <c r="E1307" s="14">
        <v>9</v>
      </c>
      <c r="F1307" s="14">
        <v>69060500</v>
      </c>
      <c r="G1307" s="14">
        <f t="shared" si="111"/>
        <v>69060510</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1790</v>
      </c>
      <c r="AZ1307" s="13">
        <v>0</v>
      </c>
      <c r="BA1307" s="13">
        <v>1</v>
      </c>
      <c r="BB1307" s="15" t="s">
        <v>1791</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69060510</v>
      </c>
      <c r="D1308" s="15" t="s">
        <v>1792</v>
      </c>
      <c r="E1308" s="14">
        <v>10</v>
      </c>
      <c r="F1308" s="14">
        <v>69060500</v>
      </c>
      <c r="G1308" s="14">
        <v>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1793</v>
      </c>
      <c r="AZ1308" s="13">
        <v>0</v>
      </c>
      <c r="BA1308" s="13">
        <v>1</v>
      </c>
      <c r="BB1308" s="15" t="s">
        <v>1794</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69060600</v>
      </c>
      <c r="D1309" s="15" t="s">
        <v>1795</v>
      </c>
      <c r="E1309" s="14">
        <v>1</v>
      </c>
      <c r="F1309" s="14">
        <v>69060600</v>
      </c>
      <c r="G1309" s="14">
        <v>69060601</v>
      </c>
      <c r="H1309" s="13">
        <v>0</v>
      </c>
      <c r="I1309" s="14">
        <v>20</v>
      </c>
      <c r="J1309" s="14">
        <v>2</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1796</v>
      </c>
      <c r="AZ1309" s="13">
        <v>0</v>
      </c>
      <c r="BA1309" s="13">
        <v>1</v>
      </c>
      <c r="BB1309" s="15" t="s">
        <v>1636</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69060601</v>
      </c>
      <c r="D1310" s="15" t="s">
        <v>1797</v>
      </c>
      <c r="E1310" s="14">
        <v>1</v>
      </c>
      <c r="F1310" s="14">
        <v>69060600</v>
      </c>
      <c r="G1310" s="14">
        <v>69060602</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1319</v>
      </c>
      <c r="AZ1310" s="13">
        <v>0</v>
      </c>
      <c r="BA1310" s="13">
        <v>1</v>
      </c>
      <c r="BB1310" s="15" t="s">
        <v>1798</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69060602</v>
      </c>
      <c r="D1311" s="15" t="s">
        <v>1799</v>
      </c>
      <c r="E1311" s="14">
        <v>1</v>
      </c>
      <c r="F1311" s="14">
        <v>69060600</v>
      </c>
      <c r="G1311" s="14">
        <v>0</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1800</v>
      </c>
      <c r="AZ1311" s="13">
        <v>0</v>
      </c>
      <c r="BA1311" s="13">
        <v>1</v>
      </c>
      <c r="BB1311" s="15" t="s">
        <v>1801</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69060700</v>
      </c>
      <c r="D1312" s="15" t="s">
        <v>1802</v>
      </c>
      <c r="E1312" s="14">
        <v>1</v>
      </c>
      <c r="F1312" s="14">
        <v>69060700</v>
      </c>
      <c r="G1312" s="14">
        <v>69060701</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1796</v>
      </c>
      <c r="AZ1312" s="13">
        <v>0</v>
      </c>
      <c r="BA1312" s="13">
        <v>1</v>
      </c>
      <c r="BB1312" s="15" t="s">
        <v>1636</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69060701</v>
      </c>
      <c r="D1313" s="15" t="s">
        <v>1803</v>
      </c>
      <c r="E1313" s="14">
        <v>1</v>
      </c>
      <c r="F1313" s="14">
        <v>69060700</v>
      </c>
      <c r="G1313" s="14">
        <v>69060702</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1319</v>
      </c>
      <c r="AZ1313" s="13">
        <v>0</v>
      </c>
      <c r="BA1313" s="13">
        <v>1</v>
      </c>
      <c r="BB1313" s="15" t="s">
        <v>1804</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69060702</v>
      </c>
      <c r="D1314" s="15" t="s">
        <v>1805</v>
      </c>
      <c r="E1314" s="14">
        <v>1</v>
      </c>
      <c r="F1314" s="14">
        <v>69060700</v>
      </c>
      <c r="G1314" s="14">
        <v>0</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1800</v>
      </c>
      <c r="AZ1314" s="13">
        <v>0</v>
      </c>
      <c r="BA1314" s="13">
        <v>1</v>
      </c>
      <c r="BB1314" s="15" t="s">
        <v>1806</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69060800</v>
      </c>
      <c r="D1315" s="140" t="s">
        <v>1807</v>
      </c>
      <c r="E1315" s="139">
        <v>1</v>
      </c>
      <c r="F1315" s="14">
        <v>69060800</v>
      </c>
      <c r="G1315" s="14">
        <v>69060801</v>
      </c>
      <c r="H1315" s="139">
        <v>0</v>
      </c>
      <c r="I1315" s="14">
        <v>20</v>
      </c>
      <c r="J1315" s="139">
        <v>3</v>
      </c>
      <c r="K1315" s="139">
        <v>0</v>
      </c>
      <c r="L1315" s="139">
        <v>0</v>
      </c>
      <c r="M1315" s="139">
        <v>0</v>
      </c>
      <c r="N1315" s="139">
        <v>2</v>
      </c>
      <c r="O1315" s="139">
        <v>0</v>
      </c>
      <c r="P1315" s="139">
        <v>0</v>
      </c>
      <c r="Q1315" s="139">
        <v>0</v>
      </c>
      <c r="R1315" s="139">
        <v>0</v>
      </c>
      <c r="S1315" s="139">
        <v>0</v>
      </c>
      <c r="T1315" s="139">
        <v>1</v>
      </c>
      <c r="U1315" s="139">
        <v>2</v>
      </c>
      <c r="V1315" s="139">
        <v>0</v>
      </c>
      <c r="W1315" s="139">
        <v>0</v>
      </c>
      <c r="X1315" s="139">
        <v>0</v>
      </c>
      <c r="Y1315" s="139">
        <v>0</v>
      </c>
      <c r="Z1315" s="139">
        <v>0</v>
      </c>
      <c r="AA1315" s="139">
        <v>0</v>
      </c>
      <c r="AB1315" s="139">
        <v>1</v>
      </c>
      <c r="AC1315" s="139">
        <v>0</v>
      </c>
      <c r="AD1315" s="139">
        <v>20</v>
      </c>
      <c r="AE1315" s="139">
        <v>0</v>
      </c>
      <c r="AF1315" s="139">
        <v>0</v>
      </c>
      <c r="AG1315" s="139">
        <v>2</v>
      </c>
      <c r="AH1315" s="139">
        <v>0</v>
      </c>
      <c r="AI1315" s="139">
        <v>0</v>
      </c>
      <c r="AJ1315" s="139">
        <v>0</v>
      </c>
      <c r="AK1315" s="139">
        <v>0</v>
      </c>
      <c r="AL1315" s="139">
        <v>0</v>
      </c>
      <c r="AM1315" s="139">
        <v>0</v>
      </c>
      <c r="AN1315" s="139">
        <v>0</v>
      </c>
      <c r="AO1315" s="139">
        <v>1000</v>
      </c>
      <c r="AP1315" s="139">
        <v>0</v>
      </c>
      <c r="AQ1315" s="139">
        <v>0</v>
      </c>
      <c r="AR1315" s="139"/>
      <c r="AS1315" s="139" t="s">
        <v>158</v>
      </c>
      <c r="AT1315" s="140" t="s">
        <v>159</v>
      </c>
      <c r="AU1315" s="139">
        <v>0</v>
      </c>
      <c r="AV1315" s="139">
        <v>0</v>
      </c>
      <c r="AW1315" s="139">
        <v>0</v>
      </c>
      <c r="AX1315" s="140" t="s">
        <v>160</v>
      </c>
      <c r="AY1315" s="139" t="s">
        <v>158</v>
      </c>
      <c r="AZ1315" s="139">
        <v>0</v>
      </c>
      <c r="BA1315" s="139">
        <v>1</v>
      </c>
      <c r="BB1315" s="15" t="s">
        <v>1636</v>
      </c>
      <c r="BC1315" s="139">
        <v>0</v>
      </c>
      <c r="BD1315" s="139">
        <v>0</v>
      </c>
      <c r="BE1315" s="139">
        <v>0</v>
      </c>
      <c r="BF1315" s="139">
        <v>0</v>
      </c>
      <c r="BG1315" s="139">
        <v>0</v>
      </c>
      <c r="BH1315" s="139">
        <v>0</v>
      </c>
      <c r="BI1315" s="153">
        <v>0</v>
      </c>
      <c r="BJ1315" s="139">
        <v>1</v>
      </c>
      <c r="BK1315" s="6">
        <v>0</v>
      </c>
      <c r="BL1315" s="6">
        <v>0</v>
      </c>
      <c r="BM1315" s="6">
        <v>0</v>
      </c>
      <c r="BN1315" s="6">
        <v>0</v>
      </c>
      <c r="BO1315" s="6">
        <v>0</v>
      </c>
    </row>
    <row r="1316" spans="3:67" ht="20.100000000000001" customHeight="1">
      <c r="C1316" s="14">
        <v>69060801</v>
      </c>
      <c r="D1316" s="140" t="s">
        <v>1807</v>
      </c>
      <c r="E1316" s="139">
        <v>1</v>
      </c>
      <c r="F1316" s="14">
        <v>69060800</v>
      </c>
      <c r="G1316" s="139">
        <v>0</v>
      </c>
      <c r="H1316" s="139">
        <v>0</v>
      </c>
      <c r="I1316" s="14">
        <v>20</v>
      </c>
      <c r="J1316" s="139">
        <v>3</v>
      </c>
      <c r="K1316" s="139">
        <v>0</v>
      </c>
      <c r="L1316" s="139">
        <v>0</v>
      </c>
      <c r="M1316" s="139">
        <v>0</v>
      </c>
      <c r="N1316" s="139">
        <v>2</v>
      </c>
      <c r="O1316" s="139">
        <v>13</v>
      </c>
      <c r="P1316" s="139">
        <v>0.25</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v>80001031</v>
      </c>
      <c r="AS1316" s="139" t="s">
        <v>158</v>
      </c>
      <c r="AT1316" s="140" t="s">
        <v>159</v>
      </c>
      <c r="AU1316" s="139" t="s">
        <v>828</v>
      </c>
      <c r="AV1316" s="139">
        <v>0</v>
      </c>
      <c r="AW1316" s="139">
        <v>40000003</v>
      </c>
      <c r="AX1316" s="140" t="s">
        <v>160</v>
      </c>
      <c r="AY1316" s="139" t="s">
        <v>158</v>
      </c>
      <c r="AZ1316" s="139">
        <v>0</v>
      </c>
      <c r="BA1316" s="139">
        <v>1</v>
      </c>
      <c r="BB1316" s="140" t="s">
        <v>1808</v>
      </c>
      <c r="BC1316" s="139">
        <v>0</v>
      </c>
      <c r="BD1316" s="139">
        <v>0</v>
      </c>
      <c r="BE1316" s="139">
        <v>0</v>
      </c>
      <c r="BF1316" s="139">
        <v>0</v>
      </c>
      <c r="BG1316" s="139">
        <v>0</v>
      </c>
      <c r="BH1316" s="139">
        <v>0</v>
      </c>
      <c r="BI1316" s="153">
        <v>0</v>
      </c>
      <c r="BJ1316" s="139">
        <v>1</v>
      </c>
      <c r="BK1316" s="6">
        <v>0</v>
      </c>
      <c r="BL1316" s="6">
        <v>0</v>
      </c>
      <c r="BM1316" s="6">
        <v>0</v>
      </c>
      <c r="BN1316" s="6">
        <v>0</v>
      </c>
      <c r="BO1316" s="6">
        <v>0</v>
      </c>
    </row>
    <row r="1317" spans="3:67" ht="20.100000000000001" customHeight="1">
      <c r="C1317" s="14">
        <v>70000001</v>
      </c>
      <c r="D1317" s="15" t="s">
        <v>1809</v>
      </c>
      <c r="E1317" s="14">
        <v>1</v>
      </c>
      <c r="F1317" s="163">
        <v>0</v>
      </c>
      <c r="G1317" s="14">
        <v>0</v>
      </c>
      <c r="H1317" s="13">
        <v>0</v>
      </c>
      <c r="I1317" s="14">
        <v>1</v>
      </c>
      <c r="J1317" s="14">
        <v>0</v>
      </c>
      <c r="K1317" s="14">
        <v>0</v>
      </c>
      <c r="L1317" s="14">
        <v>0</v>
      </c>
      <c r="M1317" s="14">
        <v>0</v>
      </c>
      <c r="N1317" s="14">
        <v>1</v>
      </c>
      <c r="O1317" s="14">
        <v>0</v>
      </c>
      <c r="P1317" s="14">
        <v>0</v>
      </c>
      <c r="Q1317" s="14">
        <v>0</v>
      </c>
      <c r="R1317" s="6">
        <v>0</v>
      </c>
      <c r="S1317" s="13">
        <v>0</v>
      </c>
      <c r="T1317" s="11">
        <v>0</v>
      </c>
      <c r="U1317" s="14">
        <v>1</v>
      </c>
      <c r="V1317" s="14">
        <v>0</v>
      </c>
      <c r="W1317" s="14">
        <v>1</v>
      </c>
      <c r="X1317" s="14">
        <v>0</v>
      </c>
      <c r="Y1317" s="14">
        <v>0</v>
      </c>
      <c r="Z1317" s="14">
        <v>0</v>
      </c>
      <c r="AA1317" s="14">
        <v>0</v>
      </c>
      <c r="AB1317" s="14">
        <v>1</v>
      </c>
      <c r="AC1317" s="14">
        <v>0</v>
      </c>
      <c r="AD1317" s="14">
        <v>1</v>
      </c>
      <c r="AE1317" s="14">
        <v>1</v>
      </c>
      <c r="AF1317" s="14">
        <v>2</v>
      </c>
      <c r="AG1317" s="6">
        <v>7</v>
      </c>
      <c r="AH1317" s="6">
        <v>0</v>
      </c>
      <c r="AI1317" s="6">
        <v>0</v>
      </c>
      <c r="AJ1317" s="6">
        <v>0</v>
      </c>
      <c r="AK1317" s="14">
        <v>0</v>
      </c>
      <c r="AL1317" s="14">
        <v>0</v>
      </c>
      <c r="AM1317" s="14">
        <v>0</v>
      </c>
      <c r="AN1317" s="14">
        <v>0</v>
      </c>
      <c r="AO1317" s="14">
        <v>700</v>
      </c>
      <c r="AP1317" s="14">
        <v>0.5</v>
      </c>
      <c r="AQ1317" s="14">
        <v>0</v>
      </c>
      <c r="AR1317" s="6">
        <v>0</v>
      </c>
      <c r="AS1317" s="14" t="s">
        <v>158</v>
      </c>
      <c r="AT1317" s="15" t="s">
        <v>459</v>
      </c>
      <c r="AU1317" s="14">
        <v>0</v>
      </c>
      <c r="AV1317" s="66">
        <v>12000006</v>
      </c>
      <c r="AW1317" s="14">
        <v>0</v>
      </c>
      <c r="AX1317" s="15" t="s">
        <v>160</v>
      </c>
      <c r="AY1317" s="15" t="s">
        <v>158</v>
      </c>
      <c r="AZ1317" s="13">
        <v>0</v>
      </c>
      <c r="BA1317" s="13">
        <v>0</v>
      </c>
      <c r="BB1317" s="68"/>
      <c r="BC1317" s="14">
        <v>0</v>
      </c>
      <c r="BD1317" s="11">
        <v>0</v>
      </c>
      <c r="BE1317" s="14">
        <v>0</v>
      </c>
      <c r="BF1317" s="14">
        <v>0</v>
      </c>
      <c r="BG1317" s="14">
        <v>0</v>
      </c>
      <c r="BH1317" s="14">
        <v>0</v>
      </c>
      <c r="BI1317" s="9">
        <v>0</v>
      </c>
      <c r="BJ1317" s="6">
        <v>0</v>
      </c>
      <c r="BK1317" s="6">
        <v>0</v>
      </c>
      <c r="BL1317" s="6">
        <v>0</v>
      </c>
      <c r="BM1317" s="6">
        <v>0</v>
      </c>
      <c r="BN1317" s="6">
        <v>0</v>
      </c>
      <c r="BO1317" s="6">
        <v>0</v>
      </c>
    </row>
    <row r="1318" spans="3:67" ht="20.100000000000001" customHeight="1">
      <c r="C1318" s="66">
        <v>70000002</v>
      </c>
      <c r="D1318" s="82" t="s">
        <v>1810</v>
      </c>
      <c r="E1318" s="66">
        <v>1</v>
      </c>
      <c r="F1318" s="66">
        <v>60010500</v>
      </c>
      <c r="G1318" s="66">
        <v>0</v>
      </c>
      <c r="H1318" s="73">
        <v>0</v>
      </c>
      <c r="I1318" s="66">
        <v>1</v>
      </c>
      <c r="J1318" s="66">
        <v>0</v>
      </c>
      <c r="K1318" s="55">
        <v>0</v>
      </c>
      <c r="L1318" s="66">
        <v>0</v>
      </c>
      <c r="M1318" s="66">
        <v>0</v>
      </c>
      <c r="N1318" s="66">
        <v>1</v>
      </c>
      <c r="O1318" s="66">
        <v>0</v>
      </c>
      <c r="P1318" s="66">
        <v>0</v>
      </c>
      <c r="Q1318" s="66">
        <v>0</v>
      </c>
      <c r="R1318" s="6">
        <v>0</v>
      </c>
      <c r="S1318" s="66">
        <v>0</v>
      </c>
      <c r="T1318" s="55">
        <v>1</v>
      </c>
      <c r="U1318" s="66">
        <v>1</v>
      </c>
      <c r="V1318" s="66">
        <v>0</v>
      </c>
      <c r="W1318" s="66">
        <v>1</v>
      </c>
      <c r="X1318" s="66">
        <v>0</v>
      </c>
      <c r="Y1318" s="66">
        <v>0</v>
      </c>
      <c r="Z1318" s="66">
        <v>0</v>
      </c>
      <c r="AA1318" s="66">
        <v>0</v>
      </c>
      <c r="AB1318" s="66">
        <v>1</v>
      </c>
      <c r="AC1318" s="66">
        <v>0</v>
      </c>
      <c r="AD1318" s="66">
        <v>2</v>
      </c>
      <c r="AE1318" s="66">
        <v>1</v>
      </c>
      <c r="AF1318" s="66">
        <v>9</v>
      </c>
      <c r="AG1318" s="62">
        <v>7</v>
      </c>
      <c r="AH1318" s="62">
        <v>0</v>
      </c>
      <c r="AI1318" s="6">
        <v>0</v>
      </c>
      <c r="AJ1318" s="62">
        <v>9</v>
      </c>
      <c r="AK1318" s="66">
        <v>0</v>
      </c>
      <c r="AL1318" s="66">
        <v>0</v>
      </c>
      <c r="AM1318" s="66">
        <v>0</v>
      </c>
      <c r="AN1318" s="66">
        <v>0.5</v>
      </c>
      <c r="AO1318" s="66">
        <v>3000</v>
      </c>
      <c r="AP1318" s="66">
        <v>0.2</v>
      </c>
      <c r="AQ1318" s="66">
        <v>20</v>
      </c>
      <c r="AR1318" s="62">
        <v>0</v>
      </c>
      <c r="AS1318" s="66" t="s">
        <v>158</v>
      </c>
      <c r="AT1318" s="15" t="s">
        <v>459</v>
      </c>
      <c r="AU1318" s="66" t="s">
        <v>192</v>
      </c>
      <c r="AV1318" s="66">
        <v>12000006</v>
      </c>
      <c r="AW1318" s="182">
        <v>20000025</v>
      </c>
      <c r="AX1318" s="82" t="s">
        <v>193</v>
      </c>
      <c r="AY1318" s="82" t="s">
        <v>158</v>
      </c>
      <c r="AZ1318" s="73">
        <v>0</v>
      </c>
      <c r="BA1318" s="73">
        <v>0</v>
      </c>
      <c r="BB1318" s="74"/>
      <c r="BC1318" s="66">
        <v>0</v>
      </c>
      <c r="BD1318" s="66">
        <v>0</v>
      </c>
      <c r="BE1318" s="66">
        <v>0</v>
      </c>
      <c r="BF1318" s="66">
        <v>0</v>
      </c>
      <c r="BG1318" s="66">
        <v>0</v>
      </c>
      <c r="BH1318" s="66">
        <v>0</v>
      </c>
      <c r="BI1318" s="66">
        <v>0</v>
      </c>
      <c r="BJ1318" s="6">
        <v>0</v>
      </c>
      <c r="BK1318" s="6">
        <v>0</v>
      </c>
      <c r="BL1318" s="6">
        <v>0</v>
      </c>
      <c r="BM1318" s="6">
        <v>0</v>
      </c>
      <c r="BN1318" s="6">
        <v>0</v>
      </c>
      <c r="BO1318" s="6">
        <v>0</v>
      </c>
    </row>
    <row r="1319" spans="3:67" ht="20.100000000000001" customHeight="1">
      <c r="C1319" s="66">
        <v>70000003</v>
      </c>
      <c r="D1319" s="82" t="s">
        <v>1811</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10001004</v>
      </c>
      <c r="AW1319" s="182">
        <v>20000037</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70000004</v>
      </c>
      <c r="D1320" s="82" t="s">
        <v>1812</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12000006</v>
      </c>
      <c r="AW1320" s="182">
        <v>20000038</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70000005</v>
      </c>
      <c r="D1321" s="15" t="s">
        <v>1813</v>
      </c>
      <c r="E1321" s="14">
        <v>1</v>
      </c>
      <c r="F1321" s="14">
        <v>60010500</v>
      </c>
      <c r="G1321" s="14">
        <v>0</v>
      </c>
      <c r="H1321" s="13">
        <v>0</v>
      </c>
      <c r="I1321" s="14">
        <v>1</v>
      </c>
      <c r="J1321" s="14">
        <v>3</v>
      </c>
      <c r="K1321" s="11">
        <v>0</v>
      </c>
      <c r="L1321" s="14">
        <v>0</v>
      </c>
      <c r="M1321" s="14">
        <v>0</v>
      </c>
      <c r="N1321" s="14">
        <v>1</v>
      </c>
      <c r="O1321" s="14">
        <v>0</v>
      </c>
      <c r="P1321" s="14">
        <v>0</v>
      </c>
      <c r="Q1321" s="14">
        <v>0</v>
      </c>
      <c r="R1321" s="6">
        <v>0</v>
      </c>
      <c r="S1321" s="14">
        <v>60000332</v>
      </c>
      <c r="T1321" s="11">
        <v>0</v>
      </c>
      <c r="U1321" s="14">
        <v>1</v>
      </c>
      <c r="V1321" s="14">
        <v>0</v>
      </c>
      <c r="W1321" s="14">
        <v>0</v>
      </c>
      <c r="X1321" s="14">
        <v>0</v>
      </c>
      <c r="Y1321" s="14">
        <v>0</v>
      </c>
      <c r="Z1321" s="14">
        <v>0</v>
      </c>
      <c r="AA1321" s="14">
        <v>0</v>
      </c>
      <c r="AB1321" s="14">
        <v>1</v>
      </c>
      <c r="AC1321" s="14">
        <v>0</v>
      </c>
      <c r="AD1321" s="14">
        <v>1</v>
      </c>
      <c r="AE1321" s="14">
        <v>1</v>
      </c>
      <c r="AF1321" s="14">
        <v>2</v>
      </c>
      <c r="AG1321" s="6">
        <v>7</v>
      </c>
      <c r="AH1321" s="6">
        <v>0</v>
      </c>
      <c r="AI1321" s="6">
        <v>0</v>
      </c>
      <c r="AJ1321" s="6">
        <v>3</v>
      </c>
      <c r="AK1321" s="14">
        <v>0</v>
      </c>
      <c r="AL1321" s="14">
        <v>0</v>
      </c>
      <c r="AM1321" s="17">
        <v>0</v>
      </c>
      <c r="AN1321" s="11">
        <v>0.1</v>
      </c>
      <c r="AO1321" s="14">
        <v>3000</v>
      </c>
      <c r="AP1321" s="14">
        <v>0</v>
      </c>
      <c r="AQ1321" s="14">
        <v>40</v>
      </c>
      <c r="AR1321" s="6">
        <v>0</v>
      </c>
      <c r="AS1321" s="14" t="s">
        <v>158</v>
      </c>
      <c r="AT1321" s="12" t="s">
        <v>179</v>
      </c>
      <c r="AU1321" s="14" t="s">
        <v>192</v>
      </c>
      <c r="AV1321" s="14">
        <v>0</v>
      </c>
      <c r="AW1321" s="10">
        <v>0</v>
      </c>
      <c r="AX1321" s="15" t="s">
        <v>193</v>
      </c>
      <c r="AY1321" s="15" t="s">
        <v>158</v>
      </c>
      <c r="AZ1321" s="13">
        <v>0</v>
      </c>
      <c r="BA1321" s="13">
        <v>0</v>
      </c>
      <c r="BB1321" s="37"/>
      <c r="BC1321" s="14">
        <v>0</v>
      </c>
      <c r="BD1321" s="14">
        <v>0</v>
      </c>
      <c r="BE1321" s="14">
        <v>0</v>
      </c>
      <c r="BF1321" s="14">
        <v>0</v>
      </c>
      <c r="BG1321" s="14">
        <v>0</v>
      </c>
      <c r="BH1321" s="14">
        <v>0</v>
      </c>
      <c r="BI1321" s="14">
        <v>0</v>
      </c>
      <c r="BJ1321" s="6">
        <v>0</v>
      </c>
      <c r="BK1321" s="6">
        <v>0</v>
      </c>
      <c r="BL1321" s="6">
        <v>0</v>
      </c>
      <c r="BM1321" s="6">
        <v>0</v>
      </c>
      <c r="BN1321" s="6">
        <v>0</v>
      </c>
      <c r="BO1321" s="6">
        <v>0</v>
      </c>
    </row>
    <row r="1322" spans="3:67" ht="20.100000000000001" customHeight="1">
      <c r="C1322" s="66">
        <v>70000006</v>
      </c>
      <c r="D1322" s="82" t="s">
        <v>1810</v>
      </c>
      <c r="E1322" s="66">
        <v>1</v>
      </c>
      <c r="F1322" s="66">
        <v>60010500</v>
      </c>
      <c r="G1322" s="66">
        <v>0</v>
      </c>
      <c r="H1322" s="73">
        <v>0</v>
      </c>
      <c r="I1322" s="66">
        <v>1</v>
      </c>
      <c r="J1322" s="66">
        <v>0</v>
      </c>
      <c r="K1322" s="55">
        <v>0</v>
      </c>
      <c r="L1322" s="66">
        <v>0</v>
      </c>
      <c r="M1322" s="66">
        <v>0</v>
      </c>
      <c r="N1322" s="66">
        <v>1</v>
      </c>
      <c r="O1322" s="66">
        <v>0</v>
      </c>
      <c r="P1322" s="66">
        <v>0</v>
      </c>
      <c r="Q1322" s="66">
        <v>0</v>
      </c>
      <c r="R1322" s="6">
        <v>0</v>
      </c>
      <c r="S1322" s="66">
        <v>0</v>
      </c>
      <c r="T1322" s="55">
        <v>1</v>
      </c>
      <c r="U1322" s="66">
        <v>1</v>
      </c>
      <c r="V1322" s="66">
        <v>0</v>
      </c>
      <c r="W1322" s="66">
        <v>1</v>
      </c>
      <c r="X1322" s="66">
        <v>0</v>
      </c>
      <c r="Y1322" s="66">
        <v>0</v>
      </c>
      <c r="Z1322" s="66">
        <v>0</v>
      </c>
      <c r="AA1322" s="66">
        <v>0</v>
      </c>
      <c r="AB1322" s="66">
        <v>1</v>
      </c>
      <c r="AC1322" s="66">
        <v>0</v>
      </c>
      <c r="AD1322" s="66">
        <v>1</v>
      </c>
      <c r="AE1322" s="66">
        <v>1</v>
      </c>
      <c r="AF1322" s="66">
        <v>9</v>
      </c>
      <c r="AG1322" s="62">
        <v>7</v>
      </c>
      <c r="AH1322" s="62">
        <v>0</v>
      </c>
      <c r="AI1322" s="6">
        <v>0</v>
      </c>
      <c r="AJ1322" s="62">
        <v>9</v>
      </c>
      <c r="AK1322" s="66">
        <v>0</v>
      </c>
      <c r="AL1322" s="66">
        <v>0</v>
      </c>
      <c r="AM1322" s="66">
        <v>0</v>
      </c>
      <c r="AN1322" s="66">
        <v>0.5</v>
      </c>
      <c r="AO1322" s="66">
        <v>3000</v>
      </c>
      <c r="AP1322" s="66">
        <v>0.5</v>
      </c>
      <c r="AQ1322" s="66">
        <v>20</v>
      </c>
      <c r="AR1322" s="62">
        <v>0</v>
      </c>
      <c r="AS1322" s="66" t="s">
        <v>158</v>
      </c>
      <c r="AT1322" s="15" t="s">
        <v>459</v>
      </c>
      <c r="AU1322" s="66" t="s">
        <v>192</v>
      </c>
      <c r="AV1322" s="66">
        <v>12000006</v>
      </c>
      <c r="AW1322" s="182">
        <v>20000025</v>
      </c>
      <c r="AX1322" s="82" t="s">
        <v>193</v>
      </c>
      <c r="AY1322" s="82" t="s">
        <v>158</v>
      </c>
      <c r="AZ1322" s="73">
        <v>0</v>
      </c>
      <c r="BA1322" s="73">
        <v>0</v>
      </c>
      <c r="BB1322" s="74"/>
      <c r="BC1322" s="66">
        <v>0</v>
      </c>
      <c r="BD1322" s="66">
        <v>0</v>
      </c>
      <c r="BE1322" s="66">
        <v>0</v>
      </c>
      <c r="BF1322" s="66">
        <v>0</v>
      </c>
      <c r="BG1322" s="66">
        <v>0</v>
      </c>
      <c r="BH1322" s="66">
        <v>0</v>
      </c>
      <c r="BI1322" s="66">
        <v>0</v>
      </c>
      <c r="BJ1322" s="6">
        <v>0</v>
      </c>
      <c r="BK1322" s="6">
        <v>0</v>
      </c>
      <c r="BL1322" s="6">
        <v>0</v>
      </c>
      <c r="BM1322" s="6">
        <v>0</v>
      </c>
      <c r="BN1322" s="6">
        <v>0</v>
      </c>
      <c r="BO1322" s="6">
        <v>0</v>
      </c>
    </row>
    <row r="1323" spans="3:67" ht="20.100000000000001" customHeight="1">
      <c r="C1323" s="14">
        <v>70000011</v>
      </c>
      <c r="D1323" s="15" t="s">
        <v>1814</v>
      </c>
      <c r="E1323" s="14">
        <v>1</v>
      </c>
      <c r="F1323" s="14">
        <v>0</v>
      </c>
      <c r="G1323" s="14">
        <v>0</v>
      </c>
      <c r="H1323" s="13">
        <v>0</v>
      </c>
      <c r="I1323" s="14">
        <v>1</v>
      </c>
      <c r="J1323" s="14">
        <v>0</v>
      </c>
      <c r="K1323" s="14">
        <v>0</v>
      </c>
      <c r="L1323" s="14">
        <v>0</v>
      </c>
      <c r="M1323" s="14">
        <v>0</v>
      </c>
      <c r="N1323" s="14">
        <v>1</v>
      </c>
      <c r="O1323" s="14">
        <v>0</v>
      </c>
      <c r="P1323" s="14">
        <v>0</v>
      </c>
      <c r="Q1323" s="14">
        <v>0</v>
      </c>
      <c r="R1323" s="6">
        <v>0</v>
      </c>
      <c r="S1323" s="13">
        <v>0</v>
      </c>
      <c r="T1323" s="11">
        <v>0</v>
      </c>
      <c r="U1323" s="14">
        <v>1</v>
      </c>
      <c r="V1323" s="14">
        <v>0</v>
      </c>
      <c r="W1323" s="14">
        <v>1</v>
      </c>
      <c r="X1323" s="14">
        <v>0</v>
      </c>
      <c r="Y1323" s="14">
        <v>0</v>
      </c>
      <c r="Z1323" s="14">
        <v>0</v>
      </c>
      <c r="AA1323" s="14">
        <v>0</v>
      </c>
      <c r="AB1323" s="14">
        <v>1</v>
      </c>
      <c r="AC1323" s="14">
        <v>0</v>
      </c>
      <c r="AD1323" s="14">
        <v>1</v>
      </c>
      <c r="AE1323" s="14">
        <v>1</v>
      </c>
      <c r="AF1323" s="14">
        <v>2</v>
      </c>
      <c r="AG1323" s="6">
        <v>7</v>
      </c>
      <c r="AH1323" s="6">
        <v>0</v>
      </c>
      <c r="AI1323" s="6">
        <v>0</v>
      </c>
      <c r="AJ1323" s="6">
        <v>0</v>
      </c>
      <c r="AK1323" s="14">
        <v>0</v>
      </c>
      <c r="AL1323" s="14">
        <v>0</v>
      </c>
      <c r="AM1323" s="14">
        <v>0</v>
      </c>
      <c r="AN1323" s="14">
        <v>0</v>
      </c>
      <c r="AO1323" s="14">
        <v>1000</v>
      </c>
      <c r="AP1323" s="14">
        <v>0.5</v>
      </c>
      <c r="AQ1323" s="14">
        <v>0</v>
      </c>
      <c r="AR1323" s="6">
        <v>0</v>
      </c>
      <c r="AS1323" s="14" t="s">
        <v>158</v>
      </c>
      <c r="AT1323" s="15" t="s">
        <v>459</v>
      </c>
      <c r="AU1323" s="66">
        <v>0</v>
      </c>
      <c r="AV1323" s="10">
        <v>12000006</v>
      </c>
      <c r="AW1323" s="14">
        <v>0</v>
      </c>
      <c r="AX1323" s="15" t="s">
        <v>160</v>
      </c>
      <c r="AY1323" s="15" t="s">
        <v>158</v>
      </c>
      <c r="AZ1323" s="13">
        <v>0</v>
      </c>
      <c r="BA1323" s="13">
        <v>0</v>
      </c>
      <c r="BB1323" s="68"/>
      <c r="BC1323" s="14">
        <v>0</v>
      </c>
      <c r="BD1323" s="11">
        <v>0</v>
      </c>
      <c r="BE1323" s="14">
        <v>0</v>
      </c>
      <c r="BF1323" s="14">
        <v>0</v>
      </c>
      <c r="BG1323" s="14">
        <v>0</v>
      </c>
      <c r="BH1323" s="14">
        <v>0</v>
      </c>
      <c r="BI1323" s="9">
        <v>0</v>
      </c>
      <c r="BJ1323" s="6">
        <v>0</v>
      </c>
      <c r="BK1323" s="6">
        <v>0</v>
      </c>
      <c r="BL1323" s="6">
        <v>0</v>
      </c>
      <c r="BM1323" s="6">
        <v>0</v>
      </c>
      <c r="BN1323" s="6">
        <v>0</v>
      </c>
      <c r="BO1323" s="6">
        <v>0</v>
      </c>
    </row>
    <row r="1324" spans="3:67" ht="20.100000000000001" customHeight="1">
      <c r="C1324" s="66">
        <v>70000012</v>
      </c>
      <c r="D1324" s="82" t="s">
        <v>1815</v>
      </c>
      <c r="E1324" s="66">
        <v>1</v>
      </c>
      <c r="F1324" s="66">
        <v>60010500</v>
      </c>
      <c r="G1324" s="66">
        <v>0</v>
      </c>
      <c r="H1324" s="73">
        <v>0</v>
      </c>
      <c r="I1324" s="66">
        <v>1</v>
      </c>
      <c r="J1324" s="66">
        <v>0</v>
      </c>
      <c r="K1324" s="55">
        <v>0</v>
      </c>
      <c r="L1324" s="66">
        <v>0</v>
      </c>
      <c r="M1324" s="66">
        <v>0</v>
      </c>
      <c r="N1324" s="66">
        <v>1</v>
      </c>
      <c r="O1324" s="66">
        <v>0</v>
      </c>
      <c r="P1324" s="66">
        <v>0</v>
      </c>
      <c r="Q1324" s="66">
        <v>0</v>
      </c>
      <c r="R1324" s="6">
        <v>0</v>
      </c>
      <c r="S1324" s="66">
        <v>0</v>
      </c>
      <c r="T1324" s="55">
        <v>1</v>
      </c>
      <c r="U1324" s="66">
        <v>1</v>
      </c>
      <c r="V1324" s="66">
        <v>0</v>
      </c>
      <c r="W1324" s="66">
        <v>1</v>
      </c>
      <c r="X1324" s="66">
        <v>0</v>
      </c>
      <c r="Y1324" s="66">
        <v>0</v>
      </c>
      <c r="Z1324" s="66">
        <v>0</v>
      </c>
      <c r="AA1324" s="66">
        <v>0</v>
      </c>
      <c r="AB1324" s="66">
        <v>1</v>
      </c>
      <c r="AC1324" s="66">
        <v>0</v>
      </c>
      <c r="AD1324" s="66">
        <v>1.2</v>
      </c>
      <c r="AE1324" s="66">
        <v>1</v>
      </c>
      <c r="AF1324" s="66">
        <v>9</v>
      </c>
      <c r="AG1324" s="62">
        <v>7</v>
      </c>
      <c r="AH1324" s="62">
        <v>0</v>
      </c>
      <c r="AI1324" s="6">
        <v>0</v>
      </c>
      <c r="AJ1324" s="62">
        <v>9</v>
      </c>
      <c r="AK1324" s="66">
        <v>0</v>
      </c>
      <c r="AL1324" s="66">
        <v>0</v>
      </c>
      <c r="AM1324" s="66">
        <v>0</v>
      </c>
      <c r="AN1324" s="66">
        <v>0.5</v>
      </c>
      <c r="AO1324" s="66">
        <v>3000</v>
      </c>
      <c r="AP1324" s="66">
        <v>0.2</v>
      </c>
      <c r="AQ1324" s="66">
        <v>20</v>
      </c>
      <c r="AR1324" s="62">
        <v>0</v>
      </c>
      <c r="AS1324" s="66" t="s">
        <v>158</v>
      </c>
      <c r="AT1324" s="15" t="s">
        <v>459</v>
      </c>
      <c r="AU1324" s="66" t="s">
        <v>192</v>
      </c>
      <c r="AV1324" s="66">
        <v>12000006</v>
      </c>
      <c r="AW1324" s="182">
        <v>20000025</v>
      </c>
      <c r="AX1324" s="82" t="s">
        <v>193</v>
      </c>
      <c r="AY1324" s="82" t="s">
        <v>158</v>
      </c>
      <c r="AZ1324" s="73">
        <v>0</v>
      </c>
      <c r="BA1324" s="73">
        <v>0</v>
      </c>
      <c r="BB1324" s="74"/>
      <c r="BC1324" s="66">
        <v>0</v>
      </c>
      <c r="BD1324" s="66">
        <v>0</v>
      </c>
      <c r="BE1324" s="66">
        <v>0</v>
      </c>
      <c r="BF1324" s="66">
        <v>0</v>
      </c>
      <c r="BG1324" s="66">
        <v>0</v>
      </c>
      <c r="BH1324" s="66">
        <v>0</v>
      </c>
      <c r="BI1324" s="66">
        <v>0</v>
      </c>
      <c r="BJ1324" s="6">
        <v>0</v>
      </c>
      <c r="BK1324" s="6">
        <v>0</v>
      </c>
      <c r="BL1324" s="6">
        <v>0</v>
      </c>
      <c r="BM1324" s="6">
        <v>0</v>
      </c>
      <c r="BN1324" s="6">
        <v>0</v>
      </c>
      <c r="BO1324" s="6">
        <v>0</v>
      </c>
    </row>
    <row r="1325" spans="3:67" ht="20.100000000000001" customHeight="1">
      <c r="C1325" s="14">
        <v>70001001</v>
      </c>
      <c r="D1325" s="12" t="s">
        <v>387</v>
      </c>
      <c r="E1325" s="14">
        <v>1</v>
      </c>
      <c r="F1325" s="11">
        <v>60010300</v>
      </c>
      <c r="G1325" s="14">
        <v>0</v>
      </c>
      <c r="H1325" s="13">
        <v>0</v>
      </c>
      <c r="I1325" s="14">
        <v>1</v>
      </c>
      <c r="J1325" s="14">
        <v>0</v>
      </c>
      <c r="K1325" s="14">
        <v>0</v>
      </c>
      <c r="L1325" s="11">
        <v>0</v>
      </c>
      <c r="M1325" s="11">
        <v>0</v>
      </c>
      <c r="N1325" s="11">
        <v>2</v>
      </c>
      <c r="O1325" s="11">
        <v>1</v>
      </c>
      <c r="P1325" s="11">
        <v>0.3</v>
      </c>
      <c r="Q1325" s="11">
        <v>0</v>
      </c>
      <c r="R1325" s="6">
        <v>0</v>
      </c>
      <c r="S1325" s="11">
        <v>0</v>
      </c>
      <c r="T1325" s="11">
        <v>1</v>
      </c>
      <c r="U1325" s="11">
        <v>2</v>
      </c>
      <c r="V1325" s="11">
        <v>0</v>
      </c>
      <c r="W1325" s="11">
        <v>3</v>
      </c>
      <c r="X1325" s="11">
        <v>350</v>
      </c>
      <c r="Y1325" s="11">
        <v>0</v>
      </c>
      <c r="Z1325" s="11">
        <v>0</v>
      </c>
      <c r="AA1325" s="11">
        <v>0</v>
      </c>
      <c r="AB1325" s="11">
        <v>0</v>
      </c>
      <c r="AC1325" s="11">
        <v>0</v>
      </c>
      <c r="AD1325" s="11">
        <v>9</v>
      </c>
      <c r="AE1325" s="11">
        <v>2</v>
      </c>
      <c r="AF1325" s="11" t="s">
        <v>167</v>
      </c>
      <c r="AG1325" s="6">
        <v>0</v>
      </c>
      <c r="AH1325" s="6">
        <v>2</v>
      </c>
      <c r="AI1325" s="6">
        <v>0</v>
      </c>
      <c r="AJ1325" s="6">
        <v>1.5</v>
      </c>
      <c r="AK1325" s="11">
        <v>0</v>
      </c>
      <c r="AL1325" s="11">
        <v>0</v>
      </c>
      <c r="AM1325" s="11">
        <v>0</v>
      </c>
      <c r="AN1325" s="11">
        <v>1</v>
      </c>
      <c r="AO1325" s="11">
        <v>3000</v>
      </c>
      <c r="AP1325" s="11">
        <v>0.5</v>
      </c>
      <c r="AQ1325" s="11">
        <v>0</v>
      </c>
      <c r="AR1325" s="6">
        <v>0</v>
      </c>
      <c r="AS1325" s="11" t="s">
        <v>158</v>
      </c>
      <c r="AT1325" s="12" t="s">
        <v>214</v>
      </c>
      <c r="AU1325" s="11" t="s">
        <v>356</v>
      </c>
      <c r="AV1325" s="14">
        <v>10000007</v>
      </c>
      <c r="AW1325" s="14">
        <v>21000110</v>
      </c>
      <c r="AX1325" s="12" t="s">
        <v>160</v>
      </c>
      <c r="AY1325" s="11">
        <v>0</v>
      </c>
      <c r="AZ1325" s="13">
        <v>0</v>
      </c>
      <c r="BA1325" s="13">
        <v>0</v>
      </c>
      <c r="BB1325" s="37" t="s">
        <v>375</v>
      </c>
      <c r="BC1325" s="11">
        <v>0</v>
      </c>
      <c r="BD1325" s="11">
        <v>0</v>
      </c>
      <c r="BE1325" s="11">
        <v>0</v>
      </c>
      <c r="BF1325" s="11">
        <v>0</v>
      </c>
      <c r="BG1325" s="11">
        <v>0</v>
      </c>
      <c r="BH1325" s="11">
        <v>0</v>
      </c>
      <c r="BI1325" s="9">
        <v>0</v>
      </c>
      <c r="BJ1325" s="6">
        <v>0</v>
      </c>
      <c r="BK1325" s="6">
        <v>0</v>
      </c>
      <c r="BL1325" s="6">
        <v>0</v>
      </c>
      <c r="BM1325" s="6">
        <v>0</v>
      </c>
      <c r="BN1325" s="6">
        <v>0</v>
      </c>
      <c r="BO1325" s="6">
        <v>0</v>
      </c>
    </row>
    <row r="1326" spans="3:67" ht="20.100000000000001" customHeight="1">
      <c r="C1326" s="14">
        <v>70101001</v>
      </c>
      <c r="D1326" s="12" t="s">
        <v>382</v>
      </c>
      <c r="E1326" s="14">
        <v>1</v>
      </c>
      <c r="F1326" s="11">
        <v>60010300</v>
      </c>
      <c r="G1326" s="14">
        <v>0</v>
      </c>
      <c r="H1326" s="13">
        <v>0</v>
      </c>
      <c r="I1326" s="14">
        <v>1</v>
      </c>
      <c r="J1326" s="14">
        <v>0</v>
      </c>
      <c r="K1326" s="14">
        <v>0</v>
      </c>
      <c r="L1326" s="11">
        <v>0</v>
      </c>
      <c r="M1326" s="11">
        <v>0</v>
      </c>
      <c r="N1326" s="11">
        <v>2</v>
      </c>
      <c r="O1326" s="11">
        <v>2</v>
      </c>
      <c r="P1326" s="11">
        <v>0.8</v>
      </c>
      <c r="Q1326" s="11">
        <v>0</v>
      </c>
      <c r="R1326" s="6">
        <v>0</v>
      </c>
      <c r="S1326" s="11">
        <v>0</v>
      </c>
      <c r="T1326" s="11">
        <v>1</v>
      </c>
      <c r="U1326" s="11">
        <v>2</v>
      </c>
      <c r="V1326" s="11">
        <v>0</v>
      </c>
      <c r="W1326" s="11">
        <v>0</v>
      </c>
      <c r="X1326" s="11">
        <v>0</v>
      </c>
      <c r="Y1326" s="11">
        <v>0</v>
      </c>
      <c r="Z1326" s="11">
        <v>0</v>
      </c>
      <c r="AA1326" s="11">
        <v>0</v>
      </c>
      <c r="AB1326" s="11">
        <v>0</v>
      </c>
      <c r="AC1326" s="11">
        <v>0</v>
      </c>
      <c r="AD1326" s="11">
        <v>20</v>
      </c>
      <c r="AE1326" s="11">
        <v>0</v>
      </c>
      <c r="AF1326" s="11">
        <v>0</v>
      </c>
      <c r="AG1326" s="6">
        <v>2</v>
      </c>
      <c r="AH1326" s="6">
        <v>2</v>
      </c>
      <c r="AI1326" s="6">
        <v>0</v>
      </c>
      <c r="AJ1326" s="6">
        <v>1.5</v>
      </c>
      <c r="AK1326" s="11">
        <v>0</v>
      </c>
      <c r="AL1326" s="11">
        <v>0</v>
      </c>
      <c r="AM1326" s="11">
        <v>0</v>
      </c>
      <c r="AN1326" s="11">
        <v>1</v>
      </c>
      <c r="AO1326" s="11">
        <v>3000</v>
      </c>
      <c r="AP1326" s="11">
        <v>0.5</v>
      </c>
      <c r="AQ1326" s="11">
        <v>0</v>
      </c>
      <c r="AR1326" s="6">
        <v>0</v>
      </c>
      <c r="AS1326" s="11" t="s">
        <v>158</v>
      </c>
      <c r="AT1326" s="12" t="s">
        <v>159</v>
      </c>
      <c r="AU1326" s="11" t="s">
        <v>356</v>
      </c>
      <c r="AV1326" s="14">
        <v>0</v>
      </c>
      <c r="AW1326" s="14">
        <v>0</v>
      </c>
      <c r="AX1326" s="12" t="s">
        <v>344</v>
      </c>
      <c r="AY1326" s="11" t="s">
        <v>1816</v>
      </c>
      <c r="AZ1326" s="13">
        <v>0</v>
      </c>
      <c r="BA1326" s="13">
        <v>0</v>
      </c>
      <c r="BB1326" s="37" t="s">
        <v>1817</v>
      </c>
      <c r="BC1326" s="11">
        <v>0</v>
      </c>
      <c r="BD1326" s="11">
        <v>0</v>
      </c>
      <c r="BE1326" s="11">
        <v>0</v>
      </c>
      <c r="BF1326" s="11">
        <v>0</v>
      </c>
      <c r="BG1326" s="11">
        <v>0</v>
      </c>
      <c r="BH1326" s="11">
        <v>0</v>
      </c>
      <c r="BI1326" s="9">
        <v>0</v>
      </c>
      <c r="BJ1326" s="6">
        <v>0</v>
      </c>
      <c r="BK1326" s="6">
        <v>0</v>
      </c>
      <c r="BL1326" s="6">
        <v>0</v>
      </c>
      <c r="BM1326" s="6">
        <v>0</v>
      </c>
      <c r="BN1326" s="6">
        <v>0</v>
      </c>
      <c r="BO1326" s="6">
        <v>0</v>
      </c>
    </row>
    <row r="1327" spans="3:67" ht="21.75" customHeight="1">
      <c r="C1327" s="14">
        <v>70102001</v>
      </c>
      <c r="D1327" s="12" t="s">
        <v>347</v>
      </c>
      <c r="E1327" s="14">
        <v>1</v>
      </c>
      <c r="F1327" s="11">
        <v>60010100</v>
      </c>
      <c r="G1327" s="14">
        <v>0</v>
      </c>
      <c r="H1327" s="13">
        <v>0</v>
      </c>
      <c r="I1327" s="14">
        <v>1</v>
      </c>
      <c r="J1327" s="14">
        <v>0</v>
      </c>
      <c r="K1327" s="14">
        <v>0</v>
      </c>
      <c r="L1327" s="11">
        <v>0</v>
      </c>
      <c r="M1327" s="11">
        <v>0</v>
      </c>
      <c r="N1327" s="11">
        <v>2</v>
      </c>
      <c r="O1327" s="11">
        <v>3</v>
      </c>
      <c r="P1327" s="11">
        <v>1</v>
      </c>
      <c r="Q1327" s="11">
        <v>0</v>
      </c>
      <c r="R1327" s="6">
        <v>0</v>
      </c>
      <c r="S1327" s="11">
        <v>0</v>
      </c>
      <c r="T1327" s="11">
        <v>1</v>
      </c>
      <c r="U1327" s="11">
        <v>2</v>
      </c>
      <c r="V1327" s="11">
        <v>0</v>
      </c>
      <c r="W1327" s="11">
        <v>3</v>
      </c>
      <c r="X1327" s="11">
        <v>0</v>
      </c>
      <c r="Y1327" s="11">
        <v>1</v>
      </c>
      <c r="Z1327" s="11">
        <v>0</v>
      </c>
      <c r="AA1327" s="11">
        <v>0</v>
      </c>
      <c r="AB1327" s="11">
        <v>0</v>
      </c>
      <c r="AC1327" s="11">
        <v>0</v>
      </c>
      <c r="AD1327" s="11">
        <v>9</v>
      </c>
      <c r="AE1327" s="11">
        <v>1</v>
      </c>
      <c r="AF1327" s="11">
        <v>4</v>
      </c>
      <c r="AG1327" s="6">
        <v>0</v>
      </c>
      <c r="AH1327" s="6">
        <v>1</v>
      </c>
      <c r="AI1327" s="6">
        <v>0</v>
      </c>
      <c r="AJ1327" s="6">
        <v>2</v>
      </c>
      <c r="AK1327" s="11">
        <v>0</v>
      </c>
      <c r="AL1327" s="11">
        <v>0</v>
      </c>
      <c r="AM1327" s="11">
        <v>0</v>
      </c>
      <c r="AN1327" s="11">
        <v>3</v>
      </c>
      <c r="AO1327" s="11">
        <v>5000</v>
      </c>
      <c r="AP1327" s="11">
        <v>2.5</v>
      </c>
      <c r="AQ1327" s="11">
        <v>0</v>
      </c>
      <c r="AR1327" s="6">
        <v>0</v>
      </c>
      <c r="AS1327" s="11" t="s">
        <v>348</v>
      </c>
      <c r="AT1327" s="12" t="s">
        <v>214</v>
      </c>
      <c r="AU1327" s="11" t="s">
        <v>349</v>
      </c>
      <c r="AV1327" s="14">
        <v>10000007</v>
      </c>
      <c r="AW1327" s="14">
        <v>70102001</v>
      </c>
      <c r="AX1327" s="12" t="s">
        <v>160</v>
      </c>
      <c r="AY1327" s="11" t="s">
        <v>1818</v>
      </c>
      <c r="AZ1327" s="13">
        <v>0</v>
      </c>
      <c r="BA1327" s="13">
        <v>0</v>
      </c>
      <c r="BB1327" s="37" t="s">
        <v>351</v>
      </c>
      <c r="BC1327" s="11">
        <v>0</v>
      </c>
      <c r="BD1327" s="11">
        <v>0</v>
      </c>
      <c r="BE1327" s="11">
        <v>0</v>
      </c>
      <c r="BF1327" s="11">
        <v>0</v>
      </c>
      <c r="BG1327" s="11">
        <v>0</v>
      </c>
      <c r="BH1327" s="11">
        <v>0</v>
      </c>
      <c r="BI1327" s="9">
        <v>0</v>
      </c>
      <c r="BJ1327" s="6">
        <v>0</v>
      </c>
      <c r="BK1327" s="6">
        <v>0</v>
      </c>
      <c r="BL1327" s="6">
        <v>0</v>
      </c>
      <c r="BM1327" s="6">
        <v>0</v>
      </c>
      <c r="BN1327" s="6">
        <v>0</v>
      </c>
      <c r="BO1327" s="6">
        <v>0</v>
      </c>
    </row>
    <row r="1328" spans="3:67" ht="20.100000000000001" customHeight="1">
      <c r="C1328" s="14">
        <v>70102002</v>
      </c>
      <c r="D1328" s="15" t="s">
        <v>352</v>
      </c>
      <c r="E1328" s="14">
        <v>1</v>
      </c>
      <c r="F1328" s="14">
        <v>60010500</v>
      </c>
      <c r="G1328" s="14">
        <v>0</v>
      </c>
      <c r="H1328" s="13">
        <v>0</v>
      </c>
      <c r="I1328" s="14">
        <v>1</v>
      </c>
      <c r="J1328" s="14">
        <v>0</v>
      </c>
      <c r="K1328" s="14">
        <v>0</v>
      </c>
      <c r="L1328" s="14">
        <v>0</v>
      </c>
      <c r="M1328" s="14">
        <v>0</v>
      </c>
      <c r="N1328" s="11">
        <v>2</v>
      </c>
      <c r="O1328" s="14">
        <v>2</v>
      </c>
      <c r="P1328" s="14">
        <v>0.6</v>
      </c>
      <c r="Q1328" s="14">
        <v>0</v>
      </c>
      <c r="R1328" s="6">
        <v>0</v>
      </c>
      <c r="S1328" s="13">
        <v>0</v>
      </c>
      <c r="T1328" s="11">
        <v>1</v>
      </c>
      <c r="U1328" s="14">
        <v>2</v>
      </c>
      <c r="V1328" s="14">
        <v>0</v>
      </c>
      <c r="W1328" s="14">
        <v>0</v>
      </c>
      <c r="X1328" s="14">
        <v>0</v>
      </c>
      <c r="Y1328" s="14">
        <v>0</v>
      </c>
      <c r="Z1328" s="14">
        <v>0</v>
      </c>
      <c r="AA1328" s="14">
        <v>0</v>
      </c>
      <c r="AB1328" s="14">
        <v>0</v>
      </c>
      <c r="AC1328" s="14">
        <v>0</v>
      </c>
      <c r="AD1328" s="14">
        <v>20</v>
      </c>
      <c r="AE1328" s="14">
        <v>0</v>
      </c>
      <c r="AF1328" s="14">
        <v>0</v>
      </c>
      <c r="AG1328" s="6">
        <v>2</v>
      </c>
      <c r="AH1328" s="6">
        <v>0</v>
      </c>
      <c r="AI1328" s="6">
        <v>0</v>
      </c>
      <c r="AJ1328" s="6">
        <v>0</v>
      </c>
      <c r="AK1328" s="14">
        <v>0</v>
      </c>
      <c r="AL1328" s="14">
        <v>0</v>
      </c>
      <c r="AM1328" s="14">
        <v>0</v>
      </c>
      <c r="AN1328" s="14">
        <v>0</v>
      </c>
      <c r="AO1328" s="14">
        <v>1000</v>
      </c>
      <c r="AP1328" s="14">
        <v>0</v>
      </c>
      <c r="AQ1328" s="14">
        <v>0</v>
      </c>
      <c r="AR1328" s="6">
        <v>90102001</v>
      </c>
      <c r="AS1328" s="14" t="s">
        <v>158</v>
      </c>
      <c r="AT1328" s="15" t="s">
        <v>159</v>
      </c>
      <c r="AU1328" s="14" t="s">
        <v>247</v>
      </c>
      <c r="AV1328" s="14">
        <v>0</v>
      </c>
      <c r="AW1328" s="14">
        <v>40000003</v>
      </c>
      <c r="AX1328" s="15" t="s">
        <v>160</v>
      </c>
      <c r="AY1328" s="15" t="s">
        <v>158</v>
      </c>
      <c r="AZ1328" s="13">
        <v>0</v>
      </c>
      <c r="BA1328" s="13">
        <v>0</v>
      </c>
      <c r="BB1328" s="68" t="s">
        <v>353</v>
      </c>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70103001</v>
      </c>
      <c r="D1329" s="12" t="s">
        <v>355</v>
      </c>
      <c r="E1329" s="14">
        <v>1</v>
      </c>
      <c r="F1329" s="11">
        <v>60010300</v>
      </c>
      <c r="G1329" s="14">
        <v>0</v>
      </c>
      <c r="H1329" s="13">
        <v>0</v>
      </c>
      <c r="I1329" s="14">
        <v>1</v>
      </c>
      <c r="J1329" s="14">
        <v>0</v>
      </c>
      <c r="K1329" s="14">
        <v>0</v>
      </c>
      <c r="L1329" s="11">
        <v>0</v>
      </c>
      <c r="M1329" s="11">
        <v>0</v>
      </c>
      <c r="N1329" s="11">
        <v>2</v>
      </c>
      <c r="O1329" s="11">
        <v>1</v>
      </c>
      <c r="P1329" s="11">
        <v>0.5</v>
      </c>
      <c r="Q1329" s="11">
        <v>0</v>
      </c>
      <c r="R1329" s="6">
        <v>0</v>
      </c>
      <c r="S1329" s="11">
        <v>0</v>
      </c>
      <c r="T1329" s="11">
        <v>1</v>
      </c>
      <c r="U1329" s="11">
        <v>2</v>
      </c>
      <c r="V1329" s="11">
        <v>0</v>
      </c>
      <c r="W1329" s="11">
        <v>3</v>
      </c>
      <c r="X1329" s="11">
        <v>0</v>
      </c>
      <c r="Y1329" s="11">
        <v>0</v>
      </c>
      <c r="Z1329" s="11">
        <v>0</v>
      </c>
      <c r="AA1329" s="11">
        <v>0</v>
      </c>
      <c r="AB1329" s="11">
        <v>0</v>
      </c>
      <c r="AC1329" s="11">
        <v>0</v>
      </c>
      <c r="AD1329" s="11">
        <v>12</v>
      </c>
      <c r="AE1329" s="11">
        <v>2</v>
      </c>
      <c r="AF1329" s="11" t="s">
        <v>167</v>
      </c>
      <c r="AG1329" s="6">
        <v>0</v>
      </c>
      <c r="AH1329" s="6">
        <v>2</v>
      </c>
      <c r="AI1329" s="6">
        <v>0</v>
      </c>
      <c r="AJ1329" s="6">
        <v>1.5</v>
      </c>
      <c r="AK1329" s="11">
        <v>0</v>
      </c>
      <c r="AL1329" s="11">
        <v>0</v>
      </c>
      <c r="AM1329" s="11">
        <v>0</v>
      </c>
      <c r="AN1329" s="11">
        <v>1.1000000000000001</v>
      </c>
      <c r="AO1329" s="11">
        <v>3000</v>
      </c>
      <c r="AP1329" s="11">
        <v>1.1000000000000001</v>
      </c>
      <c r="AQ1329" s="11">
        <v>0</v>
      </c>
      <c r="AR1329" s="6">
        <v>0</v>
      </c>
      <c r="AS1329" s="11" t="s">
        <v>158</v>
      </c>
      <c r="AT1329" s="15" t="s">
        <v>214</v>
      </c>
      <c r="AU1329" s="11" t="s">
        <v>356</v>
      </c>
      <c r="AV1329" s="14">
        <v>10001007</v>
      </c>
      <c r="AW1329" s="14">
        <v>70103001</v>
      </c>
      <c r="AX1329" s="12" t="s">
        <v>160</v>
      </c>
      <c r="AY1329" s="11">
        <v>0</v>
      </c>
      <c r="AZ1329" s="13">
        <v>0</v>
      </c>
      <c r="BA1329" s="13">
        <v>0</v>
      </c>
      <c r="BB1329" s="37" t="s">
        <v>357</v>
      </c>
      <c r="BC1329" s="11">
        <v>0</v>
      </c>
      <c r="BD1329" s="11">
        <v>0</v>
      </c>
      <c r="BE1329" s="11">
        <v>0</v>
      </c>
      <c r="BF1329" s="11">
        <v>0</v>
      </c>
      <c r="BG1329" s="11">
        <v>0</v>
      </c>
      <c r="BH1329" s="11">
        <v>0</v>
      </c>
      <c r="BI1329" s="9">
        <v>0</v>
      </c>
      <c r="BJ1329" s="6">
        <v>0</v>
      </c>
      <c r="BK1329" s="6">
        <v>0</v>
      </c>
      <c r="BL1329" s="6">
        <v>0</v>
      </c>
      <c r="BM1329" s="6">
        <v>0</v>
      </c>
      <c r="BN1329" s="6">
        <v>0</v>
      </c>
      <c r="BO1329" s="6">
        <v>0</v>
      </c>
    </row>
    <row r="1330" spans="3:67" ht="20.100000000000001" customHeight="1">
      <c r="C1330" s="14">
        <v>70103002</v>
      </c>
      <c r="D1330" s="15" t="s">
        <v>352</v>
      </c>
      <c r="E1330" s="14">
        <v>1</v>
      </c>
      <c r="F1330" s="14">
        <v>60010500</v>
      </c>
      <c r="G1330" s="14">
        <v>0</v>
      </c>
      <c r="H1330" s="13">
        <v>0</v>
      </c>
      <c r="I1330" s="14">
        <v>1</v>
      </c>
      <c r="J1330" s="14">
        <v>0</v>
      </c>
      <c r="K1330" s="14">
        <v>0</v>
      </c>
      <c r="L1330" s="14">
        <v>0</v>
      </c>
      <c r="M1330" s="14">
        <v>0</v>
      </c>
      <c r="N1330" s="11">
        <v>2</v>
      </c>
      <c r="O1330" s="14">
        <v>2</v>
      </c>
      <c r="P1330" s="14">
        <v>0.6</v>
      </c>
      <c r="Q1330" s="14">
        <v>0</v>
      </c>
      <c r="R1330" s="6">
        <v>0</v>
      </c>
      <c r="S1330" s="13">
        <v>0</v>
      </c>
      <c r="T1330" s="11">
        <v>1</v>
      </c>
      <c r="U1330" s="14">
        <v>2</v>
      </c>
      <c r="V1330" s="14">
        <v>0</v>
      </c>
      <c r="W1330" s="14">
        <v>0</v>
      </c>
      <c r="X1330" s="14">
        <v>0</v>
      </c>
      <c r="Y1330" s="14">
        <v>0</v>
      </c>
      <c r="Z1330" s="14">
        <v>0</v>
      </c>
      <c r="AA1330" s="14">
        <v>0</v>
      </c>
      <c r="AB1330" s="14">
        <v>0</v>
      </c>
      <c r="AC1330" s="14">
        <v>0</v>
      </c>
      <c r="AD1330" s="14">
        <v>20</v>
      </c>
      <c r="AE1330" s="14">
        <v>0</v>
      </c>
      <c r="AF1330" s="14">
        <v>0</v>
      </c>
      <c r="AG1330" s="6">
        <v>0</v>
      </c>
      <c r="AH1330" s="6">
        <v>0</v>
      </c>
      <c r="AI1330" s="6">
        <v>0</v>
      </c>
      <c r="AJ1330" s="6">
        <v>0</v>
      </c>
      <c r="AK1330" s="14">
        <v>0</v>
      </c>
      <c r="AL1330" s="14">
        <v>0</v>
      </c>
      <c r="AM1330" s="14">
        <v>0</v>
      </c>
      <c r="AN1330" s="14">
        <v>0</v>
      </c>
      <c r="AO1330" s="14">
        <v>1000</v>
      </c>
      <c r="AP1330" s="14">
        <v>0</v>
      </c>
      <c r="AQ1330" s="14">
        <v>0</v>
      </c>
      <c r="AR1330" s="6">
        <v>90103001</v>
      </c>
      <c r="AS1330" s="14" t="s">
        <v>158</v>
      </c>
      <c r="AT1330" s="15" t="s">
        <v>158</v>
      </c>
      <c r="AU1330" s="14" t="s">
        <v>247</v>
      </c>
      <c r="AV1330" s="14">
        <v>0</v>
      </c>
      <c r="AW1330" s="14">
        <v>40000003</v>
      </c>
      <c r="AX1330" s="15" t="s">
        <v>160</v>
      </c>
      <c r="AY1330" s="15" t="s">
        <v>158</v>
      </c>
      <c r="AZ1330" s="13">
        <v>0</v>
      </c>
      <c r="BA1330" s="13">
        <v>0</v>
      </c>
      <c r="BB1330" s="68" t="s">
        <v>358</v>
      </c>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70103003</v>
      </c>
      <c r="D1331" s="12" t="s">
        <v>1163</v>
      </c>
      <c r="E1331" s="14">
        <v>1</v>
      </c>
      <c r="F1331" s="11">
        <v>60010100</v>
      </c>
      <c r="G1331" s="14">
        <v>0</v>
      </c>
      <c r="H1331" s="13">
        <v>0</v>
      </c>
      <c r="I1331" s="14">
        <v>1</v>
      </c>
      <c r="J1331" s="14">
        <v>0</v>
      </c>
      <c r="K1331" s="14">
        <v>0</v>
      </c>
      <c r="L1331" s="11">
        <v>0</v>
      </c>
      <c r="M1331" s="11">
        <v>0</v>
      </c>
      <c r="N1331" s="11">
        <v>2</v>
      </c>
      <c r="O1331" s="11">
        <v>1</v>
      </c>
      <c r="P1331" s="11">
        <v>0.5</v>
      </c>
      <c r="Q1331" s="11">
        <v>0</v>
      </c>
      <c r="R1331" s="6">
        <v>0</v>
      </c>
      <c r="S1331" s="11">
        <v>0</v>
      </c>
      <c r="T1331" s="11">
        <v>1</v>
      </c>
      <c r="U1331" s="11">
        <v>2</v>
      </c>
      <c r="V1331" s="11">
        <v>0</v>
      </c>
      <c r="W1331" s="11">
        <v>3</v>
      </c>
      <c r="X1331" s="11">
        <v>0</v>
      </c>
      <c r="Y1331" s="11">
        <v>1</v>
      </c>
      <c r="Z1331" s="11">
        <v>0</v>
      </c>
      <c r="AA1331" s="11">
        <v>0</v>
      </c>
      <c r="AB1331" s="11">
        <v>0</v>
      </c>
      <c r="AC1331" s="11">
        <v>0</v>
      </c>
      <c r="AD1331" s="11">
        <v>8</v>
      </c>
      <c r="AE1331" s="11">
        <v>1</v>
      </c>
      <c r="AF1331" s="11">
        <v>3</v>
      </c>
      <c r="AG1331" s="6">
        <v>1</v>
      </c>
      <c r="AH1331" s="6">
        <v>1</v>
      </c>
      <c r="AI1331" s="6">
        <v>0</v>
      </c>
      <c r="AJ1331" s="6">
        <v>1.5</v>
      </c>
      <c r="AK1331" s="11">
        <v>0</v>
      </c>
      <c r="AL1331" s="11">
        <v>0</v>
      </c>
      <c r="AM1331" s="11">
        <v>0</v>
      </c>
      <c r="AN1331" s="11">
        <v>0.5</v>
      </c>
      <c r="AO1331" s="11">
        <v>5000</v>
      </c>
      <c r="AP1331" s="11">
        <v>3</v>
      </c>
      <c r="AQ1331" s="11">
        <v>0</v>
      </c>
      <c r="AR1331" s="6">
        <v>0</v>
      </c>
      <c r="AS1331" s="11" t="s">
        <v>158</v>
      </c>
      <c r="AT1331" s="15" t="s">
        <v>159</v>
      </c>
      <c r="AU1331" s="11" t="s">
        <v>349</v>
      </c>
      <c r="AV1331" s="14">
        <v>10000007</v>
      </c>
      <c r="AW1331" s="14">
        <v>70103003</v>
      </c>
      <c r="AX1331" s="12" t="s">
        <v>160</v>
      </c>
      <c r="AY1331" s="11" t="s">
        <v>1164</v>
      </c>
      <c r="AZ1331" s="13">
        <v>0</v>
      </c>
      <c r="BA1331" s="13">
        <v>0</v>
      </c>
      <c r="BB1331" s="37" t="s">
        <v>1165</v>
      </c>
      <c r="BC1331" s="11">
        <v>0</v>
      </c>
      <c r="BD1331" s="11">
        <v>0</v>
      </c>
      <c r="BE1331" s="11">
        <v>0</v>
      </c>
      <c r="BF1331" s="11">
        <v>0</v>
      </c>
      <c r="BG1331" s="11">
        <v>0</v>
      </c>
      <c r="BH1331" s="11">
        <v>0</v>
      </c>
      <c r="BI1331" s="9">
        <v>0</v>
      </c>
      <c r="BJ1331" s="6">
        <v>0</v>
      </c>
      <c r="BK1331" s="6">
        <v>0</v>
      </c>
      <c r="BL1331" s="6">
        <v>0</v>
      </c>
      <c r="BM1331" s="6">
        <v>0</v>
      </c>
      <c r="BN1331" s="6">
        <v>0</v>
      </c>
      <c r="BO1331" s="6">
        <v>0</v>
      </c>
    </row>
    <row r="1332" spans="3:67" ht="20.100000000000001" customHeight="1">
      <c r="C1332" s="14">
        <v>70104001</v>
      </c>
      <c r="D1332" s="12" t="s">
        <v>524</v>
      </c>
      <c r="E1332" s="14">
        <v>1</v>
      </c>
      <c r="F1332" s="11">
        <v>60010100</v>
      </c>
      <c r="G1332" s="14">
        <v>0</v>
      </c>
      <c r="H1332" s="13">
        <v>0</v>
      </c>
      <c r="I1332" s="14">
        <v>1</v>
      </c>
      <c r="J1332" s="14">
        <v>0</v>
      </c>
      <c r="K1332" s="14">
        <v>0</v>
      </c>
      <c r="L1332" s="11">
        <v>0</v>
      </c>
      <c r="M1332" s="11">
        <v>0</v>
      </c>
      <c r="N1332" s="11">
        <v>2</v>
      </c>
      <c r="O1332" s="11">
        <v>1</v>
      </c>
      <c r="P1332" s="11">
        <v>0.3</v>
      </c>
      <c r="Q1332" s="11">
        <v>0</v>
      </c>
      <c r="R1332" s="6">
        <v>0</v>
      </c>
      <c r="S1332" s="11">
        <v>0</v>
      </c>
      <c r="T1332" s="11">
        <v>1</v>
      </c>
      <c r="U1332" s="11">
        <v>2</v>
      </c>
      <c r="V1332" s="11">
        <v>0</v>
      </c>
      <c r="W1332" s="11">
        <v>3</v>
      </c>
      <c r="X1332" s="11">
        <v>0</v>
      </c>
      <c r="Y1332" s="11">
        <v>1</v>
      </c>
      <c r="Z1332" s="11">
        <v>0</v>
      </c>
      <c r="AA1332" s="11">
        <v>0</v>
      </c>
      <c r="AB1332" s="11">
        <v>0</v>
      </c>
      <c r="AC1332" s="11">
        <v>0</v>
      </c>
      <c r="AD1332" s="11">
        <v>5</v>
      </c>
      <c r="AE1332" s="11">
        <v>1</v>
      </c>
      <c r="AF1332" s="11" t="s">
        <v>508</v>
      </c>
      <c r="AG1332" s="6">
        <v>1</v>
      </c>
      <c r="AH1332" s="6">
        <v>1</v>
      </c>
      <c r="AI1332" s="6">
        <v>0</v>
      </c>
      <c r="AJ1332" s="6">
        <v>1.5</v>
      </c>
      <c r="AK1332" s="11">
        <v>0</v>
      </c>
      <c r="AL1332" s="11">
        <v>0</v>
      </c>
      <c r="AM1332" s="11">
        <v>0</v>
      </c>
      <c r="AN1332" s="11">
        <v>0.5</v>
      </c>
      <c r="AO1332" s="11">
        <v>5000</v>
      </c>
      <c r="AP1332" s="11">
        <v>2</v>
      </c>
      <c r="AQ1332" s="11">
        <v>0</v>
      </c>
      <c r="AR1332" s="6">
        <v>0</v>
      </c>
      <c r="AS1332" s="11" t="s">
        <v>158</v>
      </c>
      <c r="AT1332" s="12" t="s">
        <v>214</v>
      </c>
      <c r="AU1332" s="11" t="s">
        <v>349</v>
      </c>
      <c r="AV1332" s="14">
        <v>10000007</v>
      </c>
      <c r="AW1332" s="14">
        <v>70104001</v>
      </c>
      <c r="AX1332" s="12" t="s">
        <v>160</v>
      </c>
      <c r="AY1332" s="11" t="s">
        <v>1819</v>
      </c>
      <c r="AZ1332" s="13">
        <v>0</v>
      </c>
      <c r="BA1332" s="13">
        <v>0</v>
      </c>
      <c r="BB1332" s="37" t="s">
        <v>526</v>
      </c>
      <c r="BC1332" s="11">
        <v>0</v>
      </c>
      <c r="BD1332" s="11">
        <v>0</v>
      </c>
      <c r="BE1332" s="11">
        <v>0</v>
      </c>
      <c r="BF1332" s="11">
        <v>0</v>
      </c>
      <c r="BG1332" s="11">
        <v>0</v>
      </c>
      <c r="BH1332" s="11">
        <v>0</v>
      </c>
      <c r="BI1332" s="9">
        <v>0</v>
      </c>
      <c r="BJ1332" s="6">
        <v>0</v>
      </c>
      <c r="BK1332" s="6">
        <v>0</v>
      </c>
      <c r="BL1332" s="6">
        <v>0</v>
      </c>
      <c r="BM1332" s="6">
        <v>0</v>
      </c>
      <c r="BN1332" s="6">
        <v>0</v>
      </c>
      <c r="BO1332" s="6">
        <v>0</v>
      </c>
    </row>
    <row r="1333" spans="3:67" ht="20.100000000000001" customHeight="1">
      <c r="C1333" s="14">
        <v>70104002</v>
      </c>
      <c r="D1333" s="15" t="s">
        <v>369</v>
      </c>
      <c r="E1333" s="14">
        <v>1</v>
      </c>
      <c r="F1333" s="14">
        <v>60010500</v>
      </c>
      <c r="G1333" s="14">
        <v>0</v>
      </c>
      <c r="H1333" s="13">
        <v>0</v>
      </c>
      <c r="I1333" s="14">
        <v>1</v>
      </c>
      <c r="J1333" s="14">
        <v>0</v>
      </c>
      <c r="K1333" s="14">
        <v>0</v>
      </c>
      <c r="L1333" s="14">
        <v>0</v>
      </c>
      <c r="M1333" s="14">
        <v>0</v>
      </c>
      <c r="N1333" s="11">
        <v>2</v>
      </c>
      <c r="O1333" s="14">
        <v>2</v>
      </c>
      <c r="P1333" s="14">
        <v>0.3</v>
      </c>
      <c r="Q1333" s="14">
        <v>0</v>
      </c>
      <c r="R1333" s="6">
        <v>0</v>
      </c>
      <c r="S1333" s="13">
        <v>0</v>
      </c>
      <c r="T1333" s="11">
        <v>1</v>
      </c>
      <c r="U1333" s="14">
        <v>2</v>
      </c>
      <c r="V1333" s="14">
        <v>0</v>
      </c>
      <c r="W1333" s="14">
        <v>0</v>
      </c>
      <c r="X1333" s="14">
        <v>0</v>
      </c>
      <c r="Y1333" s="14">
        <v>0</v>
      </c>
      <c r="Z1333" s="14">
        <v>0</v>
      </c>
      <c r="AA1333" s="14">
        <v>0</v>
      </c>
      <c r="AB1333" s="14">
        <v>0</v>
      </c>
      <c r="AC1333" s="14">
        <v>0</v>
      </c>
      <c r="AD1333" s="14">
        <v>99999</v>
      </c>
      <c r="AE1333" s="14">
        <v>0</v>
      </c>
      <c r="AF1333" s="14">
        <v>0</v>
      </c>
      <c r="AG1333" s="6">
        <v>2</v>
      </c>
      <c r="AH1333" s="6">
        <v>0</v>
      </c>
      <c r="AI1333" s="6">
        <v>0</v>
      </c>
      <c r="AJ1333" s="6">
        <v>0</v>
      </c>
      <c r="AK1333" s="14">
        <v>0</v>
      </c>
      <c r="AL1333" s="14">
        <v>0</v>
      </c>
      <c r="AM1333" s="14">
        <v>0</v>
      </c>
      <c r="AN1333" s="14">
        <v>0</v>
      </c>
      <c r="AO1333" s="14">
        <v>1000</v>
      </c>
      <c r="AP1333" s="14">
        <v>0</v>
      </c>
      <c r="AQ1333" s="14">
        <v>0</v>
      </c>
      <c r="AR1333" s="6">
        <v>90104002</v>
      </c>
      <c r="AS1333" s="14" t="s">
        <v>158</v>
      </c>
      <c r="AT1333" s="15" t="s">
        <v>159</v>
      </c>
      <c r="AU1333" s="14" t="s">
        <v>247</v>
      </c>
      <c r="AV1333" s="14">
        <v>0</v>
      </c>
      <c r="AW1333" s="14">
        <v>0</v>
      </c>
      <c r="AX1333" s="15" t="s">
        <v>160</v>
      </c>
      <c r="AY1333" s="15" t="s">
        <v>158</v>
      </c>
      <c r="AZ1333" s="13">
        <v>0</v>
      </c>
      <c r="BA1333" s="13">
        <v>0</v>
      </c>
      <c r="BB1333" s="68" t="s">
        <v>436</v>
      </c>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70104003</v>
      </c>
      <c r="D1334" s="12" t="s">
        <v>458</v>
      </c>
      <c r="E1334" s="14">
        <v>1</v>
      </c>
      <c r="F1334" s="11">
        <v>60010100</v>
      </c>
      <c r="G1334" s="14">
        <v>0</v>
      </c>
      <c r="H1334" s="13">
        <v>0</v>
      </c>
      <c r="I1334" s="14">
        <v>1</v>
      </c>
      <c r="J1334" s="14">
        <v>0</v>
      </c>
      <c r="K1334" s="14">
        <v>0</v>
      </c>
      <c r="L1334" s="11">
        <v>0</v>
      </c>
      <c r="M1334" s="11">
        <v>0</v>
      </c>
      <c r="N1334" s="11">
        <v>2</v>
      </c>
      <c r="O1334" s="11">
        <v>1</v>
      </c>
      <c r="P1334" s="11">
        <v>0.3</v>
      </c>
      <c r="Q1334" s="11">
        <v>0</v>
      </c>
      <c r="R1334" s="6">
        <v>0</v>
      </c>
      <c r="S1334" s="11">
        <v>0</v>
      </c>
      <c r="T1334" s="11">
        <v>1</v>
      </c>
      <c r="U1334" s="11">
        <v>2</v>
      </c>
      <c r="V1334" s="11">
        <v>0</v>
      </c>
      <c r="W1334" s="11">
        <v>5</v>
      </c>
      <c r="X1334" s="11">
        <v>0</v>
      </c>
      <c r="Y1334" s="11">
        <v>1</v>
      </c>
      <c r="Z1334" s="11">
        <v>0</v>
      </c>
      <c r="AA1334" s="11">
        <v>0</v>
      </c>
      <c r="AB1334" s="11">
        <v>0</v>
      </c>
      <c r="AC1334" s="11">
        <v>0</v>
      </c>
      <c r="AD1334" s="11">
        <v>10</v>
      </c>
      <c r="AE1334" s="11">
        <v>1</v>
      </c>
      <c r="AF1334" s="11" t="s">
        <v>392</v>
      </c>
      <c r="AG1334" s="6">
        <v>0</v>
      </c>
      <c r="AH1334" s="6">
        <v>1</v>
      </c>
      <c r="AI1334" s="6">
        <v>0</v>
      </c>
      <c r="AJ1334" s="6">
        <v>3</v>
      </c>
      <c r="AK1334" s="11">
        <v>0</v>
      </c>
      <c r="AL1334" s="11">
        <v>0</v>
      </c>
      <c r="AM1334" s="11">
        <v>0</v>
      </c>
      <c r="AN1334" s="11">
        <v>3.5</v>
      </c>
      <c r="AO1334" s="11">
        <v>5000</v>
      </c>
      <c r="AP1334" s="11">
        <v>3</v>
      </c>
      <c r="AQ1334" s="11">
        <v>0</v>
      </c>
      <c r="AR1334" s="6">
        <v>0</v>
      </c>
      <c r="AS1334" s="11" t="s">
        <v>158</v>
      </c>
      <c r="AT1334" s="12" t="s">
        <v>197</v>
      </c>
      <c r="AU1334" s="11" t="s">
        <v>349</v>
      </c>
      <c r="AV1334" s="14">
        <v>10000007</v>
      </c>
      <c r="AW1334" s="14">
        <v>70104003</v>
      </c>
      <c r="AX1334" s="12" t="s">
        <v>160</v>
      </c>
      <c r="AY1334" s="11" t="s">
        <v>1820</v>
      </c>
      <c r="AZ1334" s="13">
        <v>0</v>
      </c>
      <c r="BA1334" s="13">
        <v>0</v>
      </c>
      <c r="BB1334" s="37" t="s">
        <v>1821</v>
      </c>
      <c r="BC1334" s="11">
        <v>0</v>
      </c>
      <c r="BD1334" s="11">
        <v>0</v>
      </c>
      <c r="BE1334" s="11">
        <v>0</v>
      </c>
      <c r="BF1334" s="11">
        <v>0</v>
      </c>
      <c r="BG1334" s="11">
        <v>0</v>
      </c>
      <c r="BH1334" s="11">
        <v>0</v>
      </c>
      <c r="BI1334" s="9">
        <v>0</v>
      </c>
      <c r="BJ1334" s="6">
        <v>0</v>
      </c>
      <c r="BK1334" s="6">
        <v>0</v>
      </c>
      <c r="BL1334" s="6">
        <v>0</v>
      </c>
      <c r="BM1334" s="6">
        <v>0</v>
      </c>
      <c r="BN1334" s="6">
        <v>0</v>
      </c>
      <c r="BO1334" s="6">
        <v>0</v>
      </c>
    </row>
    <row r="1335" spans="3:67" ht="20.100000000000001" customHeight="1">
      <c r="C1335" s="14">
        <v>70105001</v>
      </c>
      <c r="D1335" s="12" t="s">
        <v>347</v>
      </c>
      <c r="E1335" s="14">
        <v>1</v>
      </c>
      <c r="F1335" s="11">
        <v>60010100</v>
      </c>
      <c r="G1335" s="14">
        <v>0</v>
      </c>
      <c r="H1335" s="13">
        <v>0</v>
      </c>
      <c r="I1335" s="14">
        <v>1</v>
      </c>
      <c r="J1335" s="14">
        <v>0</v>
      </c>
      <c r="K1335" s="14">
        <v>0</v>
      </c>
      <c r="L1335" s="11">
        <v>0</v>
      </c>
      <c r="M1335" s="11">
        <v>0</v>
      </c>
      <c r="N1335" s="11">
        <v>2</v>
      </c>
      <c r="O1335" s="11">
        <v>1</v>
      </c>
      <c r="P1335" s="11">
        <v>1</v>
      </c>
      <c r="Q1335" s="11">
        <v>0</v>
      </c>
      <c r="R1335" s="6">
        <v>0</v>
      </c>
      <c r="S1335" s="11">
        <v>0</v>
      </c>
      <c r="T1335" s="11">
        <v>1</v>
      </c>
      <c r="U1335" s="11">
        <v>2</v>
      </c>
      <c r="V1335" s="11">
        <v>0</v>
      </c>
      <c r="W1335" s="11">
        <v>2</v>
      </c>
      <c r="X1335" s="11">
        <v>0</v>
      </c>
      <c r="Y1335" s="11">
        <v>1</v>
      </c>
      <c r="Z1335" s="11">
        <v>0</v>
      </c>
      <c r="AA1335" s="11">
        <v>0</v>
      </c>
      <c r="AB1335" s="11">
        <v>0</v>
      </c>
      <c r="AC1335" s="11">
        <v>0</v>
      </c>
      <c r="AD1335" s="11">
        <v>6</v>
      </c>
      <c r="AE1335" s="11">
        <v>1</v>
      </c>
      <c r="AF1335" s="11">
        <v>3</v>
      </c>
      <c r="AG1335" s="6">
        <v>0</v>
      </c>
      <c r="AH1335" s="6">
        <v>0</v>
      </c>
      <c r="AI1335" s="6">
        <v>0</v>
      </c>
      <c r="AJ1335" s="6">
        <v>1.5</v>
      </c>
      <c r="AK1335" s="11">
        <v>0</v>
      </c>
      <c r="AL1335" s="11">
        <v>0</v>
      </c>
      <c r="AM1335" s="11">
        <v>0</v>
      </c>
      <c r="AN1335" s="11">
        <v>1</v>
      </c>
      <c r="AO1335" s="11">
        <v>5000</v>
      </c>
      <c r="AP1335" s="11">
        <v>0.5</v>
      </c>
      <c r="AQ1335" s="11">
        <v>0</v>
      </c>
      <c r="AR1335" s="6">
        <v>0</v>
      </c>
      <c r="AS1335" s="11" t="s">
        <v>158</v>
      </c>
      <c r="AT1335" s="15" t="s">
        <v>159</v>
      </c>
      <c r="AU1335" s="11" t="s">
        <v>349</v>
      </c>
      <c r="AV1335" s="14">
        <v>10000007</v>
      </c>
      <c r="AW1335" s="14">
        <v>70105001</v>
      </c>
      <c r="AX1335" s="12" t="s">
        <v>160</v>
      </c>
      <c r="AY1335" s="11" t="s">
        <v>1822</v>
      </c>
      <c r="AZ1335" s="13">
        <v>0</v>
      </c>
      <c r="BA1335" s="13">
        <v>0</v>
      </c>
      <c r="BB1335" s="37" t="s">
        <v>1823</v>
      </c>
      <c r="BC1335" s="11">
        <v>0</v>
      </c>
      <c r="BD1335" s="11">
        <v>0</v>
      </c>
      <c r="BE1335" s="11">
        <v>0</v>
      </c>
      <c r="BF1335" s="11">
        <v>0</v>
      </c>
      <c r="BG1335" s="11">
        <v>0</v>
      </c>
      <c r="BH1335" s="11">
        <v>0</v>
      </c>
      <c r="BI1335" s="9">
        <v>0</v>
      </c>
      <c r="BJ1335" s="6">
        <v>0</v>
      </c>
      <c r="BK1335" s="6">
        <v>0</v>
      </c>
      <c r="BL1335" s="6">
        <v>0</v>
      </c>
      <c r="BM1335" s="6">
        <v>0</v>
      </c>
      <c r="BN1335" s="6">
        <v>0</v>
      </c>
      <c r="BO1335" s="6">
        <v>0</v>
      </c>
    </row>
    <row r="1336" spans="3:67" ht="20.100000000000001" customHeight="1">
      <c r="C1336" s="14">
        <v>70105002</v>
      </c>
      <c r="D1336" s="15" t="s">
        <v>369</v>
      </c>
      <c r="E1336" s="14">
        <v>1</v>
      </c>
      <c r="F1336" s="14">
        <v>60010500</v>
      </c>
      <c r="G1336" s="14">
        <v>0</v>
      </c>
      <c r="H1336" s="13">
        <v>0</v>
      </c>
      <c r="I1336" s="14">
        <v>1</v>
      </c>
      <c r="J1336" s="14">
        <v>0</v>
      </c>
      <c r="K1336" s="14">
        <v>0</v>
      </c>
      <c r="L1336" s="14">
        <v>0</v>
      </c>
      <c r="M1336" s="14">
        <v>0</v>
      </c>
      <c r="N1336" s="11">
        <v>2</v>
      </c>
      <c r="O1336" s="14">
        <v>2</v>
      </c>
      <c r="P1336" s="14">
        <v>0.6</v>
      </c>
      <c r="Q1336" s="14">
        <v>0</v>
      </c>
      <c r="R1336" s="6">
        <v>0</v>
      </c>
      <c r="S1336" s="13">
        <v>0</v>
      </c>
      <c r="T1336" s="11">
        <v>1</v>
      </c>
      <c r="U1336" s="14">
        <v>2</v>
      </c>
      <c r="V1336" s="14">
        <v>0</v>
      </c>
      <c r="W1336" s="14">
        <v>0</v>
      </c>
      <c r="X1336" s="14">
        <v>0</v>
      </c>
      <c r="Y1336" s="14">
        <v>0</v>
      </c>
      <c r="Z1336" s="14">
        <v>0</v>
      </c>
      <c r="AA1336" s="14">
        <v>0</v>
      </c>
      <c r="AB1336" s="14">
        <v>0</v>
      </c>
      <c r="AC1336" s="14">
        <v>0</v>
      </c>
      <c r="AD1336" s="11">
        <v>99999</v>
      </c>
      <c r="AE1336" s="14">
        <v>0</v>
      </c>
      <c r="AF1336" s="14">
        <v>0</v>
      </c>
      <c r="AG1336" s="6">
        <v>2</v>
      </c>
      <c r="AH1336" s="6">
        <v>0</v>
      </c>
      <c r="AI1336" s="6">
        <v>0</v>
      </c>
      <c r="AJ1336" s="6">
        <v>0</v>
      </c>
      <c r="AK1336" s="14">
        <v>0</v>
      </c>
      <c r="AL1336" s="14">
        <v>0</v>
      </c>
      <c r="AM1336" s="14">
        <v>0</v>
      </c>
      <c r="AN1336" s="14">
        <v>0</v>
      </c>
      <c r="AO1336" s="14">
        <v>1000</v>
      </c>
      <c r="AP1336" s="14">
        <v>0</v>
      </c>
      <c r="AQ1336" s="14">
        <v>0</v>
      </c>
      <c r="AR1336" s="6">
        <v>90104002</v>
      </c>
      <c r="AS1336" s="14" t="s">
        <v>158</v>
      </c>
      <c r="AT1336" s="15" t="s">
        <v>159</v>
      </c>
      <c r="AU1336" s="14" t="s">
        <v>247</v>
      </c>
      <c r="AV1336" s="14">
        <v>0</v>
      </c>
      <c r="AW1336" s="14">
        <v>0</v>
      </c>
      <c r="AX1336" s="15" t="s">
        <v>160</v>
      </c>
      <c r="AY1336" s="15" t="s">
        <v>158</v>
      </c>
      <c r="AZ1336" s="13">
        <v>0</v>
      </c>
      <c r="BA1336" s="13">
        <v>0</v>
      </c>
      <c r="BB1336" s="68" t="s">
        <v>436</v>
      </c>
      <c r="BC1336" s="14">
        <v>0</v>
      </c>
      <c r="BD1336" s="11">
        <v>0</v>
      </c>
      <c r="BE1336" s="14">
        <v>0</v>
      </c>
      <c r="BF1336" s="14">
        <v>0</v>
      </c>
      <c r="BG1336" s="14">
        <v>0</v>
      </c>
      <c r="BH1336" s="14">
        <v>0</v>
      </c>
      <c r="BI1336" s="9">
        <v>0</v>
      </c>
      <c r="BJ1336" s="6">
        <v>0</v>
      </c>
      <c r="BK1336" s="6">
        <v>0</v>
      </c>
      <c r="BL1336" s="6">
        <v>0</v>
      </c>
      <c r="BM1336" s="6">
        <v>0</v>
      </c>
      <c r="BN1336" s="6">
        <v>0</v>
      </c>
      <c r="BO1336" s="6">
        <v>0</v>
      </c>
    </row>
    <row r="1337" spans="3:67" ht="20.100000000000001" customHeight="1">
      <c r="C1337" s="14">
        <v>70105003</v>
      </c>
      <c r="D1337" s="12" t="s">
        <v>1824</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5" t="s">
        <v>159</v>
      </c>
      <c r="AU1337" s="11" t="s">
        <v>356</v>
      </c>
      <c r="AV1337" s="14">
        <v>0</v>
      </c>
      <c r="AW1337" s="14">
        <v>0</v>
      </c>
      <c r="AX1337" s="12" t="s">
        <v>344</v>
      </c>
      <c r="AY1337" s="11" t="s">
        <v>1825</v>
      </c>
      <c r="AZ1337" s="13">
        <v>0</v>
      </c>
      <c r="BA1337" s="13">
        <v>0</v>
      </c>
      <c r="BB1337" s="37" t="s">
        <v>1826</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0.100000000000001" customHeight="1">
      <c r="C1338" s="14">
        <v>70105004</v>
      </c>
      <c r="D1338" s="15" t="s">
        <v>352</v>
      </c>
      <c r="E1338" s="14">
        <v>1</v>
      </c>
      <c r="F1338" s="14">
        <v>60010500</v>
      </c>
      <c r="G1338" s="14">
        <v>0</v>
      </c>
      <c r="H1338" s="13">
        <v>0</v>
      </c>
      <c r="I1338" s="14">
        <v>1</v>
      </c>
      <c r="J1338" s="14">
        <v>0</v>
      </c>
      <c r="K1338" s="14">
        <v>0</v>
      </c>
      <c r="L1338" s="14">
        <v>0</v>
      </c>
      <c r="M1338" s="14">
        <v>0</v>
      </c>
      <c r="N1338" s="11">
        <v>2</v>
      </c>
      <c r="O1338" s="14">
        <v>2</v>
      </c>
      <c r="P1338" s="14">
        <v>0.6</v>
      </c>
      <c r="Q1338" s="14">
        <v>0</v>
      </c>
      <c r="R1338" s="6">
        <v>0</v>
      </c>
      <c r="S1338" s="13">
        <v>0</v>
      </c>
      <c r="T1338" s="11">
        <v>1</v>
      </c>
      <c r="U1338" s="14">
        <v>2</v>
      </c>
      <c r="V1338" s="14">
        <v>0</v>
      </c>
      <c r="W1338" s="14">
        <v>0</v>
      </c>
      <c r="X1338" s="14">
        <v>0</v>
      </c>
      <c r="Y1338" s="14">
        <v>0</v>
      </c>
      <c r="Z1338" s="14">
        <v>0</v>
      </c>
      <c r="AA1338" s="14">
        <v>0</v>
      </c>
      <c r="AB1338" s="14">
        <v>0</v>
      </c>
      <c r="AC1338" s="14">
        <v>0</v>
      </c>
      <c r="AD1338" s="14">
        <v>20</v>
      </c>
      <c r="AE1338" s="14">
        <v>0</v>
      </c>
      <c r="AF1338" s="14">
        <v>0</v>
      </c>
      <c r="AG1338" s="6">
        <v>2</v>
      </c>
      <c r="AH1338" s="6">
        <v>0</v>
      </c>
      <c r="AI1338" s="6">
        <v>0</v>
      </c>
      <c r="AJ1338" s="6">
        <v>0</v>
      </c>
      <c r="AK1338" s="14">
        <v>0</v>
      </c>
      <c r="AL1338" s="14">
        <v>0</v>
      </c>
      <c r="AM1338" s="14">
        <v>0</v>
      </c>
      <c r="AN1338" s="14">
        <v>0</v>
      </c>
      <c r="AO1338" s="14">
        <v>1000</v>
      </c>
      <c r="AP1338" s="14">
        <v>0</v>
      </c>
      <c r="AQ1338" s="14">
        <v>0</v>
      </c>
      <c r="AR1338" s="6">
        <v>90103001</v>
      </c>
      <c r="AS1338" s="14" t="s">
        <v>158</v>
      </c>
      <c r="AT1338" s="15" t="s">
        <v>158</v>
      </c>
      <c r="AU1338" s="14" t="s">
        <v>247</v>
      </c>
      <c r="AV1338" s="14">
        <v>0</v>
      </c>
      <c r="AW1338" s="14">
        <v>40000003</v>
      </c>
      <c r="AX1338" s="15" t="s">
        <v>160</v>
      </c>
      <c r="AY1338" s="15" t="s">
        <v>158</v>
      </c>
      <c r="AZ1338" s="13">
        <v>0</v>
      </c>
      <c r="BA1338" s="13">
        <v>0</v>
      </c>
      <c r="BB1338" s="68" t="s">
        <v>358</v>
      </c>
      <c r="BC1338" s="14">
        <v>0</v>
      </c>
      <c r="BD1338" s="11">
        <v>0</v>
      </c>
      <c r="BE1338" s="14">
        <v>0</v>
      </c>
      <c r="BF1338" s="14">
        <v>0</v>
      </c>
      <c r="BG1338" s="14">
        <v>0</v>
      </c>
      <c r="BH1338" s="14">
        <v>0</v>
      </c>
      <c r="BI1338" s="9">
        <v>0</v>
      </c>
      <c r="BJ1338" s="6">
        <v>0</v>
      </c>
      <c r="BK1338" s="6">
        <v>0</v>
      </c>
      <c r="BL1338" s="6">
        <v>0</v>
      </c>
      <c r="BM1338" s="6">
        <v>0</v>
      </c>
      <c r="BN1338" s="6">
        <v>0</v>
      </c>
      <c r="BO1338" s="6">
        <v>0</v>
      </c>
    </row>
    <row r="1339" spans="3:67" ht="20.100000000000001" customHeight="1">
      <c r="C1339" s="14">
        <v>70106001</v>
      </c>
      <c r="D1339" s="15" t="s">
        <v>372</v>
      </c>
      <c r="E1339" s="14">
        <v>1</v>
      </c>
      <c r="F1339" s="14">
        <v>60010300</v>
      </c>
      <c r="G1339" s="14">
        <v>0</v>
      </c>
      <c r="H1339" s="13">
        <v>0</v>
      </c>
      <c r="I1339" s="14">
        <v>1</v>
      </c>
      <c r="J1339" s="14">
        <v>0</v>
      </c>
      <c r="K1339" s="14">
        <v>0</v>
      </c>
      <c r="L1339" s="14">
        <v>0</v>
      </c>
      <c r="M1339" s="14">
        <v>0</v>
      </c>
      <c r="N1339" s="11">
        <v>2</v>
      </c>
      <c r="O1339" s="14">
        <v>1</v>
      </c>
      <c r="P1339" s="14">
        <v>0.5</v>
      </c>
      <c r="Q1339" s="14">
        <v>0</v>
      </c>
      <c r="R1339" s="6">
        <v>0</v>
      </c>
      <c r="S1339" s="13">
        <v>0</v>
      </c>
      <c r="T1339" s="11">
        <v>1</v>
      </c>
      <c r="U1339" s="14">
        <v>2</v>
      </c>
      <c r="V1339" s="14">
        <v>0</v>
      </c>
      <c r="W1339" s="14">
        <v>0.5</v>
      </c>
      <c r="X1339" s="14">
        <v>0</v>
      </c>
      <c r="Y1339" s="14">
        <v>0</v>
      </c>
      <c r="Z1339" s="14">
        <v>0</v>
      </c>
      <c r="AA1339" s="14">
        <v>0</v>
      </c>
      <c r="AB1339" s="14">
        <v>0</v>
      </c>
      <c r="AC1339" s="14">
        <v>0</v>
      </c>
      <c r="AD1339" s="14">
        <v>15</v>
      </c>
      <c r="AE1339" s="14">
        <v>1</v>
      </c>
      <c r="AF1339" s="14">
        <v>3</v>
      </c>
      <c r="AG1339" s="6">
        <v>1</v>
      </c>
      <c r="AH1339" s="6">
        <v>0</v>
      </c>
      <c r="AI1339" s="6">
        <v>0</v>
      </c>
      <c r="AJ1339" s="6">
        <v>1.5</v>
      </c>
      <c r="AK1339" s="14">
        <v>0</v>
      </c>
      <c r="AL1339" s="14">
        <v>0</v>
      </c>
      <c r="AM1339" s="14">
        <v>0</v>
      </c>
      <c r="AN1339" s="14">
        <v>1</v>
      </c>
      <c r="AO1339" s="14">
        <v>360000</v>
      </c>
      <c r="AP1339" s="14">
        <v>0.5</v>
      </c>
      <c r="AQ1339" s="14">
        <v>0</v>
      </c>
      <c r="AR1339" s="6">
        <v>0</v>
      </c>
      <c r="AS1339" s="14" t="s">
        <v>373</v>
      </c>
      <c r="AT1339" s="15" t="s">
        <v>159</v>
      </c>
      <c r="AU1339" s="14" t="s">
        <v>356</v>
      </c>
      <c r="AV1339" s="14">
        <v>10002001</v>
      </c>
      <c r="AW1339" s="14">
        <v>70106001</v>
      </c>
      <c r="AX1339" s="15" t="s">
        <v>230</v>
      </c>
      <c r="AY1339" s="15" t="s">
        <v>374</v>
      </c>
      <c r="AZ1339" s="13">
        <v>0</v>
      </c>
      <c r="BA1339" s="13">
        <v>0</v>
      </c>
      <c r="BB1339" s="68" t="s">
        <v>375</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70106002</v>
      </c>
      <c r="D1340" s="12" t="s">
        <v>376</v>
      </c>
      <c r="E1340" s="14">
        <v>1</v>
      </c>
      <c r="F1340" s="11">
        <v>60010100</v>
      </c>
      <c r="G1340" s="14">
        <v>0</v>
      </c>
      <c r="H1340" s="13">
        <v>0</v>
      </c>
      <c r="I1340" s="14">
        <v>1</v>
      </c>
      <c r="J1340" s="14">
        <v>0</v>
      </c>
      <c r="K1340" s="14">
        <v>0</v>
      </c>
      <c r="L1340" s="11">
        <v>0</v>
      </c>
      <c r="M1340" s="11">
        <v>0</v>
      </c>
      <c r="N1340" s="11">
        <v>2</v>
      </c>
      <c r="O1340" s="11">
        <v>1</v>
      </c>
      <c r="P1340" s="11">
        <v>0.3</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1</v>
      </c>
      <c r="AF1340" s="11">
        <v>3</v>
      </c>
      <c r="AG1340" s="6">
        <v>6</v>
      </c>
      <c r="AH1340" s="6">
        <v>1</v>
      </c>
      <c r="AI1340" s="6">
        <v>0</v>
      </c>
      <c r="AJ1340" s="6">
        <v>1.5</v>
      </c>
      <c r="AK1340" s="11">
        <v>0</v>
      </c>
      <c r="AL1340" s="11">
        <v>0</v>
      </c>
      <c r="AM1340" s="11">
        <v>0</v>
      </c>
      <c r="AN1340" s="11">
        <v>3</v>
      </c>
      <c r="AO1340" s="11">
        <v>5000</v>
      </c>
      <c r="AP1340" s="11">
        <v>3</v>
      </c>
      <c r="AQ1340" s="11">
        <v>0</v>
      </c>
      <c r="AR1340" s="6">
        <v>0</v>
      </c>
      <c r="AS1340" s="11" t="s">
        <v>158</v>
      </c>
      <c r="AT1340" s="15" t="s">
        <v>159</v>
      </c>
      <c r="AU1340" s="11" t="s">
        <v>349</v>
      </c>
      <c r="AV1340" s="14">
        <v>10000007</v>
      </c>
      <c r="AW1340" s="14">
        <v>70106004</v>
      </c>
      <c r="AX1340" s="12" t="s">
        <v>160</v>
      </c>
      <c r="AY1340" s="11" t="s">
        <v>1827</v>
      </c>
      <c r="AZ1340" s="13">
        <v>0</v>
      </c>
      <c r="BA1340" s="13">
        <v>0</v>
      </c>
      <c r="BB1340" s="37" t="s">
        <v>378</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19.5" customHeight="1">
      <c r="C1341" s="14">
        <v>70106003</v>
      </c>
      <c r="D1341" s="15" t="s">
        <v>379</v>
      </c>
      <c r="E1341" s="14">
        <v>1</v>
      </c>
      <c r="F1341" s="14">
        <v>60010300</v>
      </c>
      <c r="G1341" s="14">
        <v>0</v>
      </c>
      <c r="H1341" s="13">
        <v>0</v>
      </c>
      <c r="I1341" s="14">
        <v>1</v>
      </c>
      <c r="J1341" s="14">
        <v>0</v>
      </c>
      <c r="K1341" s="14">
        <v>0</v>
      </c>
      <c r="L1341" s="14">
        <v>0</v>
      </c>
      <c r="M1341" s="14">
        <v>0</v>
      </c>
      <c r="N1341" s="11">
        <v>2</v>
      </c>
      <c r="O1341" s="14">
        <v>1</v>
      </c>
      <c r="P1341" s="14">
        <v>0.5</v>
      </c>
      <c r="Q1341" s="14">
        <v>0</v>
      </c>
      <c r="R1341" s="6">
        <v>0</v>
      </c>
      <c r="S1341" s="13">
        <v>0</v>
      </c>
      <c r="T1341" s="11">
        <v>1</v>
      </c>
      <c r="U1341" s="14">
        <v>2</v>
      </c>
      <c r="V1341" s="14">
        <v>0</v>
      </c>
      <c r="W1341" s="14">
        <v>3</v>
      </c>
      <c r="X1341" s="14">
        <v>0</v>
      </c>
      <c r="Y1341" s="14">
        <v>0</v>
      </c>
      <c r="Z1341" s="14">
        <v>0</v>
      </c>
      <c r="AA1341" s="14">
        <v>0</v>
      </c>
      <c r="AB1341" s="14">
        <v>0</v>
      </c>
      <c r="AC1341" s="14">
        <v>0</v>
      </c>
      <c r="AD1341" s="14">
        <v>9</v>
      </c>
      <c r="AE1341" s="14">
        <v>1</v>
      </c>
      <c r="AF1341" s="14">
        <v>2</v>
      </c>
      <c r="AG1341" s="6">
        <v>2</v>
      </c>
      <c r="AH1341" s="6">
        <v>2</v>
      </c>
      <c r="AI1341" s="6">
        <v>0</v>
      </c>
      <c r="AJ1341" s="6">
        <v>3</v>
      </c>
      <c r="AK1341" s="14">
        <v>0</v>
      </c>
      <c r="AL1341" s="14">
        <v>0</v>
      </c>
      <c r="AM1341" s="14">
        <v>0</v>
      </c>
      <c r="AN1341" s="14">
        <v>2</v>
      </c>
      <c r="AO1341" s="14">
        <v>30000</v>
      </c>
      <c r="AP1341" s="14">
        <v>2</v>
      </c>
      <c r="AQ1341" s="14">
        <v>4</v>
      </c>
      <c r="AR1341" s="6">
        <v>0</v>
      </c>
      <c r="AS1341" s="14" t="s">
        <v>158</v>
      </c>
      <c r="AT1341" s="15" t="s">
        <v>159</v>
      </c>
      <c r="AU1341" s="14" t="s">
        <v>356</v>
      </c>
      <c r="AV1341" s="14">
        <v>10003002</v>
      </c>
      <c r="AW1341" s="14">
        <v>70106005</v>
      </c>
      <c r="AX1341" s="15" t="s">
        <v>380</v>
      </c>
      <c r="AY1341" s="15">
        <v>0</v>
      </c>
      <c r="AZ1341" s="13">
        <v>0</v>
      </c>
      <c r="BA1341" s="13">
        <v>0</v>
      </c>
      <c r="BB1341" s="68" t="s">
        <v>375</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70106004</v>
      </c>
      <c r="D1342" s="15" t="s">
        <v>369</v>
      </c>
      <c r="E1342" s="14">
        <v>1</v>
      </c>
      <c r="F1342" s="14">
        <v>60010500</v>
      </c>
      <c r="G1342" s="14">
        <v>0</v>
      </c>
      <c r="H1342" s="13">
        <v>0</v>
      </c>
      <c r="I1342" s="14">
        <v>1</v>
      </c>
      <c r="J1342" s="14">
        <v>0</v>
      </c>
      <c r="K1342" s="14">
        <v>0</v>
      </c>
      <c r="L1342" s="14">
        <v>0</v>
      </c>
      <c r="M1342" s="14">
        <v>0</v>
      </c>
      <c r="N1342" s="11">
        <v>2</v>
      </c>
      <c r="O1342" s="14">
        <v>2</v>
      </c>
      <c r="P1342" s="14">
        <v>0.6</v>
      </c>
      <c r="Q1342" s="14">
        <v>0</v>
      </c>
      <c r="R1342" s="6">
        <v>0</v>
      </c>
      <c r="S1342" s="13">
        <v>0</v>
      </c>
      <c r="T1342" s="11">
        <v>1</v>
      </c>
      <c r="U1342" s="14">
        <v>2</v>
      </c>
      <c r="V1342" s="14">
        <v>0</v>
      </c>
      <c r="W1342" s="14">
        <v>0</v>
      </c>
      <c r="X1342" s="14">
        <v>0</v>
      </c>
      <c r="Y1342" s="14">
        <v>0</v>
      </c>
      <c r="Z1342" s="14">
        <v>0</v>
      </c>
      <c r="AA1342" s="14">
        <v>0</v>
      </c>
      <c r="AB1342" s="14">
        <v>0</v>
      </c>
      <c r="AC1342" s="14">
        <v>0</v>
      </c>
      <c r="AD1342" s="11">
        <v>30</v>
      </c>
      <c r="AE1342" s="14">
        <v>0</v>
      </c>
      <c r="AF1342" s="14">
        <v>0</v>
      </c>
      <c r="AG1342" s="6">
        <v>2</v>
      </c>
      <c r="AH1342" s="6">
        <v>0</v>
      </c>
      <c r="AI1342" s="6">
        <v>0</v>
      </c>
      <c r="AJ1342" s="6">
        <v>0</v>
      </c>
      <c r="AK1342" s="14">
        <v>0</v>
      </c>
      <c r="AL1342" s="14">
        <v>0</v>
      </c>
      <c r="AM1342" s="14">
        <v>0</v>
      </c>
      <c r="AN1342" s="14">
        <v>0</v>
      </c>
      <c r="AO1342" s="14">
        <v>1000</v>
      </c>
      <c r="AP1342" s="14">
        <v>0</v>
      </c>
      <c r="AQ1342" s="14">
        <v>0</v>
      </c>
      <c r="AR1342" s="6">
        <v>90104002</v>
      </c>
      <c r="AS1342" s="14" t="s">
        <v>158</v>
      </c>
      <c r="AT1342" s="15" t="s">
        <v>159</v>
      </c>
      <c r="AU1342" s="14" t="s">
        <v>247</v>
      </c>
      <c r="AV1342" s="14">
        <v>0</v>
      </c>
      <c r="AW1342" s="14">
        <v>0</v>
      </c>
      <c r="AX1342" s="15" t="s">
        <v>160</v>
      </c>
      <c r="AY1342" s="15" t="s">
        <v>158</v>
      </c>
      <c r="AZ1342" s="13">
        <v>0</v>
      </c>
      <c r="BA1342" s="13">
        <v>0</v>
      </c>
      <c r="BB1342" s="68" t="s">
        <v>381</v>
      </c>
      <c r="BC1342" s="14">
        <v>0</v>
      </c>
      <c r="BD1342" s="11">
        <v>0</v>
      </c>
      <c r="BE1342" s="14">
        <v>0</v>
      </c>
      <c r="BF1342" s="14">
        <v>0</v>
      </c>
      <c r="BG1342" s="14">
        <v>0</v>
      </c>
      <c r="BH1342" s="14">
        <v>0</v>
      </c>
      <c r="BI1342" s="9">
        <v>0</v>
      </c>
      <c r="BJ1342" s="6">
        <v>0</v>
      </c>
      <c r="BK1342" s="6">
        <v>0</v>
      </c>
      <c r="BL1342" s="6">
        <v>0</v>
      </c>
      <c r="BM1342" s="6">
        <v>0</v>
      </c>
      <c r="BN1342" s="6">
        <v>0</v>
      </c>
      <c r="BO1342" s="6">
        <v>0</v>
      </c>
    </row>
    <row r="1343" spans="3:67" ht="20.100000000000001" customHeight="1">
      <c r="C1343" s="14">
        <v>70106005</v>
      </c>
      <c r="D1343" s="12" t="s">
        <v>382</v>
      </c>
      <c r="E1343" s="14">
        <v>1</v>
      </c>
      <c r="F1343" s="11">
        <v>60010300</v>
      </c>
      <c r="G1343" s="14">
        <v>0</v>
      </c>
      <c r="H1343" s="13">
        <v>0</v>
      </c>
      <c r="I1343" s="14">
        <v>1</v>
      </c>
      <c r="J1343" s="14">
        <v>0</v>
      </c>
      <c r="K1343" s="14">
        <v>0</v>
      </c>
      <c r="L1343" s="11">
        <v>0</v>
      </c>
      <c r="M1343" s="11">
        <v>0</v>
      </c>
      <c r="N1343" s="11">
        <v>2</v>
      </c>
      <c r="O1343" s="11">
        <v>1</v>
      </c>
      <c r="P1343" s="11">
        <v>0.6</v>
      </c>
      <c r="Q1343" s="11">
        <v>0</v>
      </c>
      <c r="R1343" s="6">
        <v>0</v>
      </c>
      <c r="S1343" s="11">
        <v>0</v>
      </c>
      <c r="T1343" s="11">
        <v>1</v>
      </c>
      <c r="U1343" s="11">
        <v>2</v>
      </c>
      <c r="V1343" s="11">
        <v>0</v>
      </c>
      <c r="W1343" s="11">
        <v>0</v>
      </c>
      <c r="X1343" s="11">
        <v>0</v>
      </c>
      <c r="Y1343" s="11">
        <v>0</v>
      </c>
      <c r="Z1343" s="11">
        <v>0</v>
      </c>
      <c r="AA1343" s="11">
        <v>0</v>
      </c>
      <c r="AB1343" s="11">
        <v>0</v>
      </c>
      <c r="AC1343" s="11">
        <v>0</v>
      </c>
      <c r="AD1343" s="11">
        <v>20</v>
      </c>
      <c r="AE1343" s="11">
        <v>0</v>
      </c>
      <c r="AF1343" s="11">
        <v>0</v>
      </c>
      <c r="AG1343" s="6">
        <v>2</v>
      </c>
      <c r="AH1343" s="6">
        <v>2</v>
      </c>
      <c r="AI1343" s="6">
        <v>0</v>
      </c>
      <c r="AJ1343" s="6">
        <v>1.5</v>
      </c>
      <c r="AK1343" s="11">
        <v>0</v>
      </c>
      <c r="AL1343" s="11">
        <v>0</v>
      </c>
      <c r="AM1343" s="11">
        <v>0</v>
      </c>
      <c r="AN1343" s="11">
        <v>1</v>
      </c>
      <c r="AO1343" s="11">
        <v>3000</v>
      </c>
      <c r="AP1343" s="11">
        <v>0.5</v>
      </c>
      <c r="AQ1343" s="11">
        <v>0</v>
      </c>
      <c r="AR1343" s="6">
        <v>0</v>
      </c>
      <c r="AS1343" s="11" t="s">
        <v>158</v>
      </c>
      <c r="AT1343" s="15" t="s">
        <v>159</v>
      </c>
      <c r="AU1343" s="11" t="s">
        <v>356</v>
      </c>
      <c r="AV1343" s="14">
        <v>0</v>
      </c>
      <c r="AW1343" s="14">
        <v>0</v>
      </c>
      <c r="AX1343" s="12" t="s">
        <v>344</v>
      </c>
      <c r="AY1343" s="11" t="s">
        <v>383</v>
      </c>
      <c r="AZ1343" s="13">
        <v>0</v>
      </c>
      <c r="BA1343" s="13">
        <v>0</v>
      </c>
      <c r="BB1343" s="37" t="s">
        <v>384</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19.5" customHeight="1">
      <c r="C1344" s="14">
        <v>70107001</v>
      </c>
      <c r="D1344" s="12" t="s">
        <v>391</v>
      </c>
      <c r="E1344" s="14">
        <v>1</v>
      </c>
      <c r="F1344" s="11">
        <v>60010100</v>
      </c>
      <c r="G1344" s="14">
        <v>0</v>
      </c>
      <c r="H1344" s="13">
        <v>0</v>
      </c>
      <c r="I1344" s="14">
        <v>1</v>
      </c>
      <c r="J1344" s="14">
        <v>0</v>
      </c>
      <c r="K1344" s="14">
        <v>0</v>
      </c>
      <c r="L1344" s="11">
        <v>0</v>
      </c>
      <c r="M1344" s="11">
        <v>0</v>
      </c>
      <c r="N1344" s="11">
        <v>2</v>
      </c>
      <c r="O1344" s="11">
        <v>1</v>
      </c>
      <c r="P1344" s="11">
        <v>0.3</v>
      </c>
      <c r="Q1344" s="11">
        <v>0</v>
      </c>
      <c r="R1344" s="6">
        <v>0</v>
      </c>
      <c r="S1344" s="11">
        <v>0</v>
      </c>
      <c r="T1344" s="11">
        <v>1</v>
      </c>
      <c r="U1344" s="11">
        <v>2</v>
      </c>
      <c r="V1344" s="11">
        <v>0</v>
      </c>
      <c r="W1344" s="11">
        <v>3</v>
      </c>
      <c r="X1344" s="11">
        <v>0</v>
      </c>
      <c r="Y1344" s="11">
        <v>1</v>
      </c>
      <c r="Z1344" s="11">
        <v>0</v>
      </c>
      <c r="AA1344" s="11">
        <v>0</v>
      </c>
      <c r="AB1344" s="11">
        <v>0</v>
      </c>
      <c r="AC1344" s="11">
        <v>0</v>
      </c>
      <c r="AD1344" s="11">
        <v>12</v>
      </c>
      <c r="AE1344" s="11">
        <v>1</v>
      </c>
      <c r="AF1344" s="11" t="s">
        <v>392</v>
      </c>
      <c r="AG1344" s="6">
        <v>1</v>
      </c>
      <c r="AH1344" s="6">
        <v>1</v>
      </c>
      <c r="AI1344" s="6">
        <v>0</v>
      </c>
      <c r="AJ1344" s="6">
        <v>3</v>
      </c>
      <c r="AK1344" s="11">
        <v>0</v>
      </c>
      <c r="AL1344" s="11">
        <v>0</v>
      </c>
      <c r="AM1344" s="11">
        <v>0</v>
      </c>
      <c r="AN1344" s="11">
        <v>3</v>
      </c>
      <c r="AO1344" s="11">
        <v>5000</v>
      </c>
      <c r="AP1344" s="11">
        <v>2.5</v>
      </c>
      <c r="AQ1344" s="11">
        <v>0</v>
      </c>
      <c r="AR1344" s="6">
        <v>0</v>
      </c>
      <c r="AS1344" s="11" t="s">
        <v>158</v>
      </c>
      <c r="AT1344" s="15" t="s">
        <v>214</v>
      </c>
      <c r="AU1344" s="11" t="s">
        <v>349</v>
      </c>
      <c r="AV1344" s="14">
        <v>10000007</v>
      </c>
      <c r="AW1344" s="14">
        <v>70107001</v>
      </c>
      <c r="AX1344" s="12" t="s">
        <v>160</v>
      </c>
      <c r="AY1344" s="11">
        <v>0</v>
      </c>
      <c r="AZ1344" s="13">
        <v>0</v>
      </c>
      <c r="BA1344" s="13">
        <v>0</v>
      </c>
      <c r="BB1344" s="37" t="s">
        <v>393</v>
      </c>
      <c r="BC1344" s="11">
        <v>0</v>
      </c>
      <c r="BD1344" s="11">
        <v>0</v>
      </c>
      <c r="BE1344" s="11">
        <v>0</v>
      </c>
      <c r="BF1344" s="11">
        <v>0</v>
      </c>
      <c r="BG1344" s="11">
        <v>0</v>
      </c>
      <c r="BH1344" s="11">
        <v>0</v>
      </c>
      <c r="BI1344" s="9">
        <v>0</v>
      </c>
      <c r="BJ1344" s="6">
        <v>0</v>
      </c>
      <c r="BK1344" s="6">
        <v>0</v>
      </c>
      <c r="BL1344" s="6">
        <v>0</v>
      </c>
      <c r="BM1344" s="6">
        <v>0</v>
      </c>
      <c r="BN1344" s="6">
        <v>0</v>
      </c>
      <c r="BO1344" s="6">
        <v>0</v>
      </c>
    </row>
    <row r="1345" spans="3:67" ht="20.100000000000001" customHeight="1">
      <c r="C1345" s="14">
        <v>70107002</v>
      </c>
      <c r="D1345" s="12" t="s">
        <v>427</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3</v>
      </c>
      <c r="X1345" s="11">
        <v>0</v>
      </c>
      <c r="Y1345" s="11">
        <v>1</v>
      </c>
      <c r="Z1345" s="11">
        <v>0</v>
      </c>
      <c r="AA1345" s="11">
        <v>0</v>
      </c>
      <c r="AB1345" s="11">
        <v>0</v>
      </c>
      <c r="AC1345" s="11">
        <v>0</v>
      </c>
      <c r="AD1345" s="11">
        <v>12</v>
      </c>
      <c r="AE1345" s="11">
        <v>1</v>
      </c>
      <c r="AF1345" s="11">
        <v>3</v>
      </c>
      <c r="AG1345" s="6">
        <v>4</v>
      </c>
      <c r="AH1345" s="6">
        <v>1</v>
      </c>
      <c r="AI1345" s="6">
        <v>0</v>
      </c>
      <c r="AJ1345" s="6">
        <v>1.5</v>
      </c>
      <c r="AK1345" s="11">
        <v>0</v>
      </c>
      <c r="AL1345" s="11">
        <v>0</v>
      </c>
      <c r="AM1345" s="11">
        <v>0</v>
      </c>
      <c r="AN1345" s="11">
        <v>3</v>
      </c>
      <c r="AO1345" s="11">
        <v>5000</v>
      </c>
      <c r="AP1345" s="11">
        <v>3</v>
      </c>
      <c r="AQ1345" s="11">
        <v>0</v>
      </c>
      <c r="AR1345" s="6">
        <v>0</v>
      </c>
      <c r="AS1345" s="11" t="s">
        <v>158</v>
      </c>
      <c r="AT1345" s="15" t="s">
        <v>159</v>
      </c>
      <c r="AU1345" s="11" t="s">
        <v>349</v>
      </c>
      <c r="AV1345" s="14">
        <v>10000007</v>
      </c>
      <c r="AW1345" s="14">
        <v>70103003</v>
      </c>
      <c r="AX1345" s="12" t="s">
        <v>160</v>
      </c>
      <c r="AY1345" s="11" t="s">
        <v>1828</v>
      </c>
      <c r="AZ1345" s="13">
        <v>0</v>
      </c>
      <c r="BA1345" s="13">
        <v>0</v>
      </c>
      <c r="BB1345" s="37" t="s">
        <v>429</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70107003</v>
      </c>
      <c r="D1346" s="12" t="s">
        <v>430</v>
      </c>
      <c r="E1346" s="11">
        <v>1</v>
      </c>
      <c r="F1346" s="11">
        <v>60010100</v>
      </c>
      <c r="G1346" s="14">
        <v>0</v>
      </c>
      <c r="H1346" s="13">
        <v>0</v>
      </c>
      <c r="I1346" s="14">
        <v>1</v>
      </c>
      <c r="J1346" s="14">
        <v>0</v>
      </c>
      <c r="K1346" s="14">
        <v>0</v>
      </c>
      <c r="L1346" s="11">
        <v>0</v>
      </c>
      <c r="M1346" s="11">
        <v>0</v>
      </c>
      <c r="N1346" s="11">
        <v>2</v>
      </c>
      <c r="O1346" s="11">
        <v>1</v>
      </c>
      <c r="P1346" s="11">
        <v>0.3</v>
      </c>
      <c r="Q1346" s="11">
        <v>0</v>
      </c>
      <c r="R1346" s="6">
        <v>0</v>
      </c>
      <c r="S1346" s="11">
        <v>0</v>
      </c>
      <c r="T1346" s="11">
        <v>1</v>
      </c>
      <c r="U1346" s="11">
        <v>2</v>
      </c>
      <c r="V1346" s="11">
        <v>0</v>
      </c>
      <c r="W1346" s="11">
        <v>3</v>
      </c>
      <c r="X1346" s="11">
        <v>0</v>
      </c>
      <c r="Y1346" s="11">
        <v>0</v>
      </c>
      <c r="Z1346" s="11">
        <v>0</v>
      </c>
      <c r="AA1346" s="11">
        <v>0</v>
      </c>
      <c r="AB1346" s="11">
        <v>0</v>
      </c>
      <c r="AC1346" s="11">
        <v>0</v>
      </c>
      <c r="AD1346" s="11">
        <v>12</v>
      </c>
      <c r="AE1346" s="11">
        <v>1</v>
      </c>
      <c r="AF1346" s="11">
        <v>3</v>
      </c>
      <c r="AG1346" s="6">
        <v>6</v>
      </c>
      <c r="AH1346" s="6">
        <v>1</v>
      </c>
      <c r="AI1346" s="6">
        <v>0</v>
      </c>
      <c r="AJ1346" s="6">
        <v>1.5</v>
      </c>
      <c r="AK1346" s="11">
        <v>0</v>
      </c>
      <c r="AL1346" s="11">
        <v>0</v>
      </c>
      <c r="AM1346" s="11">
        <v>0</v>
      </c>
      <c r="AN1346" s="11">
        <v>3</v>
      </c>
      <c r="AO1346" s="11">
        <v>5000</v>
      </c>
      <c r="AP1346" s="11">
        <v>3</v>
      </c>
      <c r="AQ1346" s="11">
        <v>0</v>
      </c>
      <c r="AR1346" s="6">
        <v>0</v>
      </c>
      <c r="AS1346" s="11" t="s">
        <v>158</v>
      </c>
      <c r="AT1346" s="15" t="s">
        <v>197</v>
      </c>
      <c r="AU1346" s="11" t="s">
        <v>349</v>
      </c>
      <c r="AV1346" s="14">
        <v>10000007</v>
      </c>
      <c r="AW1346" s="14">
        <v>70103003</v>
      </c>
      <c r="AX1346" s="12" t="s">
        <v>160</v>
      </c>
      <c r="AY1346" s="11" t="s">
        <v>1829</v>
      </c>
      <c r="AZ1346" s="13">
        <v>0</v>
      </c>
      <c r="BA1346" s="13">
        <v>0</v>
      </c>
      <c r="BB1346" s="37" t="s">
        <v>432</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19.5" customHeight="1">
      <c r="C1347" s="14">
        <v>70107004</v>
      </c>
      <c r="D1347" s="15" t="s">
        <v>433</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4">
        <v>20</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90102001</v>
      </c>
      <c r="AS1347" s="14" t="s">
        <v>158</v>
      </c>
      <c r="AT1347" s="15" t="s">
        <v>159</v>
      </c>
      <c r="AU1347" s="14" t="s">
        <v>247</v>
      </c>
      <c r="AV1347" s="14">
        <v>0</v>
      </c>
      <c r="AW1347" s="14">
        <v>40000003</v>
      </c>
      <c r="AX1347" s="15" t="s">
        <v>160</v>
      </c>
      <c r="AY1347" s="15" t="s">
        <v>158</v>
      </c>
      <c r="AZ1347" s="13">
        <v>0</v>
      </c>
      <c r="BA1347" s="13">
        <v>0</v>
      </c>
      <c r="BB1347" s="68" t="s">
        <v>434</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70107005</v>
      </c>
      <c r="D1348" s="15" t="s">
        <v>435</v>
      </c>
      <c r="E1348" s="14">
        <v>1</v>
      </c>
      <c r="F1348" s="14">
        <v>60010500</v>
      </c>
      <c r="G1348" s="14">
        <v>0</v>
      </c>
      <c r="H1348" s="13">
        <v>0</v>
      </c>
      <c r="I1348" s="14">
        <v>1</v>
      </c>
      <c r="J1348" s="14">
        <v>0</v>
      </c>
      <c r="K1348" s="14">
        <v>0</v>
      </c>
      <c r="L1348" s="14">
        <v>0</v>
      </c>
      <c r="M1348" s="14">
        <v>0</v>
      </c>
      <c r="N1348" s="11">
        <v>2</v>
      </c>
      <c r="O1348" s="14">
        <v>2</v>
      </c>
      <c r="P1348" s="14">
        <v>0.6</v>
      </c>
      <c r="Q1348" s="14">
        <v>0</v>
      </c>
      <c r="R1348" s="6">
        <v>0</v>
      </c>
      <c r="S1348" s="13">
        <v>0</v>
      </c>
      <c r="T1348" s="11">
        <v>1</v>
      </c>
      <c r="U1348" s="14">
        <v>2</v>
      </c>
      <c r="V1348" s="14">
        <v>0</v>
      </c>
      <c r="W1348" s="14">
        <v>0</v>
      </c>
      <c r="X1348" s="14">
        <v>0</v>
      </c>
      <c r="Y1348" s="14">
        <v>0</v>
      </c>
      <c r="Z1348" s="14">
        <v>0</v>
      </c>
      <c r="AA1348" s="14">
        <v>0</v>
      </c>
      <c r="AB1348" s="14">
        <v>0</v>
      </c>
      <c r="AC1348" s="14">
        <v>0</v>
      </c>
      <c r="AD1348" s="11">
        <v>99999</v>
      </c>
      <c r="AE1348" s="14">
        <v>0</v>
      </c>
      <c r="AF1348" s="14">
        <v>0</v>
      </c>
      <c r="AG1348" s="6">
        <v>2</v>
      </c>
      <c r="AH1348" s="6">
        <v>0</v>
      </c>
      <c r="AI1348" s="6">
        <v>0</v>
      </c>
      <c r="AJ1348" s="6">
        <v>0</v>
      </c>
      <c r="AK1348" s="14">
        <v>0</v>
      </c>
      <c r="AL1348" s="14">
        <v>0</v>
      </c>
      <c r="AM1348" s="14">
        <v>0</v>
      </c>
      <c r="AN1348" s="14">
        <v>0</v>
      </c>
      <c r="AO1348" s="14">
        <v>1000</v>
      </c>
      <c r="AP1348" s="14">
        <v>0</v>
      </c>
      <c r="AQ1348" s="14">
        <v>0</v>
      </c>
      <c r="AR1348" s="6">
        <v>90104002</v>
      </c>
      <c r="AS1348" s="14" t="s">
        <v>158</v>
      </c>
      <c r="AT1348" s="15" t="s">
        <v>159</v>
      </c>
      <c r="AU1348" s="14" t="s">
        <v>247</v>
      </c>
      <c r="AV1348" s="14">
        <v>0</v>
      </c>
      <c r="AW1348" s="14">
        <v>0</v>
      </c>
      <c r="AX1348" s="15" t="s">
        <v>160</v>
      </c>
      <c r="AY1348" s="15" t="s">
        <v>158</v>
      </c>
      <c r="AZ1348" s="13">
        <v>0</v>
      </c>
      <c r="BA1348" s="13">
        <v>0</v>
      </c>
      <c r="BB1348" s="68" t="s">
        <v>436</v>
      </c>
      <c r="BC1348" s="14">
        <v>0</v>
      </c>
      <c r="BD1348" s="11">
        <v>0</v>
      </c>
      <c r="BE1348" s="14">
        <v>0</v>
      </c>
      <c r="BF1348" s="14">
        <v>0</v>
      </c>
      <c r="BG1348" s="14">
        <v>0</v>
      </c>
      <c r="BH1348" s="14">
        <v>0</v>
      </c>
      <c r="BI1348" s="9">
        <v>0</v>
      </c>
      <c r="BJ1348" s="6">
        <v>0</v>
      </c>
      <c r="BK1348" s="6">
        <v>0</v>
      </c>
      <c r="BL1348" s="6">
        <v>0</v>
      </c>
      <c r="BM1348" s="6">
        <v>0</v>
      </c>
      <c r="BN1348" s="6">
        <v>0</v>
      </c>
      <c r="BO1348" s="6">
        <v>0</v>
      </c>
    </row>
    <row r="1349" spans="3:67" ht="20.100000000000001" customHeight="1">
      <c r="C1349" s="14">
        <v>70107006</v>
      </c>
      <c r="D1349" s="12" t="s">
        <v>1824</v>
      </c>
      <c r="E1349" s="11">
        <v>1</v>
      </c>
      <c r="F1349" s="11">
        <v>60010300</v>
      </c>
      <c r="G1349" s="14">
        <v>0</v>
      </c>
      <c r="H1349" s="13">
        <v>0</v>
      </c>
      <c r="I1349" s="14">
        <v>1</v>
      </c>
      <c r="J1349" s="14">
        <v>0</v>
      </c>
      <c r="K1349" s="14">
        <v>0</v>
      </c>
      <c r="L1349" s="11">
        <v>0</v>
      </c>
      <c r="M1349" s="11">
        <v>0</v>
      </c>
      <c r="N1349" s="11">
        <v>2</v>
      </c>
      <c r="O1349" s="11">
        <v>2</v>
      </c>
      <c r="P1349" s="11">
        <v>0.8</v>
      </c>
      <c r="Q1349" s="11">
        <v>0</v>
      </c>
      <c r="R1349" s="6">
        <v>0</v>
      </c>
      <c r="S1349" s="11">
        <v>0</v>
      </c>
      <c r="T1349" s="11">
        <v>1</v>
      </c>
      <c r="U1349" s="11">
        <v>2</v>
      </c>
      <c r="V1349" s="11">
        <v>0</v>
      </c>
      <c r="W1349" s="11">
        <v>0</v>
      </c>
      <c r="X1349" s="11">
        <v>0</v>
      </c>
      <c r="Y1349" s="11">
        <v>0</v>
      </c>
      <c r="Z1349" s="11">
        <v>0</v>
      </c>
      <c r="AA1349" s="11">
        <v>0</v>
      </c>
      <c r="AB1349" s="11">
        <v>0</v>
      </c>
      <c r="AC1349" s="11">
        <v>0</v>
      </c>
      <c r="AD1349" s="11">
        <v>30</v>
      </c>
      <c r="AE1349" s="11">
        <v>0</v>
      </c>
      <c r="AF1349" s="11">
        <v>0</v>
      </c>
      <c r="AG1349" s="6">
        <v>2</v>
      </c>
      <c r="AH1349" s="6">
        <v>2</v>
      </c>
      <c r="AI1349" s="6">
        <v>0</v>
      </c>
      <c r="AJ1349" s="6">
        <v>1.5</v>
      </c>
      <c r="AK1349" s="11">
        <v>0</v>
      </c>
      <c r="AL1349" s="11">
        <v>0</v>
      </c>
      <c r="AM1349" s="11">
        <v>0</v>
      </c>
      <c r="AN1349" s="11">
        <v>1</v>
      </c>
      <c r="AO1349" s="11">
        <v>3000</v>
      </c>
      <c r="AP1349" s="11">
        <v>0.5</v>
      </c>
      <c r="AQ1349" s="11">
        <v>0</v>
      </c>
      <c r="AR1349" s="6">
        <v>0</v>
      </c>
      <c r="AS1349" s="11" t="s">
        <v>158</v>
      </c>
      <c r="AT1349" s="15" t="s">
        <v>159</v>
      </c>
      <c r="AU1349" s="11" t="s">
        <v>356</v>
      </c>
      <c r="AV1349" s="14">
        <v>0</v>
      </c>
      <c r="AW1349" s="14">
        <v>0</v>
      </c>
      <c r="AX1349" s="12" t="s">
        <v>344</v>
      </c>
      <c r="AY1349" s="11" t="s">
        <v>1830</v>
      </c>
      <c r="AZ1349" s="13">
        <v>0</v>
      </c>
      <c r="BA1349" s="13">
        <v>0</v>
      </c>
      <c r="BB1349" s="37" t="s">
        <v>1831</v>
      </c>
      <c r="BC1349" s="11">
        <v>0</v>
      </c>
      <c r="BD1349" s="11">
        <v>0</v>
      </c>
      <c r="BE1349" s="11">
        <v>0</v>
      </c>
      <c r="BF1349" s="11">
        <v>0</v>
      </c>
      <c r="BG1349" s="11">
        <v>0</v>
      </c>
      <c r="BH1349" s="11">
        <v>0</v>
      </c>
      <c r="BI1349" s="9">
        <v>0</v>
      </c>
      <c r="BJ1349" s="6">
        <v>0</v>
      </c>
      <c r="BK1349" s="6">
        <v>0</v>
      </c>
      <c r="BL1349" s="6">
        <v>0</v>
      </c>
      <c r="BM1349" s="6">
        <v>0</v>
      </c>
      <c r="BN1349" s="6">
        <v>0</v>
      </c>
      <c r="BO1349" s="6">
        <v>0</v>
      </c>
    </row>
    <row r="1350" spans="3:67" ht="20.100000000000001" customHeight="1">
      <c r="C1350" s="14">
        <v>70201001</v>
      </c>
      <c r="D1350" s="12" t="s">
        <v>461</v>
      </c>
      <c r="E1350" s="14">
        <v>1</v>
      </c>
      <c r="F1350" s="11">
        <v>60010100</v>
      </c>
      <c r="G1350" s="14">
        <v>0</v>
      </c>
      <c r="H1350" s="13">
        <v>0</v>
      </c>
      <c r="I1350" s="14">
        <v>1</v>
      </c>
      <c r="J1350" s="14">
        <v>0</v>
      </c>
      <c r="K1350" s="14">
        <v>0</v>
      </c>
      <c r="L1350" s="11">
        <v>0</v>
      </c>
      <c r="M1350" s="11">
        <v>0</v>
      </c>
      <c r="N1350" s="11">
        <v>2</v>
      </c>
      <c r="O1350" s="11">
        <v>1</v>
      </c>
      <c r="P1350" s="11">
        <v>1</v>
      </c>
      <c r="Q1350" s="11">
        <v>0</v>
      </c>
      <c r="R1350" s="6">
        <v>0</v>
      </c>
      <c r="S1350" s="11">
        <v>0</v>
      </c>
      <c r="T1350" s="11">
        <v>1</v>
      </c>
      <c r="U1350" s="11">
        <v>2</v>
      </c>
      <c r="V1350" s="11">
        <v>0</v>
      </c>
      <c r="W1350" s="11">
        <v>2</v>
      </c>
      <c r="X1350" s="11">
        <v>0</v>
      </c>
      <c r="Y1350" s="11">
        <v>1</v>
      </c>
      <c r="Z1350" s="11">
        <v>0</v>
      </c>
      <c r="AA1350" s="11">
        <v>0</v>
      </c>
      <c r="AB1350" s="11">
        <v>0</v>
      </c>
      <c r="AC1350" s="11">
        <v>0</v>
      </c>
      <c r="AD1350" s="11">
        <v>12</v>
      </c>
      <c r="AE1350" s="11">
        <v>2</v>
      </c>
      <c r="AF1350" s="11" t="s">
        <v>167</v>
      </c>
      <c r="AG1350" s="6">
        <v>0</v>
      </c>
      <c r="AH1350" s="6">
        <v>0</v>
      </c>
      <c r="AI1350" s="6">
        <v>0</v>
      </c>
      <c r="AJ1350" s="6">
        <v>1.5</v>
      </c>
      <c r="AK1350" s="11">
        <v>0</v>
      </c>
      <c r="AL1350" s="11">
        <v>0</v>
      </c>
      <c r="AM1350" s="11">
        <v>0</v>
      </c>
      <c r="AN1350" s="11">
        <v>1</v>
      </c>
      <c r="AO1350" s="11">
        <v>5000</v>
      </c>
      <c r="AP1350" s="11">
        <v>0.5</v>
      </c>
      <c r="AQ1350" s="11">
        <v>0</v>
      </c>
      <c r="AR1350" s="6">
        <v>0</v>
      </c>
      <c r="AS1350" s="11" t="s">
        <v>158</v>
      </c>
      <c r="AT1350" s="15" t="s">
        <v>214</v>
      </c>
      <c r="AU1350" s="11" t="s">
        <v>349</v>
      </c>
      <c r="AV1350" s="14">
        <v>10000007</v>
      </c>
      <c r="AW1350" s="14">
        <v>70201001</v>
      </c>
      <c r="AX1350" s="12" t="s">
        <v>160</v>
      </c>
      <c r="AY1350" s="11">
        <v>0</v>
      </c>
      <c r="AZ1350" s="13">
        <v>0</v>
      </c>
      <c r="BA1350" s="13">
        <v>0</v>
      </c>
      <c r="BB1350" s="37" t="s">
        <v>462</v>
      </c>
      <c r="BC1350" s="11">
        <v>0</v>
      </c>
      <c r="BD1350" s="11">
        <v>0</v>
      </c>
      <c r="BE1350" s="11">
        <v>0</v>
      </c>
      <c r="BF1350" s="11">
        <v>0</v>
      </c>
      <c r="BG1350" s="11">
        <v>0</v>
      </c>
      <c r="BH1350" s="11">
        <v>0</v>
      </c>
      <c r="BI1350" s="9">
        <v>0</v>
      </c>
      <c r="BJ1350" s="6">
        <v>0</v>
      </c>
      <c r="BK1350" s="6">
        <v>0</v>
      </c>
      <c r="BL1350" s="6">
        <v>0</v>
      </c>
      <c r="BM1350" s="6">
        <v>0</v>
      </c>
      <c r="BN1350" s="6">
        <v>0</v>
      </c>
      <c r="BO1350" s="6">
        <v>0</v>
      </c>
    </row>
    <row r="1351" spans="3:67" ht="20.100000000000001" customHeight="1">
      <c r="C1351" s="14">
        <v>70201002</v>
      </c>
      <c r="D1351" s="12" t="s">
        <v>388</v>
      </c>
      <c r="E1351" s="11">
        <v>1</v>
      </c>
      <c r="F1351" s="11">
        <v>60010300</v>
      </c>
      <c r="G1351" s="14">
        <v>0</v>
      </c>
      <c r="H1351" s="13">
        <v>0</v>
      </c>
      <c r="I1351" s="14">
        <v>1</v>
      </c>
      <c r="J1351" s="14">
        <v>0</v>
      </c>
      <c r="K1351" s="14">
        <v>0</v>
      </c>
      <c r="L1351" s="11">
        <v>0</v>
      </c>
      <c r="M1351" s="11">
        <v>0</v>
      </c>
      <c r="N1351" s="11">
        <v>2</v>
      </c>
      <c r="O1351" s="11">
        <v>2</v>
      </c>
      <c r="P1351" s="11">
        <v>0.8</v>
      </c>
      <c r="Q1351" s="11">
        <v>0</v>
      </c>
      <c r="R1351" s="6">
        <v>0</v>
      </c>
      <c r="S1351" s="11">
        <v>0</v>
      </c>
      <c r="T1351" s="11">
        <v>1</v>
      </c>
      <c r="U1351" s="11">
        <v>2</v>
      </c>
      <c r="V1351" s="11">
        <v>0</v>
      </c>
      <c r="W1351" s="11">
        <v>0</v>
      </c>
      <c r="X1351" s="11">
        <v>0</v>
      </c>
      <c r="Y1351" s="11">
        <v>0</v>
      </c>
      <c r="Z1351" s="11">
        <v>0</v>
      </c>
      <c r="AA1351" s="11">
        <v>0</v>
      </c>
      <c r="AB1351" s="11">
        <v>0</v>
      </c>
      <c r="AC1351" s="11">
        <v>0</v>
      </c>
      <c r="AD1351" s="11">
        <v>30</v>
      </c>
      <c r="AE1351" s="11">
        <v>0</v>
      </c>
      <c r="AF1351" s="11">
        <v>0</v>
      </c>
      <c r="AG1351" s="6">
        <v>2</v>
      </c>
      <c r="AH1351" s="6">
        <v>2</v>
      </c>
      <c r="AI1351" s="6">
        <v>0</v>
      </c>
      <c r="AJ1351" s="6">
        <v>1.5</v>
      </c>
      <c r="AK1351" s="11">
        <v>0</v>
      </c>
      <c r="AL1351" s="11">
        <v>0</v>
      </c>
      <c r="AM1351" s="11">
        <v>0</v>
      </c>
      <c r="AN1351" s="11">
        <v>1</v>
      </c>
      <c r="AO1351" s="11">
        <v>3000</v>
      </c>
      <c r="AP1351" s="11">
        <v>0.5</v>
      </c>
      <c r="AQ1351" s="11">
        <v>0</v>
      </c>
      <c r="AR1351" s="6">
        <v>0</v>
      </c>
      <c r="AS1351" s="11" t="s">
        <v>158</v>
      </c>
      <c r="AT1351" s="15" t="s">
        <v>197</v>
      </c>
      <c r="AU1351" s="11" t="s">
        <v>356</v>
      </c>
      <c r="AV1351" s="14">
        <v>0</v>
      </c>
      <c r="AW1351" s="14">
        <v>0</v>
      </c>
      <c r="AX1351" s="12" t="s">
        <v>344</v>
      </c>
      <c r="AY1351" s="11" t="s">
        <v>1832</v>
      </c>
      <c r="AZ1351" s="13">
        <v>0</v>
      </c>
      <c r="BA1351" s="13">
        <v>0</v>
      </c>
      <c r="BB1351" s="37" t="s">
        <v>390</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20.100000000000001" customHeight="1">
      <c r="C1352" s="14">
        <v>70201003</v>
      </c>
      <c r="D1352" s="12" t="s">
        <v>1833</v>
      </c>
      <c r="E1352" s="14">
        <v>1</v>
      </c>
      <c r="F1352" s="11">
        <v>60010100</v>
      </c>
      <c r="G1352" s="14">
        <v>0</v>
      </c>
      <c r="H1352" s="13">
        <v>0</v>
      </c>
      <c r="I1352" s="14">
        <v>1</v>
      </c>
      <c r="J1352" s="14">
        <v>0</v>
      </c>
      <c r="K1352" s="14">
        <v>0</v>
      </c>
      <c r="L1352" s="11">
        <v>0</v>
      </c>
      <c r="M1352" s="11">
        <v>0</v>
      </c>
      <c r="N1352" s="11">
        <v>2</v>
      </c>
      <c r="O1352" s="11">
        <v>1</v>
      </c>
      <c r="P1352" s="11">
        <v>1</v>
      </c>
      <c r="Q1352" s="11">
        <v>0</v>
      </c>
      <c r="R1352" s="6">
        <v>0</v>
      </c>
      <c r="S1352" s="11">
        <v>0</v>
      </c>
      <c r="T1352" s="11">
        <v>1</v>
      </c>
      <c r="U1352" s="11">
        <v>2</v>
      </c>
      <c r="V1352" s="11">
        <v>0</v>
      </c>
      <c r="W1352" s="11">
        <v>2</v>
      </c>
      <c r="X1352" s="11">
        <v>0</v>
      </c>
      <c r="Y1352" s="11">
        <v>1</v>
      </c>
      <c r="Z1352" s="11">
        <v>0</v>
      </c>
      <c r="AA1352" s="11">
        <v>0</v>
      </c>
      <c r="AB1352" s="11">
        <v>0</v>
      </c>
      <c r="AC1352" s="11">
        <v>0</v>
      </c>
      <c r="AD1352" s="11">
        <v>15</v>
      </c>
      <c r="AE1352" s="11">
        <v>1</v>
      </c>
      <c r="AF1352" s="11" t="s">
        <v>1834</v>
      </c>
      <c r="AG1352" s="6">
        <v>0</v>
      </c>
      <c r="AH1352" s="6">
        <v>1</v>
      </c>
      <c r="AI1352" s="6">
        <v>0</v>
      </c>
      <c r="AJ1352" s="6">
        <v>2.5</v>
      </c>
      <c r="AK1352" s="11">
        <v>0</v>
      </c>
      <c r="AL1352" s="11">
        <v>0</v>
      </c>
      <c r="AM1352" s="11">
        <v>0</v>
      </c>
      <c r="AN1352" s="11">
        <v>4</v>
      </c>
      <c r="AO1352" s="11">
        <v>5000</v>
      </c>
      <c r="AP1352" s="11">
        <v>3</v>
      </c>
      <c r="AQ1352" s="11">
        <v>0</v>
      </c>
      <c r="AR1352" s="6">
        <v>0</v>
      </c>
      <c r="AS1352" s="11" t="s">
        <v>158</v>
      </c>
      <c r="AT1352" s="15" t="s">
        <v>398</v>
      </c>
      <c r="AU1352" s="11" t="s">
        <v>349</v>
      </c>
      <c r="AV1352" s="14">
        <v>10000007</v>
      </c>
      <c r="AW1352" s="14">
        <v>70201003</v>
      </c>
      <c r="AX1352" s="12" t="s">
        <v>160</v>
      </c>
      <c r="AY1352" s="11">
        <v>0</v>
      </c>
      <c r="AZ1352" s="13">
        <v>0</v>
      </c>
      <c r="BA1352" s="13">
        <v>0</v>
      </c>
      <c r="BB1352" s="37" t="s">
        <v>1835</v>
      </c>
      <c r="BC1352" s="11">
        <v>0</v>
      </c>
      <c r="BD1352" s="11">
        <v>0</v>
      </c>
      <c r="BE1352" s="11">
        <v>0</v>
      </c>
      <c r="BF1352" s="11">
        <v>0</v>
      </c>
      <c r="BG1352" s="11">
        <v>0</v>
      </c>
      <c r="BH1352" s="11">
        <v>0</v>
      </c>
      <c r="BI1352" s="9">
        <v>0</v>
      </c>
      <c r="BJ1352" s="6">
        <v>0</v>
      </c>
      <c r="BK1352" s="6">
        <v>0</v>
      </c>
      <c r="BL1352" s="6">
        <v>0</v>
      </c>
      <c r="BM1352" s="6">
        <v>0</v>
      </c>
      <c r="BN1352" s="6">
        <v>0</v>
      </c>
      <c r="BO1352" s="6">
        <v>0</v>
      </c>
    </row>
    <row r="1353" spans="3:67" ht="20.100000000000001" customHeight="1">
      <c r="C1353" s="14">
        <v>70201004</v>
      </c>
      <c r="D1353" s="15" t="s">
        <v>1836</v>
      </c>
      <c r="E1353" s="14">
        <v>1</v>
      </c>
      <c r="F1353" s="14">
        <v>60010500</v>
      </c>
      <c r="G1353" s="14">
        <v>0</v>
      </c>
      <c r="H1353" s="13">
        <v>0</v>
      </c>
      <c r="I1353" s="14">
        <v>1</v>
      </c>
      <c r="J1353" s="14">
        <v>0</v>
      </c>
      <c r="K1353" s="14">
        <v>0</v>
      </c>
      <c r="L1353" s="14">
        <v>0</v>
      </c>
      <c r="M1353" s="14">
        <v>0</v>
      </c>
      <c r="N1353" s="11">
        <v>2</v>
      </c>
      <c r="O1353" s="14">
        <v>2</v>
      </c>
      <c r="P1353" s="14">
        <v>0.3</v>
      </c>
      <c r="Q1353" s="14">
        <v>0</v>
      </c>
      <c r="R1353" s="6">
        <v>0</v>
      </c>
      <c r="S1353" s="13">
        <v>0</v>
      </c>
      <c r="T1353" s="11">
        <v>1</v>
      </c>
      <c r="U1353" s="14">
        <v>2</v>
      </c>
      <c r="V1353" s="14">
        <v>0</v>
      </c>
      <c r="W1353" s="14">
        <v>0</v>
      </c>
      <c r="X1353" s="14">
        <v>0</v>
      </c>
      <c r="Y1353" s="14">
        <v>0</v>
      </c>
      <c r="Z1353" s="14">
        <v>0</v>
      </c>
      <c r="AA1353" s="14">
        <v>0</v>
      </c>
      <c r="AB1353" s="11">
        <v>0</v>
      </c>
      <c r="AC1353" s="14">
        <v>0</v>
      </c>
      <c r="AD1353" s="11">
        <v>99999</v>
      </c>
      <c r="AE1353" s="14">
        <v>0</v>
      </c>
      <c r="AF1353" s="14">
        <v>0</v>
      </c>
      <c r="AG1353" s="6">
        <v>2</v>
      </c>
      <c r="AH1353" s="6">
        <v>0</v>
      </c>
      <c r="AI1353" s="6">
        <v>0</v>
      </c>
      <c r="AJ1353" s="6">
        <v>0</v>
      </c>
      <c r="AK1353" s="14">
        <v>0</v>
      </c>
      <c r="AL1353" s="14">
        <v>0</v>
      </c>
      <c r="AM1353" s="14">
        <v>0</v>
      </c>
      <c r="AN1353" s="14">
        <v>0</v>
      </c>
      <c r="AO1353" s="14">
        <v>1000</v>
      </c>
      <c r="AP1353" s="14">
        <v>0</v>
      </c>
      <c r="AQ1353" s="14">
        <v>0</v>
      </c>
      <c r="AR1353" s="6" t="s">
        <v>464</v>
      </c>
      <c r="AS1353" s="14" t="s">
        <v>158</v>
      </c>
      <c r="AT1353" s="15" t="s">
        <v>159</v>
      </c>
      <c r="AU1353" s="14" t="s">
        <v>247</v>
      </c>
      <c r="AV1353" s="14">
        <v>0</v>
      </c>
      <c r="AW1353" s="14">
        <v>0</v>
      </c>
      <c r="AX1353" s="15" t="s">
        <v>160</v>
      </c>
      <c r="AY1353" s="15" t="s">
        <v>158</v>
      </c>
      <c r="AZ1353" s="13">
        <v>0</v>
      </c>
      <c r="BA1353" s="13">
        <v>0</v>
      </c>
      <c r="BB1353" s="68" t="s">
        <v>465</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19.5" customHeight="1">
      <c r="C1354" s="14">
        <v>70202001</v>
      </c>
      <c r="D1354" s="12" t="s">
        <v>586</v>
      </c>
      <c r="E1354" s="14">
        <v>1</v>
      </c>
      <c r="F1354" s="11">
        <v>60010100</v>
      </c>
      <c r="G1354" s="14">
        <v>0</v>
      </c>
      <c r="H1354" s="13">
        <v>0</v>
      </c>
      <c r="I1354" s="14">
        <v>1</v>
      </c>
      <c r="J1354" s="14">
        <v>0</v>
      </c>
      <c r="K1354" s="14">
        <v>0</v>
      </c>
      <c r="L1354" s="11">
        <v>0</v>
      </c>
      <c r="M1354" s="11">
        <v>0</v>
      </c>
      <c r="N1354" s="11">
        <v>2</v>
      </c>
      <c r="O1354" s="11">
        <v>1</v>
      </c>
      <c r="P1354" s="11">
        <v>0.3</v>
      </c>
      <c r="Q1354" s="11">
        <v>0</v>
      </c>
      <c r="R1354" s="6">
        <v>0</v>
      </c>
      <c r="S1354" s="11">
        <v>0</v>
      </c>
      <c r="T1354" s="11">
        <v>1</v>
      </c>
      <c r="U1354" s="11">
        <v>2</v>
      </c>
      <c r="V1354" s="11">
        <v>0</v>
      </c>
      <c r="W1354" s="11">
        <v>3</v>
      </c>
      <c r="X1354" s="11">
        <v>0</v>
      </c>
      <c r="Y1354" s="11">
        <v>1</v>
      </c>
      <c r="Z1354" s="11">
        <v>0</v>
      </c>
      <c r="AA1354" s="11">
        <v>0</v>
      </c>
      <c r="AB1354" s="11">
        <v>0</v>
      </c>
      <c r="AC1354" s="11">
        <v>0</v>
      </c>
      <c r="AD1354" s="11">
        <v>15</v>
      </c>
      <c r="AE1354" s="11">
        <v>1</v>
      </c>
      <c r="AF1354" s="11" t="s">
        <v>392</v>
      </c>
      <c r="AG1354" s="6">
        <v>1</v>
      </c>
      <c r="AH1354" s="6">
        <v>1</v>
      </c>
      <c r="AI1354" s="6">
        <v>0</v>
      </c>
      <c r="AJ1354" s="6">
        <v>3</v>
      </c>
      <c r="AK1354" s="11">
        <v>0</v>
      </c>
      <c r="AL1354" s="11">
        <v>0</v>
      </c>
      <c r="AM1354" s="11">
        <v>0</v>
      </c>
      <c r="AN1354" s="11">
        <v>3</v>
      </c>
      <c r="AO1354" s="11">
        <v>5000</v>
      </c>
      <c r="AP1354" s="11">
        <v>2.5</v>
      </c>
      <c r="AQ1354" s="11">
        <v>0</v>
      </c>
      <c r="AR1354" s="6">
        <v>0</v>
      </c>
      <c r="AS1354" s="11" t="s">
        <v>158</v>
      </c>
      <c r="AT1354" s="15" t="s">
        <v>398</v>
      </c>
      <c r="AU1354" s="11" t="s">
        <v>349</v>
      </c>
      <c r="AV1354" s="14">
        <v>10000007</v>
      </c>
      <c r="AW1354" s="14">
        <v>70202001</v>
      </c>
      <c r="AX1354" s="12" t="s">
        <v>160</v>
      </c>
      <c r="AY1354" s="11">
        <v>0</v>
      </c>
      <c r="AZ1354" s="13">
        <v>0</v>
      </c>
      <c r="BA1354" s="13">
        <v>0</v>
      </c>
      <c r="BB1354" s="37" t="s">
        <v>588</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20.100000000000001" customHeight="1">
      <c r="C1355" s="14">
        <v>70202002</v>
      </c>
      <c r="D1355" s="12" t="s">
        <v>589</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20</v>
      </c>
      <c r="AE1355" s="11">
        <v>1</v>
      </c>
      <c r="AF1355" s="11">
        <v>3</v>
      </c>
      <c r="AG1355" s="6">
        <v>6</v>
      </c>
      <c r="AH1355" s="6">
        <v>1</v>
      </c>
      <c r="AI1355" s="6">
        <v>0</v>
      </c>
      <c r="AJ1355" s="6">
        <v>1.5</v>
      </c>
      <c r="AK1355" s="11">
        <v>0</v>
      </c>
      <c r="AL1355" s="11">
        <v>0</v>
      </c>
      <c r="AM1355" s="11">
        <v>0</v>
      </c>
      <c r="AN1355" s="11">
        <v>3</v>
      </c>
      <c r="AO1355" s="11">
        <v>5000</v>
      </c>
      <c r="AP1355" s="11">
        <v>3</v>
      </c>
      <c r="AQ1355" s="11">
        <v>0</v>
      </c>
      <c r="AR1355" s="6">
        <v>0</v>
      </c>
      <c r="AS1355" s="11" t="s">
        <v>158</v>
      </c>
      <c r="AT1355" s="15" t="s">
        <v>197</v>
      </c>
      <c r="AU1355" s="11" t="s">
        <v>349</v>
      </c>
      <c r="AV1355" s="14">
        <v>10000007</v>
      </c>
      <c r="AW1355" s="14">
        <v>70202002</v>
      </c>
      <c r="AX1355" s="12" t="s">
        <v>160</v>
      </c>
      <c r="AY1355" s="11" t="s">
        <v>1837</v>
      </c>
      <c r="AZ1355" s="13">
        <v>0</v>
      </c>
      <c r="BA1355" s="13">
        <v>0</v>
      </c>
      <c r="BB1355" s="37" t="s">
        <v>1838</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70202003</v>
      </c>
      <c r="D1356" s="15" t="s">
        <v>671</v>
      </c>
      <c r="E1356" s="14">
        <v>1</v>
      </c>
      <c r="F1356" s="14">
        <v>60010500</v>
      </c>
      <c r="G1356" s="14">
        <v>0</v>
      </c>
      <c r="H1356" s="13">
        <v>0</v>
      </c>
      <c r="I1356" s="14">
        <v>1</v>
      </c>
      <c r="J1356" s="14">
        <v>0</v>
      </c>
      <c r="K1356" s="14">
        <v>0</v>
      </c>
      <c r="L1356" s="14">
        <v>0</v>
      </c>
      <c r="M1356" s="14">
        <v>0</v>
      </c>
      <c r="N1356" s="11">
        <v>2</v>
      </c>
      <c r="O1356" s="14">
        <v>0</v>
      </c>
      <c r="P1356" s="14">
        <v>0</v>
      </c>
      <c r="Q1356" s="14">
        <v>0</v>
      </c>
      <c r="R1356" s="6">
        <v>0</v>
      </c>
      <c r="S1356" s="13">
        <v>0</v>
      </c>
      <c r="T1356" s="11">
        <v>1</v>
      </c>
      <c r="U1356" s="14">
        <v>1</v>
      </c>
      <c r="V1356" s="14">
        <v>0</v>
      </c>
      <c r="W1356" s="14">
        <v>1</v>
      </c>
      <c r="X1356" s="14">
        <v>0</v>
      </c>
      <c r="Y1356" s="14">
        <v>0</v>
      </c>
      <c r="Z1356" s="14">
        <v>0</v>
      </c>
      <c r="AA1356" s="14">
        <v>0</v>
      </c>
      <c r="AB1356" s="11">
        <v>0</v>
      </c>
      <c r="AC1356" s="14">
        <v>0</v>
      </c>
      <c r="AD1356" s="14">
        <v>15</v>
      </c>
      <c r="AE1356" s="14">
        <v>0</v>
      </c>
      <c r="AF1356" s="14">
        <v>0</v>
      </c>
      <c r="AG1356" s="6">
        <v>7</v>
      </c>
      <c r="AH1356" s="6">
        <v>0</v>
      </c>
      <c r="AI1356" s="6">
        <v>0</v>
      </c>
      <c r="AJ1356" s="6">
        <v>0</v>
      </c>
      <c r="AK1356" s="14">
        <v>0</v>
      </c>
      <c r="AL1356" s="14">
        <v>0</v>
      </c>
      <c r="AM1356" s="14">
        <v>0</v>
      </c>
      <c r="AN1356" s="14">
        <v>0</v>
      </c>
      <c r="AO1356" s="14">
        <v>1000</v>
      </c>
      <c r="AP1356" s="14">
        <v>0.5</v>
      </c>
      <c r="AQ1356" s="14">
        <v>0</v>
      </c>
      <c r="AR1356" s="6">
        <v>0</v>
      </c>
      <c r="AS1356" s="6">
        <v>90202001</v>
      </c>
      <c r="AT1356" s="15" t="s">
        <v>459</v>
      </c>
      <c r="AU1356" s="14">
        <v>0</v>
      </c>
      <c r="AV1356" s="14">
        <v>10007001</v>
      </c>
      <c r="AW1356" s="14">
        <v>0</v>
      </c>
      <c r="AX1356" s="15" t="s">
        <v>160</v>
      </c>
      <c r="AY1356" s="15" t="s">
        <v>158</v>
      </c>
      <c r="AZ1356" s="13">
        <v>0</v>
      </c>
      <c r="BA1356" s="13">
        <v>0</v>
      </c>
      <c r="BB1356" s="68" t="s">
        <v>1167</v>
      </c>
      <c r="BC1356" s="14">
        <v>0</v>
      </c>
      <c r="BD1356" s="11">
        <v>0</v>
      </c>
      <c r="BE1356" s="14">
        <v>0</v>
      </c>
      <c r="BF1356" s="14">
        <v>0</v>
      </c>
      <c r="BG1356" s="14">
        <v>0</v>
      </c>
      <c r="BH1356" s="14">
        <v>0</v>
      </c>
      <c r="BI1356" s="9">
        <v>0</v>
      </c>
      <c r="BJ1356" s="6">
        <v>0</v>
      </c>
      <c r="BK1356" s="6">
        <v>0</v>
      </c>
      <c r="BL1356" s="6">
        <v>0</v>
      </c>
      <c r="BM1356" s="6">
        <v>0</v>
      </c>
      <c r="BN1356" s="6">
        <v>0</v>
      </c>
      <c r="BO1356" s="6">
        <v>0</v>
      </c>
    </row>
    <row r="1357" spans="3:67" ht="19.5" customHeight="1">
      <c r="C1357" s="14">
        <v>70202004</v>
      </c>
      <c r="D1357" s="12" t="s">
        <v>593</v>
      </c>
      <c r="E1357" s="14">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1</v>
      </c>
      <c r="X1357" s="11">
        <v>0</v>
      </c>
      <c r="Y1357" s="11">
        <v>1</v>
      </c>
      <c r="Z1357" s="11">
        <v>0</v>
      </c>
      <c r="AA1357" s="11">
        <v>0</v>
      </c>
      <c r="AB1357" s="11">
        <v>0</v>
      </c>
      <c r="AC1357" s="11">
        <v>0</v>
      </c>
      <c r="AD1357" s="11">
        <v>30</v>
      </c>
      <c r="AE1357" s="11">
        <v>1</v>
      </c>
      <c r="AF1357" s="11" t="s">
        <v>508</v>
      </c>
      <c r="AG1357" s="6">
        <v>0</v>
      </c>
      <c r="AH1357" s="6">
        <v>0</v>
      </c>
      <c r="AI1357" s="6">
        <v>0</v>
      </c>
      <c r="AJ1357" s="6">
        <v>0</v>
      </c>
      <c r="AK1357" s="11">
        <v>0</v>
      </c>
      <c r="AL1357" s="11">
        <v>0</v>
      </c>
      <c r="AM1357" s="11">
        <v>0</v>
      </c>
      <c r="AN1357" s="11">
        <v>0.5</v>
      </c>
      <c r="AO1357" s="11">
        <v>999999</v>
      </c>
      <c r="AP1357" s="11">
        <v>0.5</v>
      </c>
      <c r="AQ1357" s="11">
        <v>0</v>
      </c>
      <c r="AR1357" s="6">
        <v>0</v>
      </c>
      <c r="AS1357" s="185" t="s">
        <v>587</v>
      </c>
      <c r="AT1357" s="15" t="s">
        <v>214</v>
      </c>
      <c r="AU1357" s="11" t="s">
        <v>349</v>
      </c>
      <c r="AV1357" s="14">
        <v>10000007</v>
      </c>
      <c r="AW1357" s="14">
        <v>70202004</v>
      </c>
      <c r="AX1357" s="15" t="s">
        <v>230</v>
      </c>
      <c r="AY1357" s="15" t="s">
        <v>260</v>
      </c>
      <c r="AZ1357" s="13">
        <v>0</v>
      </c>
      <c r="BA1357" s="13">
        <v>0</v>
      </c>
      <c r="BB1357" s="37" t="s">
        <v>1839</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70203001</v>
      </c>
      <c r="D1358" s="12" t="s">
        <v>1840</v>
      </c>
      <c r="E1358" s="14">
        <v>1</v>
      </c>
      <c r="F1358" s="11">
        <v>60010100</v>
      </c>
      <c r="G1358" s="14">
        <v>0</v>
      </c>
      <c r="H1358" s="13">
        <v>0</v>
      </c>
      <c r="I1358" s="14">
        <v>1</v>
      </c>
      <c r="J1358" s="14">
        <v>0</v>
      </c>
      <c r="K1358" s="14">
        <v>0</v>
      </c>
      <c r="L1358" s="11">
        <v>0</v>
      </c>
      <c r="M1358" s="11">
        <v>0</v>
      </c>
      <c r="N1358" s="11">
        <v>2</v>
      </c>
      <c r="O1358" s="11">
        <v>1</v>
      </c>
      <c r="P1358" s="11">
        <v>0.3</v>
      </c>
      <c r="Q1358" s="11">
        <v>0</v>
      </c>
      <c r="R1358" s="6">
        <v>0</v>
      </c>
      <c r="S1358" s="11">
        <v>0</v>
      </c>
      <c r="T1358" s="11">
        <v>1</v>
      </c>
      <c r="U1358" s="11">
        <v>2</v>
      </c>
      <c r="V1358" s="11">
        <v>0</v>
      </c>
      <c r="W1358" s="11">
        <v>2</v>
      </c>
      <c r="X1358" s="11">
        <v>0</v>
      </c>
      <c r="Y1358" s="11">
        <v>1</v>
      </c>
      <c r="Z1358" s="11">
        <v>0</v>
      </c>
      <c r="AA1358" s="11">
        <v>0</v>
      </c>
      <c r="AB1358" s="11">
        <v>0</v>
      </c>
      <c r="AC1358" s="11">
        <v>0</v>
      </c>
      <c r="AD1358" s="11">
        <v>20</v>
      </c>
      <c r="AE1358" s="11">
        <v>1</v>
      </c>
      <c r="AF1358" s="11" t="s">
        <v>508</v>
      </c>
      <c r="AG1358" s="6">
        <v>1</v>
      </c>
      <c r="AH1358" s="6">
        <v>1</v>
      </c>
      <c r="AI1358" s="6">
        <v>0</v>
      </c>
      <c r="AJ1358" s="6">
        <v>1.5</v>
      </c>
      <c r="AK1358" s="11">
        <v>0</v>
      </c>
      <c r="AL1358" s="11">
        <v>0</v>
      </c>
      <c r="AM1358" s="11">
        <v>0</v>
      </c>
      <c r="AN1358" s="11">
        <v>0.5</v>
      </c>
      <c r="AO1358" s="11">
        <v>999999</v>
      </c>
      <c r="AP1358" s="11">
        <v>2</v>
      </c>
      <c r="AQ1358" s="11">
        <v>0</v>
      </c>
      <c r="AR1358" s="6">
        <v>0</v>
      </c>
      <c r="AS1358" s="11" t="s">
        <v>158</v>
      </c>
      <c r="AT1358" s="15" t="s">
        <v>159</v>
      </c>
      <c r="AU1358" s="11" t="s">
        <v>349</v>
      </c>
      <c r="AV1358" s="14">
        <v>10000007</v>
      </c>
      <c r="AW1358" s="14">
        <v>70203001</v>
      </c>
      <c r="AX1358" s="15" t="s">
        <v>230</v>
      </c>
      <c r="AY1358" s="15" t="s">
        <v>260</v>
      </c>
      <c r="AZ1358" s="13">
        <v>0</v>
      </c>
      <c r="BA1358" s="13">
        <v>0</v>
      </c>
      <c r="BB1358" s="37" t="s">
        <v>1841</v>
      </c>
      <c r="BC1358" s="11">
        <v>0</v>
      </c>
      <c r="BD1358" s="11">
        <v>0</v>
      </c>
      <c r="BE1358" s="11">
        <v>0</v>
      </c>
      <c r="BF1358" s="11">
        <v>0</v>
      </c>
      <c r="BG1358" s="11">
        <v>0</v>
      </c>
      <c r="BH1358" s="11">
        <v>0</v>
      </c>
      <c r="BI1358" s="9">
        <v>0</v>
      </c>
      <c r="BJ1358" s="6">
        <v>0</v>
      </c>
      <c r="BK1358" s="6">
        <v>0</v>
      </c>
      <c r="BL1358" s="6">
        <v>0</v>
      </c>
      <c r="BM1358" s="6">
        <v>0</v>
      </c>
      <c r="BN1358" s="6">
        <v>0</v>
      </c>
      <c r="BO1358" s="6">
        <v>0</v>
      </c>
    </row>
    <row r="1359" spans="3:67" ht="20.100000000000001" customHeight="1">
      <c r="C1359" s="14">
        <v>70203002</v>
      </c>
      <c r="D1359" s="12" t="s">
        <v>458</v>
      </c>
      <c r="E1359" s="14">
        <v>1</v>
      </c>
      <c r="F1359" s="14">
        <v>60010500</v>
      </c>
      <c r="G1359" s="14">
        <v>0</v>
      </c>
      <c r="H1359" s="13">
        <v>0</v>
      </c>
      <c r="I1359" s="14">
        <v>1</v>
      </c>
      <c r="J1359" s="14">
        <v>0</v>
      </c>
      <c r="K1359" s="14">
        <v>0</v>
      </c>
      <c r="L1359" s="14">
        <v>0</v>
      </c>
      <c r="M1359" s="14">
        <v>0</v>
      </c>
      <c r="N1359" s="11">
        <v>2</v>
      </c>
      <c r="O1359" s="14">
        <v>1</v>
      </c>
      <c r="P1359" s="14">
        <v>0.05</v>
      </c>
      <c r="Q1359" s="14">
        <v>0</v>
      </c>
      <c r="R1359" s="6">
        <v>0</v>
      </c>
      <c r="S1359" s="13">
        <v>0</v>
      </c>
      <c r="T1359" s="11">
        <v>1</v>
      </c>
      <c r="U1359" s="14">
        <v>1</v>
      </c>
      <c r="V1359" s="14">
        <v>0</v>
      </c>
      <c r="W1359" s="14">
        <v>2</v>
      </c>
      <c r="X1359" s="14">
        <v>0</v>
      </c>
      <c r="Y1359" s="14">
        <v>0</v>
      </c>
      <c r="Z1359" s="14">
        <v>0</v>
      </c>
      <c r="AA1359" s="14">
        <v>0</v>
      </c>
      <c r="AB1359" s="11">
        <v>0</v>
      </c>
      <c r="AC1359" s="14">
        <v>0</v>
      </c>
      <c r="AD1359" s="14">
        <v>10</v>
      </c>
      <c r="AE1359" s="14">
        <v>0</v>
      </c>
      <c r="AF1359" s="14">
        <v>0</v>
      </c>
      <c r="AG1359" s="6">
        <v>7</v>
      </c>
      <c r="AH1359" s="6">
        <v>0</v>
      </c>
      <c r="AI1359" s="6">
        <v>0</v>
      </c>
      <c r="AJ1359" s="6">
        <v>0</v>
      </c>
      <c r="AK1359" s="14">
        <v>0</v>
      </c>
      <c r="AL1359" s="14">
        <v>0</v>
      </c>
      <c r="AM1359" s="14">
        <v>0</v>
      </c>
      <c r="AN1359" s="14">
        <v>0</v>
      </c>
      <c r="AO1359" s="14">
        <v>1000</v>
      </c>
      <c r="AP1359" s="14">
        <v>0.5</v>
      </c>
      <c r="AQ1359" s="14">
        <v>0</v>
      </c>
      <c r="AR1359" s="6">
        <v>0</v>
      </c>
      <c r="AS1359" s="14" t="s">
        <v>426</v>
      </c>
      <c r="AT1359" s="15" t="s">
        <v>459</v>
      </c>
      <c r="AU1359" s="14">
        <v>0</v>
      </c>
      <c r="AV1359" s="14">
        <v>10007001</v>
      </c>
      <c r="AW1359" s="14">
        <v>0</v>
      </c>
      <c r="AX1359" s="15" t="s">
        <v>160</v>
      </c>
      <c r="AY1359" s="15" t="s">
        <v>158</v>
      </c>
      <c r="AZ1359" s="13">
        <v>0</v>
      </c>
      <c r="BA1359" s="13">
        <v>0</v>
      </c>
      <c r="BB1359" s="68" t="s">
        <v>460</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70203003</v>
      </c>
      <c r="D1360" s="12" t="s">
        <v>1842</v>
      </c>
      <c r="E1360" s="14">
        <v>1</v>
      </c>
      <c r="F1360" s="11">
        <v>60010100</v>
      </c>
      <c r="G1360" s="14">
        <v>0</v>
      </c>
      <c r="H1360" s="13">
        <v>0</v>
      </c>
      <c r="I1360" s="14">
        <v>1</v>
      </c>
      <c r="J1360" s="14">
        <v>0</v>
      </c>
      <c r="K1360" s="14">
        <v>0</v>
      </c>
      <c r="L1360" s="11">
        <v>0</v>
      </c>
      <c r="M1360" s="11">
        <v>0</v>
      </c>
      <c r="N1360" s="11">
        <v>2</v>
      </c>
      <c r="O1360" s="11">
        <v>1</v>
      </c>
      <c r="P1360" s="11">
        <v>0.3</v>
      </c>
      <c r="Q1360" s="11">
        <v>0</v>
      </c>
      <c r="R1360" s="6">
        <v>0</v>
      </c>
      <c r="S1360" s="11">
        <v>0</v>
      </c>
      <c r="T1360" s="11">
        <v>1</v>
      </c>
      <c r="U1360" s="11">
        <v>2</v>
      </c>
      <c r="V1360" s="11">
        <v>0</v>
      </c>
      <c r="W1360" s="11">
        <v>2.5</v>
      </c>
      <c r="X1360" s="11">
        <v>0</v>
      </c>
      <c r="Y1360" s="11">
        <v>1</v>
      </c>
      <c r="Z1360" s="11">
        <v>0</v>
      </c>
      <c r="AA1360" s="11">
        <v>0</v>
      </c>
      <c r="AB1360" s="11">
        <v>0</v>
      </c>
      <c r="AC1360" s="11">
        <v>0</v>
      </c>
      <c r="AD1360" s="11">
        <v>15</v>
      </c>
      <c r="AE1360" s="11">
        <v>1</v>
      </c>
      <c r="AF1360" s="11">
        <v>3</v>
      </c>
      <c r="AG1360" s="6">
        <v>4</v>
      </c>
      <c r="AH1360" s="6">
        <v>1</v>
      </c>
      <c r="AI1360" s="6">
        <v>0</v>
      </c>
      <c r="AJ1360" s="6">
        <v>1.5</v>
      </c>
      <c r="AK1360" s="11">
        <v>0</v>
      </c>
      <c r="AL1360" s="11">
        <v>0</v>
      </c>
      <c r="AM1360" s="11">
        <v>0</v>
      </c>
      <c r="AN1360" s="11">
        <v>3</v>
      </c>
      <c r="AO1360" s="11">
        <v>5000</v>
      </c>
      <c r="AP1360" s="11">
        <v>3</v>
      </c>
      <c r="AQ1360" s="11">
        <v>0</v>
      </c>
      <c r="AR1360" s="6">
        <v>0</v>
      </c>
      <c r="AS1360" s="11" t="s">
        <v>158</v>
      </c>
      <c r="AT1360" s="15" t="s">
        <v>197</v>
      </c>
      <c r="AU1360" s="11" t="s">
        <v>349</v>
      </c>
      <c r="AV1360" s="14">
        <v>10000007</v>
      </c>
      <c r="AW1360" s="14">
        <v>70203003</v>
      </c>
      <c r="AX1360" s="12" t="s">
        <v>160</v>
      </c>
      <c r="AY1360" s="11" t="s">
        <v>1843</v>
      </c>
      <c r="AZ1360" s="13">
        <v>0</v>
      </c>
      <c r="BA1360" s="13">
        <v>0</v>
      </c>
      <c r="BB1360" s="37" t="s">
        <v>1844</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19.5" customHeight="1">
      <c r="C1361" s="14">
        <v>70203004</v>
      </c>
      <c r="D1361" s="12" t="s">
        <v>634</v>
      </c>
      <c r="E1361" s="14">
        <v>1</v>
      </c>
      <c r="F1361" s="11">
        <v>60010100</v>
      </c>
      <c r="G1361" s="14">
        <v>0</v>
      </c>
      <c r="H1361" s="13">
        <v>0</v>
      </c>
      <c r="I1361" s="14">
        <v>1</v>
      </c>
      <c r="J1361" s="14">
        <v>0</v>
      </c>
      <c r="K1361" s="14">
        <v>0</v>
      </c>
      <c r="L1361" s="11">
        <v>0</v>
      </c>
      <c r="M1361" s="11">
        <v>0</v>
      </c>
      <c r="N1361" s="11">
        <v>2</v>
      </c>
      <c r="O1361" s="11">
        <v>1</v>
      </c>
      <c r="P1361" s="11">
        <v>0.3</v>
      </c>
      <c r="Q1361" s="11">
        <v>0</v>
      </c>
      <c r="R1361" s="6">
        <v>0</v>
      </c>
      <c r="S1361" s="11">
        <v>0</v>
      </c>
      <c r="T1361" s="11">
        <v>1</v>
      </c>
      <c r="U1361" s="11">
        <v>2</v>
      </c>
      <c r="V1361" s="11">
        <v>0</v>
      </c>
      <c r="W1361" s="11">
        <v>3</v>
      </c>
      <c r="X1361" s="11">
        <v>0</v>
      </c>
      <c r="Y1361" s="11">
        <v>1</v>
      </c>
      <c r="Z1361" s="11">
        <v>0</v>
      </c>
      <c r="AA1361" s="11">
        <v>0</v>
      </c>
      <c r="AB1361" s="11">
        <v>0</v>
      </c>
      <c r="AC1361" s="11">
        <v>0</v>
      </c>
      <c r="AD1361" s="11">
        <v>15</v>
      </c>
      <c r="AE1361" s="11">
        <v>1</v>
      </c>
      <c r="AF1361" s="11" t="s">
        <v>392</v>
      </c>
      <c r="AG1361" s="6">
        <v>0</v>
      </c>
      <c r="AH1361" s="6">
        <v>1</v>
      </c>
      <c r="AI1361" s="6">
        <v>0</v>
      </c>
      <c r="AJ1361" s="6">
        <v>3</v>
      </c>
      <c r="AK1361" s="11">
        <v>0</v>
      </c>
      <c r="AL1361" s="11">
        <v>0</v>
      </c>
      <c r="AM1361" s="11">
        <v>0</v>
      </c>
      <c r="AN1361" s="11">
        <v>3</v>
      </c>
      <c r="AO1361" s="11">
        <v>5000</v>
      </c>
      <c r="AP1361" s="11">
        <v>2.5</v>
      </c>
      <c r="AQ1361" s="11">
        <v>0</v>
      </c>
      <c r="AR1361" s="6">
        <v>0</v>
      </c>
      <c r="AS1361" s="11" t="s">
        <v>426</v>
      </c>
      <c r="AT1361" s="15" t="s">
        <v>398</v>
      </c>
      <c r="AU1361" s="11" t="s">
        <v>349</v>
      </c>
      <c r="AV1361" s="14">
        <v>10000007</v>
      </c>
      <c r="AW1361" s="14">
        <v>70203004</v>
      </c>
      <c r="AX1361" s="12" t="s">
        <v>160</v>
      </c>
      <c r="AY1361" s="11">
        <v>0</v>
      </c>
      <c r="AZ1361" s="13">
        <v>0</v>
      </c>
      <c r="BA1361" s="13">
        <v>0</v>
      </c>
      <c r="BB1361" s="37" t="s">
        <v>1845</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19.5" customHeight="1">
      <c r="C1362" s="14">
        <v>70204001</v>
      </c>
      <c r="D1362" s="12" t="s">
        <v>1846</v>
      </c>
      <c r="E1362" s="14">
        <v>1</v>
      </c>
      <c r="F1362" s="11">
        <v>60010100</v>
      </c>
      <c r="G1362" s="14">
        <v>0</v>
      </c>
      <c r="H1362" s="13">
        <v>0</v>
      </c>
      <c r="I1362" s="14">
        <v>1</v>
      </c>
      <c r="J1362" s="14">
        <v>0</v>
      </c>
      <c r="K1362" s="14">
        <v>0</v>
      </c>
      <c r="L1362" s="11">
        <v>0</v>
      </c>
      <c r="M1362" s="11">
        <v>0</v>
      </c>
      <c r="N1362" s="11">
        <v>2</v>
      </c>
      <c r="O1362" s="11">
        <v>1</v>
      </c>
      <c r="P1362" s="11">
        <v>0.3</v>
      </c>
      <c r="Q1362" s="11">
        <v>0</v>
      </c>
      <c r="R1362" s="6">
        <v>0</v>
      </c>
      <c r="S1362" s="11">
        <v>0</v>
      </c>
      <c r="T1362" s="11">
        <v>1</v>
      </c>
      <c r="U1362" s="11">
        <v>2</v>
      </c>
      <c r="V1362" s="11">
        <v>0</v>
      </c>
      <c r="W1362" s="11">
        <v>3</v>
      </c>
      <c r="X1362" s="11">
        <v>0</v>
      </c>
      <c r="Y1362" s="11">
        <v>1</v>
      </c>
      <c r="Z1362" s="11">
        <v>0</v>
      </c>
      <c r="AA1362" s="11">
        <v>0</v>
      </c>
      <c r="AB1362" s="11">
        <v>0</v>
      </c>
      <c r="AC1362" s="11">
        <v>0</v>
      </c>
      <c r="AD1362" s="11">
        <v>12</v>
      </c>
      <c r="AE1362" s="11">
        <v>1</v>
      </c>
      <c r="AF1362" s="11" t="s">
        <v>392</v>
      </c>
      <c r="AG1362" s="6">
        <v>0</v>
      </c>
      <c r="AH1362" s="6">
        <v>1</v>
      </c>
      <c r="AI1362" s="6">
        <v>0</v>
      </c>
      <c r="AJ1362" s="6">
        <v>3</v>
      </c>
      <c r="AK1362" s="11">
        <v>0</v>
      </c>
      <c r="AL1362" s="11">
        <v>0</v>
      </c>
      <c r="AM1362" s="11">
        <v>0</v>
      </c>
      <c r="AN1362" s="11">
        <v>3</v>
      </c>
      <c r="AO1362" s="11">
        <v>5000</v>
      </c>
      <c r="AP1362" s="11">
        <v>2.5</v>
      </c>
      <c r="AQ1362" s="11">
        <v>0</v>
      </c>
      <c r="AR1362" s="6">
        <v>0</v>
      </c>
      <c r="AS1362" s="11">
        <v>80001030</v>
      </c>
      <c r="AT1362" s="15" t="s">
        <v>214</v>
      </c>
      <c r="AU1362" s="11" t="s">
        <v>349</v>
      </c>
      <c r="AV1362" s="14">
        <v>10000007</v>
      </c>
      <c r="AW1362" s="14">
        <v>70204001</v>
      </c>
      <c r="AX1362" s="12" t="s">
        <v>160</v>
      </c>
      <c r="AY1362" s="11">
        <v>0</v>
      </c>
      <c r="AZ1362" s="13">
        <v>0</v>
      </c>
      <c r="BA1362" s="13">
        <v>0</v>
      </c>
      <c r="BB1362" s="37" t="s">
        <v>1847</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70204002</v>
      </c>
      <c r="D1363" s="12" t="s">
        <v>394</v>
      </c>
      <c r="E1363" s="14">
        <v>1</v>
      </c>
      <c r="F1363" s="11">
        <v>60010100</v>
      </c>
      <c r="G1363" s="14">
        <v>0</v>
      </c>
      <c r="H1363" s="13">
        <v>0</v>
      </c>
      <c r="I1363" s="14">
        <v>1</v>
      </c>
      <c r="J1363" s="14">
        <v>0</v>
      </c>
      <c r="K1363" s="14">
        <v>0</v>
      </c>
      <c r="L1363" s="11">
        <v>0</v>
      </c>
      <c r="M1363" s="11">
        <v>0</v>
      </c>
      <c r="N1363" s="11">
        <v>2</v>
      </c>
      <c r="O1363" s="11">
        <v>1</v>
      </c>
      <c r="P1363" s="11">
        <v>0.3</v>
      </c>
      <c r="Q1363" s="11">
        <v>0</v>
      </c>
      <c r="R1363" s="6">
        <v>0</v>
      </c>
      <c r="S1363" s="11">
        <v>0</v>
      </c>
      <c r="T1363" s="11">
        <v>1</v>
      </c>
      <c r="U1363" s="11">
        <v>2</v>
      </c>
      <c r="V1363" s="11">
        <v>0</v>
      </c>
      <c r="W1363" s="11">
        <v>2.5</v>
      </c>
      <c r="X1363" s="11">
        <v>0</v>
      </c>
      <c r="Y1363" s="11">
        <v>1</v>
      </c>
      <c r="Z1363" s="11">
        <v>0</v>
      </c>
      <c r="AA1363" s="11">
        <v>0</v>
      </c>
      <c r="AB1363" s="11">
        <v>0</v>
      </c>
      <c r="AC1363" s="11">
        <v>0</v>
      </c>
      <c r="AD1363" s="11">
        <v>10</v>
      </c>
      <c r="AE1363" s="11">
        <v>1</v>
      </c>
      <c r="AF1363" s="11">
        <v>3</v>
      </c>
      <c r="AG1363" s="6">
        <v>4</v>
      </c>
      <c r="AH1363" s="6">
        <v>1</v>
      </c>
      <c r="AI1363" s="6">
        <v>0</v>
      </c>
      <c r="AJ1363" s="6">
        <v>1.5</v>
      </c>
      <c r="AK1363" s="11">
        <v>0</v>
      </c>
      <c r="AL1363" s="11">
        <v>0</v>
      </c>
      <c r="AM1363" s="11">
        <v>0</v>
      </c>
      <c r="AN1363" s="11">
        <v>3</v>
      </c>
      <c r="AO1363" s="11">
        <v>5000</v>
      </c>
      <c r="AP1363" s="11">
        <v>3</v>
      </c>
      <c r="AQ1363" s="11">
        <v>0</v>
      </c>
      <c r="AR1363" s="6">
        <v>0</v>
      </c>
      <c r="AS1363" s="11">
        <v>80001030</v>
      </c>
      <c r="AT1363" s="15" t="s">
        <v>197</v>
      </c>
      <c r="AU1363" s="11" t="s">
        <v>349</v>
      </c>
      <c r="AV1363" s="14">
        <v>10000007</v>
      </c>
      <c r="AW1363" s="14">
        <v>70204002</v>
      </c>
      <c r="AX1363" s="12" t="s">
        <v>160</v>
      </c>
      <c r="AY1363" s="11" t="s">
        <v>1848</v>
      </c>
      <c r="AZ1363" s="13">
        <v>0</v>
      </c>
      <c r="BA1363" s="13">
        <v>0</v>
      </c>
      <c r="BB1363" s="37" t="s">
        <v>670</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70204003</v>
      </c>
      <c r="D1364" s="12" t="s">
        <v>397</v>
      </c>
      <c r="E1364" s="14">
        <v>1</v>
      </c>
      <c r="F1364" s="11">
        <v>60010100</v>
      </c>
      <c r="G1364" s="14">
        <v>0</v>
      </c>
      <c r="H1364" s="13">
        <v>0</v>
      </c>
      <c r="I1364" s="14">
        <v>1</v>
      </c>
      <c r="J1364" s="14">
        <v>0</v>
      </c>
      <c r="K1364" s="14">
        <v>0</v>
      </c>
      <c r="L1364" s="11">
        <v>0</v>
      </c>
      <c r="M1364" s="11">
        <v>0</v>
      </c>
      <c r="N1364" s="11">
        <v>2</v>
      </c>
      <c r="O1364" s="11">
        <v>1</v>
      </c>
      <c r="P1364" s="11">
        <v>0.3</v>
      </c>
      <c r="Q1364" s="11">
        <v>0</v>
      </c>
      <c r="R1364" s="6">
        <v>0</v>
      </c>
      <c r="S1364" s="11">
        <v>0</v>
      </c>
      <c r="T1364" s="11">
        <v>1</v>
      </c>
      <c r="U1364" s="11">
        <v>2</v>
      </c>
      <c r="V1364" s="11">
        <v>0</v>
      </c>
      <c r="W1364" s="11">
        <v>3</v>
      </c>
      <c r="X1364" s="11">
        <v>0</v>
      </c>
      <c r="Y1364" s="11">
        <v>1</v>
      </c>
      <c r="Z1364" s="11">
        <v>0</v>
      </c>
      <c r="AA1364" s="11">
        <v>0</v>
      </c>
      <c r="AB1364" s="11">
        <v>0</v>
      </c>
      <c r="AC1364" s="11">
        <v>0</v>
      </c>
      <c r="AD1364" s="11">
        <v>12</v>
      </c>
      <c r="AE1364" s="11">
        <v>1</v>
      </c>
      <c r="AF1364" s="11">
        <v>3</v>
      </c>
      <c r="AG1364" s="6">
        <v>6</v>
      </c>
      <c r="AH1364" s="6">
        <v>1</v>
      </c>
      <c r="AI1364" s="6">
        <v>0</v>
      </c>
      <c r="AJ1364" s="6">
        <v>1.5</v>
      </c>
      <c r="AK1364" s="11">
        <v>0</v>
      </c>
      <c r="AL1364" s="11">
        <v>0</v>
      </c>
      <c r="AM1364" s="11">
        <v>0</v>
      </c>
      <c r="AN1364" s="11">
        <v>3</v>
      </c>
      <c r="AO1364" s="11">
        <v>5000</v>
      </c>
      <c r="AP1364" s="11">
        <v>3</v>
      </c>
      <c r="AQ1364" s="11">
        <v>0</v>
      </c>
      <c r="AR1364" s="6">
        <v>0</v>
      </c>
      <c r="AS1364" s="11">
        <v>80001030</v>
      </c>
      <c r="AT1364" s="15" t="s">
        <v>398</v>
      </c>
      <c r="AU1364" s="11" t="s">
        <v>349</v>
      </c>
      <c r="AV1364" s="14">
        <v>10000007</v>
      </c>
      <c r="AW1364" s="14">
        <v>70204003</v>
      </c>
      <c r="AX1364" s="12" t="s">
        <v>160</v>
      </c>
      <c r="AY1364" s="11" t="s">
        <v>1849</v>
      </c>
      <c r="AZ1364" s="13">
        <v>0</v>
      </c>
      <c r="BA1364" s="13">
        <v>0</v>
      </c>
      <c r="BB1364" s="37" t="s">
        <v>1850</v>
      </c>
      <c r="BC1364" s="11">
        <v>0</v>
      </c>
      <c r="BD1364" s="11">
        <v>0</v>
      </c>
      <c r="BE1364" s="11">
        <v>0</v>
      </c>
      <c r="BF1364" s="11">
        <v>0</v>
      </c>
      <c r="BG1364" s="11">
        <v>0</v>
      </c>
      <c r="BH1364" s="11">
        <v>0</v>
      </c>
      <c r="BI1364" s="9">
        <v>0</v>
      </c>
      <c r="BJ1364" s="6">
        <v>0</v>
      </c>
      <c r="BK1364" s="6">
        <v>0</v>
      </c>
      <c r="BL1364" s="6">
        <v>0</v>
      </c>
      <c r="BM1364" s="6">
        <v>0</v>
      </c>
      <c r="BN1364" s="6">
        <v>0</v>
      </c>
      <c r="BO1364" s="6">
        <v>0</v>
      </c>
    </row>
    <row r="1365" spans="3:67" ht="20.100000000000001" customHeight="1">
      <c r="C1365" s="14">
        <v>70204004</v>
      </c>
      <c r="D1365" s="15" t="s">
        <v>401</v>
      </c>
      <c r="E1365" s="14">
        <v>1</v>
      </c>
      <c r="F1365" s="14">
        <v>60010500</v>
      </c>
      <c r="G1365" s="14">
        <v>0</v>
      </c>
      <c r="H1365" s="13">
        <v>0</v>
      </c>
      <c r="I1365" s="14">
        <v>1</v>
      </c>
      <c r="J1365" s="14">
        <v>0</v>
      </c>
      <c r="K1365" s="14">
        <v>0</v>
      </c>
      <c r="L1365" s="14">
        <v>0</v>
      </c>
      <c r="M1365" s="14">
        <v>0</v>
      </c>
      <c r="N1365" s="11">
        <v>2</v>
      </c>
      <c r="O1365" s="14">
        <v>2</v>
      </c>
      <c r="P1365" s="14">
        <v>0.3</v>
      </c>
      <c r="Q1365" s="14">
        <v>0</v>
      </c>
      <c r="R1365" s="6">
        <v>0</v>
      </c>
      <c r="S1365" s="13">
        <v>0</v>
      </c>
      <c r="T1365" s="11">
        <v>1</v>
      </c>
      <c r="U1365" s="14">
        <v>2</v>
      </c>
      <c r="V1365" s="14">
        <v>0</v>
      </c>
      <c r="W1365" s="14">
        <v>0</v>
      </c>
      <c r="X1365" s="14">
        <v>0</v>
      </c>
      <c r="Y1365" s="14">
        <v>0</v>
      </c>
      <c r="Z1365" s="14">
        <v>0</v>
      </c>
      <c r="AA1365" s="14">
        <v>0</v>
      </c>
      <c r="AB1365" s="11">
        <v>0</v>
      </c>
      <c r="AC1365" s="14">
        <v>0</v>
      </c>
      <c r="AD1365" s="11">
        <v>10</v>
      </c>
      <c r="AE1365" s="14">
        <v>0</v>
      </c>
      <c r="AF1365" s="14">
        <v>0</v>
      </c>
      <c r="AG1365" s="6">
        <v>7</v>
      </c>
      <c r="AH1365" s="6">
        <v>0</v>
      </c>
      <c r="AI1365" s="6">
        <v>0</v>
      </c>
      <c r="AJ1365" s="6">
        <v>0</v>
      </c>
      <c r="AK1365" s="14">
        <v>0</v>
      </c>
      <c r="AL1365" s="14">
        <v>0</v>
      </c>
      <c r="AM1365" s="14">
        <v>0</v>
      </c>
      <c r="AN1365" s="14">
        <v>0</v>
      </c>
      <c r="AO1365" s="14">
        <v>1000</v>
      </c>
      <c r="AP1365" s="14">
        <v>0</v>
      </c>
      <c r="AQ1365" s="14">
        <v>0</v>
      </c>
      <c r="AR1365" s="6">
        <v>0</v>
      </c>
      <c r="AS1365" s="14">
        <v>90204004</v>
      </c>
      <c r="AT1365" s="15" t="s">
        <v>159</v>
      </c>
      <c r="AU1365" s="14" t="s">
        <v>247</v>
      </c>
      <c r="AV1365" s="14">
        <v>0</v>
      </c>
      <c r="AW1365" s="14">
        <v>0</v>
      </c>
      <c r="AX1365" s="15" t="s">
        <v>160</v>
      </c>
      <c r="AY1365" s="15" t="s">
        <v>158</v>
      </c>
      <c r="AZ1365" s="13">
        <v>0</v>
      </c>
      <c r="BA1365" s="13">
        <v>0</v>
      </c>
      <c r="BB1365" s="68" t="s">
        <v>402</v>
      </c>
      <c r="BC1365" s="14">
        <v>0</v>
      </c>
      <c r="BD1365" s="11">
        <v>0</v>
      </c>
      <c r="BE1365" s="14">
        <v>0</v>
      </c>
      <c r="BF1365" s="14">
        <v>0</v>
      </c>
      <c r="BG1365" s="14">
        <v>0</v>
      </c>
      <c r="BH1365" s="14">
        <v>0</v>
      </c>
      <c r="BI1365" s="9">
        <v>0</v>
      </c>
      <c r="BJ1365" s="6">
        <v>0</v>
      </c>
      <c r="BK1365" s="6">
        <v>0</v>
      </c>
      <c r="BL1365" s="6">
        <v>0</v>
      </c>
      <c r="BM1365" s="6">
        <v>0</v>
      </c>
      <c r="BN1365" s="6">
        <v>0</v>
      </c>
      <c r="BO1365" s="6">
        <v>0</v>
      </c>
    </row>
    <row r="1366" spans="3:67" ht="19.5" customHeight="1">
      <c r="C1366" s="14">
        <v>70204005</v>
      </c>
      <c r="D1366" s="15" t="s">
        <v>529</v>
      </c>
      <c r="E1366" s="14">
        <v>1</v>
      </c>
      <c r="F1366" s="14">
        <v>60010300</v>
      </c>
      <c r="G1366" s="14">
        <v>0</v>
      </c>
      <c r="H1366" s="13">
        <v>0</v>
      </c>
      <c r="I1366" s="14">
        <v>1</v>
      </c>
      <c r="J1366" s="14">
        <v>0</v>
      </c>
      <c r="K1366" s="14">
        <v>0</v>
      </c>
      <c r="L1366" s="14">
        <v>0</v>
      </c>
      <c r="M1366" s="14">
        <v>0</v>
      </c>
      <c r="N1366" s="11">
        <v>2</v>
      </c>
      <c r="O1366" s="14">
        <v>2</v>
      </c>
      <c r="P1366" s="14">
        <v>0.8</v>
      </c>
      <c r="Q1366" s="14">
        <v>0</v>
      </c>
      <c r="R1366" s="6">
        <v>0</v>
      </c>
      <c r="S1366" s="13">
        <v>0</v>
      </c>
      <c r="T1366" s="11">
        <v>1</v>
      </c>
      <c r="U1366" s="14">
        <v>2</v>
      </c>
      <c r="V1366" s="14">
        <v>0</v>
      </c>
      <c r="W1366" s="14">
        <v>3</v>
      </c>
      <c r="X1366" s="14">
        <v>0</v>
      </c>
      <c r="Y1366" s="14">
        <v>0</v>
      </c>
      <c r="Z1366" s="14">
        <v>0</v>
      </c>
      <c r="AA1366" s="14">
        <v>0</v>
      </c>
      <c r="AB1366" s="11">
        <v>0</v>
      </c>
      <c r="AC1366" s="14">
        <v>0</v>
      </c>
      <c r="AD1366" s="14">
        <v>20</v>
      </c>
      <c r="AE1366" s="14">
        <v>1</v>
      </c>
      <c r="AF1366" s="14">
        <v>1</v>
      </c>
      <c r="AG1366" s="6">
        <v>2</v>
      </c>
      <c r="AH1366" s="6">
        <v>2</v>
      </c>
      <c r="AI1366" s="6">
        <v>0</v>
      </c>
      <c r="AJ1366" s="6">
        <v>1.5</v>
      </c>
      <c r="AK1366" s="14">
        <v>0</v>
      </c>
      <c r="AL1366" s="14">
        <v>0</v>
      </c>
      <c r="AM1366" s="14">
        <v>0</v>
      </c>
      <c r="AN1366" s="14">
        <v>1</v>
      </c>
      <c r="AO1366" s="14">
        <v>30000</v>
      </c>
      <c r="AP1366" s="14">
        <v>0</v>
      </c>
      <c r="AQ1366" s="14">
        <v>4</v>
      </c>
      <c r="AR1366" s="6">
        <v>0</v>
      </c>
      <c r="AS1366" s="11" t="s">
        <v>426</v>
      </c>
      <c r="AT1366" s="15" t="s">
        <v>159</v>
      </c>
      <c r="AU1366" s="14" t="s">
        <v>356</v>
      </c>
      <c r="AV1366" s="14">
        <v>10003002</v>
      </c>
      <c r="AW1366" s="14">
        <v>70106005</v>
      </c>
      <c r="AX1366" s="15" t="s">
        <v>380</v>
      </c>
      <c r="AY1366" s="15">
        <v>0</v>
      </c>
      <c r="AZ1366" s="13">
        <v>0</v>
      </c>
      <c r="BA1366" s="13">
        <v>0</v>
      </c>
      <c r="BB1366" s="68" t="s">
        <v>530</v>
      </c>
      <c r="BC1366" s="14">
        <v>0</v>
      </c>
      <c r="BD1366" s="11">
        <v>0</v>
      </c>
      <c r="BE1366" s="14">
        <v>0</v>
      </c>
      <c r="BF1366" s="14">
        <v>0</v>
      </c>
      <c r="BG1366" s="14">
        <v>0</v>
      </c>
      <c r="BH1366" s="14">
        <v>0</v>
      </c>
      <c r="BI1366" s="9">
        <v>0</v>
      </c>
      <c r="BJ1366" s="6">
        <v>0</v>
      </c>
      <c r="BK1366" s="6">
        <v>0</v>
      </c>
      <c r="BL1366" s="6">
        <v>0</v>
      </c>
      <c r="BM1366" s="6">
        <v>0</v>
      </c>
      <c r="BN1366" s="6">
        <v>0</v>
      </c>
      <c r="BO1366" s="6">
        <v>0</v>
      </c>
    </row>
    <row r="1367" spans="3:67" ht="20.100000000000001" customHeight="1">
      <c r="C1367" s="14">
        <v>70205001</v>
      </c>
      <c r="D1367" s="12" t="s">
        <v>571</v>
      </c>
      <c r="E1367" s="14">
        <v>1</v>
      </c>
      <c r="F1367" s="11">
        <v>60010100</v>
      </c>
      <c r="G1367" s="14">
        <v>0</v>
      </c>
      <c r="H1367" s="13">
        <v>0</v>
      </c>
      <c r="I1367" s="14">
        <v>1</v>
      </c>
      <c r="J1367" s="14">
        <v>0</v>
      </c>
      <c r="K1367" s="14">
        <v>0</v>
      </c>
      <c r="L1367" s="11">
        <v>0</v>
      </c>
      <c r="M1367" s="11">
        <v>0</v>
      </c>
      <c r="N1367" s="11">
        <v>2</v>
      </c>
      <c r="O1367" s="11">
        <v>1</v>
      </c>
      <c r="P1367" s="11">
        <v>0.3</v>
      </c>
      <c r="Q1367" s="11">
        <v>0</v>
      </c>
      <c r="R1367" s="6">
        <v>0</v>
      </c>
      <c r="S1367" s="11">
        <v>0</v>
      </c>
      <c r="T1367" s="11">
        <v>1</v>
      </c>
      <c r="U1367" s="11">
        <v>2</v>
      </c>
      <c r="V1367" s="11">
        <v>0</v>
      </c>
      <c r="W1367" s="11">
        <v>3</v>
      </c>
      <c r="X1367" s="11">
        <v>0</v>
      </c>
      <c r="Y1367" s="11">
        <v>1</v>
      </c>
      <c r="Z1367" s="11">
        <v>0</v>
      </c>
      <c r="AA1367" s="11">
        <v>0</v>
      </c>
      <c r="AB1367" s="11">
        <v>0</v>
      </c>
      <c r="AC1367" s="11">
        <v>0</v>
      </c>
      <c r="AD1367" s="11">
        <v>15</v>
      </c>
      <c r="AE1367" s="11">
        <v>1</v>
      </c>
      <c r="AF1367" s="11">
        <v>3</v>
      </c>
      <c r="AG1367" s="6">
        <v>4</v>
      </c>
      <c r="AH1367" s="6">
        <v>1</v>
      </c>
      <c r="AI1367" s="6">
        <v>0</v>
      </c>
      <c r="AJ1367" s="6">
        <v>1.5</v>
      </c>
      <c r="AK1367" s="11">
        <v>0</v>
      </c>
      <c r="AL1367" s="11">
        <v>0</v>
      </c>
      <c r="AM1367" s="11">
        <v>0</v>
      </c>
      <c r="AN1367" s="11">
        <v>3</v>
      </c>
      <c r="AO1367" s="11">
        <v>999999</v>
      </c>
      <c r="AP1367" s="11">
        <v>3</v>
      </c>
      <c r="AQ1367" s="11">
        <v>0</v>
      </c>
      <c r="AR1367" s="6">
        <v>0</v>
      </c>
      <c r="AS1367" s="11" t="s">
        <v>158</v>
      </c>
      <c r="AT1367" s="15" t="s">
        <v>214</v>
      </c>
      <c r="AU1367" s="11" t="s">
        <v>349</v>
      </c>
      <c r="AV1367" s="14">
        <v>10000007</v>
      </c>
      <c r="AW1367" s="14">
        <v>70205001</v>
      </c>
      <c r="AX1367" s="12" t="s">
        <v>160</v>
      </c>
      <c r="AY1367" s="11" t="s">
        <v>1851</v>
      </c>
      <c r="AZ1367" s="13">
        <v>0</v>
      </c>
      <c r="BA1367" s="13">
        <v>0</v>
      </c>
      <c r="BB1367" s="37" t="s">
        <v>573</v>
      </c>
      <c r="BC1367" s="11">
        <v>0</v>
      </c>
      <c r="BD1367" s="11">
        <v>0</v>
      </c>
      <c r="BE1367" s="11">
        <v>0</v>
      </c>
      <c r="BF1367" s="11">
        <v>0</v>
      </c>
      <c r="BG1367" s="11">
        <v>0</v>
      </c>
      <c r="BH1367" s="11">
        <v>0</v>
      </c>
      <c r="BI1367" s="9">
        <v>0</v>
      </c>
      <c r="BJ1367" s="6">
        <v>0</v>
      </c>
      <c r="BK1367" s="6">
        <v>0</v>
      </c>
      <c r="BL1367" s="6">
        <v>0</v>
      </c>
      <c r="BM1367" s="6">
        <v>0</v>
      </c>
      <c r="BN1367" s="6">
        <v>0</v>
      </c>
      <c r="BO1367" s="6">
        <v>0</v>
      </c>
    </row>
    <row r="1368" spans="3:67" ht="20.100000000000001" customHeight="1">
      <c r="C1368" s="14">
        <v>70205002</v>
      </c>
      <c r="D1368" s="15" t="s">
        <v>369</v>
      </c>
      <c r="E1368" s="14">
        <v>1</v>
      </c>
      <c r="F1368" s="14">
        <v>60010500</v>
      </c>
      <c r="G1368" s="14">
        <v>0</v>
      </c>
      <c r="H1368" s="13">
        <v>0</v>
      </c>
      <c r="I1368" s="14">
        <v>1</v>
      </c>
      <c r="J1368" s="14">
        <v>0</v>
      </c>
      <c r="K1368" s="14">
        <v>0</v>
      </c>
      <c r="L1368" s="14">
        <v>0</v>
      </c>
      <c r="M1368" s="14">
        <v>0</v>
      </c>
      <c r="N1368" s="11">
        <v>2</v>
      </c>
      <c r="O1368" s="14">
        <v>2</v>
      </c>
      <c r="P1368" s="14">
        <v>0.3</v>
      </c>
      <c r="Q1368" s="14">
        <v>0</v>
      </c>
      <c r="R1368" s="6">
        <v>0</v>
      </c>
      <c r="S1368" s="13">
        <v>0</v>
      </c>
      <c r="T1368" s="11">
        <v>1</v>
      </c>
      <c r="U1368" s="14">
        <v>2</v>
      </c>
      <c r="V1368" s="14">
        <v>0</v>
      </c>
      <c r="W1368" s="14">
        <v>0</v>
      </c>
      <c r="X1368" s="14">
        <v>0</v>
      </c>
      <c r="Y1368" s="14">
        <v>0</v>
      </c>
      <c r="Z1368" s="14">
        <v>0</v>
      </c>
      <c r="AA1368" s="14">
        <v>0</v>
      </c>
      <c r="AB1368" s="11">
        <v>0</v>
      </c>
      <c r="AC1368" s="14">
        <v>0</v>
      </c>
      <c r="AD1368" s="11">
        <v>99999</v>
      </c>
      <c r="AE1368" s="14">
        <v>0</v>
      </c>
      <c r="AF1368" s="14">
        <v>0</v>
      </c>
      <c r="AG1368" s="6">
        <v>8</v>
      </c>
      <c r="AH1368" s="6">
        <v>0</v>
      </c>
      <c r="AI1368" s="6">
        <v>0</v>
      </c>
      <c r="AJ1368" s="6">
        <v>0</v>
      </c>
      <c r="AK1368" s="14">
        <v>0</v>
      </c>
      <c r="AL1368" s="14">
        <v>0</v>
      </c>
      <c r="AM1368" s="14">
        <v>0</v>
      </c>
      <c r="AN1368" s="14">
        <v>0</v>
      </c>
      <c r="AO1368" s="14">
        <v>1000</v>
      </c>
      <c r="AP1368" s="14">
        <v>0</v>
      </c>
      <c r="AQ1368" s="14">
        <v>0</v>
      </c>
      <c r="AR1368" s="6">
        <v>90105002</v>
      </c>
      <c r="AS1368" s="14" t="s">
        <v>158</v>
      </c>
      <c r="AT1368" s="15" t="s">
        <v>159</v>
      </c>
      <c r="AU1368" s="14" t="s">
        <v>247</v>
      </c>
      <c r="AV1368" s="14">
        <v>0</v>
      </c>
      <c r="AW1368" s="14">
        <v>0</v>
      </c>
      <c r="AX1368" s="15" t="s">
        <v>160</v>
      </c>
      <c r="AY1368" s="15" t="s">
        <v>158</v>
      </c>
      <c r="AZ1368" s="13">
        <v>0</v>
      </c>
      <c r="BA1368" s="13">
        <v>0</v>
      </c>
      <c r="BB1368" s="68" t="s">
        <v>501</v>
      </c>
      <c r="BC1368" s="14">
        <v>0</v>
      </c>
      <c r="BD1368" s="11">
        <v>0</v>
      </c>
      <c r="BE1368" s="14">
        <v>0</v>
      </c>
      <c r="BF1368" s="14">
        <v>0</v>
      </c>
      <c r="BG1368" s="14">
        <v>0</v>
      </c>
      <c r="BH1368" s="14">
        <v>0</v>
      </c>
      <c r="BI1368" s="9">
        <v>0</v>
      </c>
      <c r="BJ1368" s="6">
        <v>0</v>
      </c>
      <c r="BK1368" s="6">
        <v>0</v>
      </c>
      <c r="BL1368" s="6">
        <v>0</v>
      </c>
      <c r="BM1368" s="6">
        <v>0</v>
      </c>
      <c r="BN1368" s="6">
        <v>0</v>
      </c>
      <c r="BO1368" s="6">
        <v>0</v>
      </c>
    </row>
    <row r="1369" spans="3:67" ht="20.100000000000001" customHeight="1">
      <c r="C1369" s="14">
        <v>70205003</v>
      </c>
      <c r="D1369" s="15" t="s">
        <v>433</v>
      </c>
      <c r="E1369" s="14">
        <v>1</v>
      </c>
      <c r="F1369" s="14">
        <v>60010500</v>
      </c>
      <c r="G1369" s="14">
        <v>0</v>
      </c>
      <c r="H1369" s="13">
        <v>0</v>
      </c>
      <c r="I1369" s="14">
        <v>1</v>
      </c>
      <c r="J1369" s="14">
        <v>0</v>
      </c>
      <c r="K1369" s="14">
        <v>0</v>
      </c>
      <c r="L1369" s="14">
        <v>0</v>
      </c>
      <c r="M1369" s="14">
        <v>0</v>
      </c>
      <c r="N1369" s="11">
        <v>2</v>
      </c>
      <c r="O1369" s="14">
        <v>2</v>
      </c>
      <c r="P1369" s="14">
        <v>0.3</v>
      </c>
      <c r="Q1369" s="14">
        <v>0</v>
      </c>
      <c r="R1369" s="6">
        <v>0</v>
      </c>
      <c r="S1369" s="13">
        <v>0</v>
      </c>
      <c r="T1369" s="11">
        <v>1</v>
      </c>
      <c r="U1369" s="14">
        <v>2</v>
      </c>
      <c r="V1369" s="14">
        <v>0</v>
      </c>
      <c r="W1369" s="14">
        <v>0</v>
      </c>
      <c r="X1369" s="14">
        <v>0</v>
      </c>
      <c r="Y1369" s="14">
        <v>0</v>
      </c>
      <c r="Z1369" s="14">
        <v>0</v>
      </c>
      <c r="AA1369" s="14">
        <v>0</v>
      </c>
      <c r="AB1369" s="11">
        <v>0</v>
      </c>
      <c r="AC1369" s="14">
        <v>0</v>
      </c>
      <c r="AD1369" s="11">
        <v>99999</v>
      </c>
      <c r="AE1369" s="14">
        <v>0</v>
      </c>
      <c r="AF1369" s="14">
        <v>0</v>
      </c>
      <c r="AG1369" s="6">
        <v>8</v>
      </c>
      <c r="AH1369" s="6">
        <v>0</v>
      </c>
      <c r="AI1369" s="6">
        <v>0</v>
      </c>
      <c r="AJ1369" s="6">
        <v>0</v>
      </c>
      <c r="AK1369" s="14">
        <v>0</v>
      </c>
      <c r="AL1369" s="14">
        <v>0</v>
      </c>
      <c r="AM1369" s="14">
        <v>0</v>
      </c>
      <c r="AN1369" s="14">
        <v>0</v>
      </c>
      <c r="AO1369" s="14">
        <v>1000</v>
      </c>
      <c r="AP1369" s="14">
        <v>0</v>
      </c>
      <c r="AQ1369" s="14">
        <v>0</v>
      </c>
      <c r="AR1369" s="6" t="s">
        <v>574</v>
      </c>
      <c r="AS1369" s="14" t="s">
        <v>158</v>
      </c>
      <c r="AT1369" s="15" t="s">
        <v>159</v>
      </c>
      <c r="AU1369" s="14" t="s">
        <v>247</v>
      </c>
      <c r="AV1369" s="14">
        <v>0</v>
      </c>
      <c r="AW1369" s="14">
        <v>0</v>
      </c>
      <c r="AX1369" s="15" t="s">
        <v>160</v>
      </c>
      <c r="AY1369" s="15" t="s">
        <v>158</v>
      </c>
      <c r="AZ1369" s="13">
        <v>0</v>
      </c>
      <c r="BA1369" s="13">
        <v>0</v>
      </c>
      <c r="BB1369" s="68" t="s">
        <v>465</v>
      </c>
      <c r="BC1369" s="14">
        <v>0</v>
      </c>
      <c r="BD1369" s="11">
        <v>0</v>
      </c>
      <c r="BE1369" s="14">
        <v>0</v>
      </c>
      <c r="BF1369" s="14">
        <v>0</v>
      </c>
      <c r="BG1369" s="14">
        <v>0</v>
      </c>
      <c r="BH1369" s="14">
        <v>0</v>
      </c>
      <c r="BI1369" s="9">
        <v>0</v>
      </c>
      <c r="BJ1369" s="6">
        <v>0</v>
      </c>
      <c r="BK1369" s="6">
        <v>0</v>
      </c>
      <c r="BL1369" s="6">
        <v>0</v>
      </c>
      <c r="BM1369" s="6">
        <v>0</v>
      </c>
      <c r="BN1369" s="6">
        <v>0</v>
      </c>
      <c r="BO1369" s="6">
        <v>0</v>
      </c>
    </row>
    <row r="1370" spans="3:67" ht="20.100000000000001" customHeight="1">
      <c r="C1370" s="14">
        <v>70205004</v>
      </c>
      <c r="D1370" s="12" t="s">
        <v>388</v>
      </c>
      <c r="E1370" s="11">
        <v>1</v>
      </c>
      <c r="F1370" s="11">
        <v>60010300</v>
      </c>
      <c r="G1370" s="14">
        <v>0</v>
      </c>
      <c r="H1370" s="13">
        <v>0</v>
      </c>
      <c r="I1370" s="14">
        <v>1</v>
      </c>
      <c r="J1370" s="14">
        <v>0</v>
      </c>
      <c r="K1370" s="14">
        <v>0</v>
      </c>
      <c r="L1370" s="11">
        <v>0</v>
      </c>
      <c r="M1370" s="11">
        <v>0</v>
      </c>
      <c r="N1370" s="11">
        <v>2</v>
      </c>
      <c r="O1370" s="11">
        <v>2</v>
      </c>
      <c r="P1370" s="11">
        <v>0.9</v>
      </c>
      <c r="Q1370" s="11">
        <v>0</v>
      </c>
      <c r="R1370" s="6">
        <v>0</v>
      </c>
      <c r="S1370" s="11">
        <v>0</v>
      </c>
      <c r="T1370" s="11">
        <v>1</v>
      </c>
      <c r="U1370" s="11">
        <v>2</v>
      </c>
      <c r="V1370" s="11">
        <v>0</v>
      </c>
      <c r="W1370" s="11">
        <v>0</v>
      </c>
      <c r="X1370" s="11">
        <v>0</v>
      </c>
      <c r="Y1370" s="11">
        <v>0</v>
      </c>
      <c r="Z1370" s="11">
        <v>0</v>
      </c>
      <c r="AA1370" s="11">
        <v>0</v>
      </c>
      <c r="AB1370" s="11">
        <v>0</v>
      </c>
      <c r="AC1370" s="11">
        <v>0</v>
      </c>
      <c r="AD1370" s="11">
        <v>30</v>
      </c>
      <c r="AE1370" s="11">
        <v>0</v>
      </c>
      <c r="AF1370" s="11">
        <v>0</v>
      </c>
      <c r="AG1370" s="6">
        <v>2</v>
      </c>
      <c r="AH1370" s="6">
        <v>2</v>
      </c>
      <c r="AI1370" s="6">
        <v>0</v>
      </c>
      <c r="AJ1370" s="6">
        <v>1.5</v>
      </c>
      <c r="AK1370" s="11">
        <v>0</v>
      </c>
      <c r="AL1370" s="11">
        <v>0</v>
      </c>
      <c r="AM1370" s="11">
        <v>0</v>
      </c>
      <c r="AN1370" s="11">
        <v>1</v>
      </c>
      <c r="AO1370" s="11">
        <v>3000</v>
      </c>
      <c r="AP1370" s="11">
        <v>0.5</v>
      </c>
      <c r="AQ1370" s="11">
        <v>0</v>
      </c>
      <c r="AR1370" s="6">
        <v>0</v>
      </c>
      <c r="AS1370" s="11" t="s">
        <v>158</v>
      </c>
      <c r="AT1370" s="15" t="s">
        <v>214</v>
      </c>
      <c r="AU1370" s="11" t="s">
        <v>356</v>
      </c>
      <c r="AV1370" s="14">
        <v>0</v>
      </c>
      <c r="AW1370" s="14">
        <v>0</v>
      </c>
      <c r="AX1370" s="12" t="s">
        <v>344</v>
      </c>
      <c r="AY1370" s="11" t="s">
        <v>1852</v>
      </c>
      <c r="AZ1370" s="13">
        <v>0</v>
      </c>
      <c r="BA1370" s="13">
        <v>0</v>
      </c>
      <c r="BB1370" s="37" t="s">
        <v>1853</v>
      </c>
      <c r="BC1370" s="11">
        <v>0</v>
      </c>
      <c r="BD1370" s="11">
        <v>0</v>
      </c>
      <c r="BE1370" s="11">
        <v>0</v>
      </c>
      <c r="BF1370" s="11">
        <v>0</v>
      </c>
      <c r="BG1370" s="11">
        <v>0</v>
      </c>
      <c r="BH1370" s="11">
        <v>0</v>
      </c>
      <c r="BI1370" s="9">
        <v>0</v>
      </c>
      <c r="BJ1370" s="6">
        <v>0</v>
      </c>
      <c r="BK1370" s="6">
        <v>0</v>
      </c>
      <c r="BL1370" s="6">
        <v>0</v>
      </c>
      <c r="BM1370" s="6">
        <v>0</v>
      </c>
      <c r="BN1370" s="6">
        <v>0</v>
      </c>
      <c r="BO1370" s="6">
        <v>0</v>
      </c>
    </row>
    <row r="1371" spans="3:67" ht="19.5" customHeight="1">
      <c r="C1371" s="14">
        <v>70205005</v>
      </c>
      <c r="D1371" s="12" t="s">
        <v>471</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3</v>
      </c>
      <c r="X1371" s="11">
        <v>0</v>
      </c>
      <c r="Y1371" s="11">
        <v>1</v>
      </c>
      <c r="Z1371" s="11">
        <v>0</v>
      </c>
      <c r="AA1371" s="11">
        <v>0</v>
      </c>
      <c r="AB1371" s="11">
        <v>0</v>
      </c>
      <c r="AC1371" s="11">
        <v>0</v>
      </c>
      <c r="AD1371" s="11">
        <v>15</v>
      </c>
      <c r="AE1371" s="11">
        <v>1</v>
      </c>
      <c r="AF1371" s="11" t="s">
        <v>392</v>
      </c>
      <c r="AG1371" s="6">
        <v>0</v>
      </c>
      <c r="AH1371" s="6">
        <v>1</v>
      </c>
      <c r="AI1371" s="6">
        <v>0</v>
      </c>
      <c r="AJ1371" s="6">
        <v>3</v>
      </c>
      <c r="AK1371" s="11">
        <v>0</v>
      </c>
      <c r="AL1371" s="11">
        <v>0</v>
      </c>
      <c r="AM1371" s="11">
        <v>0</v>
      </c>
      <c r="AN1371" s="11">
        <v>3</v>
      </c>
      <c r="AO1371" s="11">
        <v>5000</v>
      </c>
      <c r="AP1371" s="11">
        <v>2.5</v>
      </c>
      <c r="AQ1371" s="11">
        <v>0</v>
      </c>
      <c r="AR1371" s="6">
        <v>0</v>
      </c>
      <c r="AS1371" s="11" t="s">
        <v>426</v>
      </c>
      <c r="AT1371" s="15" t="s">
        <v>197</v>
      </c>
      <c r="AU1371" s="11" t="s">
        <v>349</v>
      </c>
      <c r="AV1371" s="14">
        <v>10000007</v>
      </c>
      <c r="AW1371" s="14">
        <v>70205002</v>
      </c>
      <c r="AX1371" s="12" t="s">
        <v>160</v>
      </c>
      <c r="AY1371" s="11">
        <v>0</v>
      </c>
      <c r="AZ1371" s="13">
        <v>0</v>
      </c>
      <c r="BA1371" s="13">
        <v>0</v>
      </c>
      <c r="BB1371" s="37" t="s">
        <v>472</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70205006</v>
      </c>
      <c r="D1372" s="12" t="s">
        <v>575</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1</v>
      </c>
      <c r="X1372" s="11">
        <v>0</v>
      </c>
      <c r="Y1372" s="11">
        <v>1</v>
      </c>
      <c r="Z1372" s="11">
        <v>0</v>
      </c>
      <c r="AA1372" s="11">
        <v>0</v>
      </c>
      <c r="AB1372" s="11">
        <v>0</v>
      </c>
      <c r="AC1372" s="11">
        <v>0</v>
      </c>
      <c r="AD1372" s="11">
        <v>15</v>
      </c>
      <c r="AE1372" s="11">
        <v>1</v>
      </c>
      <c r="AF1372" s="11" t="s">
        <v>508</v>
      </c>
      <c r="AG1372" s="6">
        <v>0</v>
      </c>
      <c r="AH1372" s="6">
        <v>0</v>
      </c>
      <c r="AI1372" s="6">
        <v>0</v>
      </c>
      <c r="AJ1372" s="6">
        <v>0</v>
      </c>
      <c r="AK1372" s="11">
        <v>0</v>
      </c>
      <c r="AL1372" s="11">
        <v>0</v>
      </c>
      <c r="AM1372" s="11">
        <v>0</v>
      </c>
      <c r="AN1372" s="11">
        <v>0.5</v>
      </c>
      <c r="AO1372" s="11">
        <v>999999</v>
      </c>
      <c r="AP1372" s="11">
        <v>0.5</v>
      </c>
      <c r="AQ1372" s="11">
        <v>0</v>
      </c>
      <c r="AR1372" s="6">
        <v>0</v>
      </c>
      <c r="AS1372" s="6">
        <v>90105006</v>
      </c>
      <c r="AT1372" s="15" t="s">
        <v>398</v>
      </c>
      <c r="AU1372" s="11" t="s">
        <v>349</v>
      </c>
      <c r="AV1372" s="14">
        <v>10000007</v>
      </c>
      <c r="AW1372" s="14">
        <v>70205003</v>
      </c>
      <c r="AX1372" s="15" t="s">
        <v>230</v>
      </c>
      <c r="AY1372" s="15" t="s">
        <v>260</v>
      </c>
      <c r="AZ1372" s="13">
        <v>0</v>
      </c>
      <c r="BA1372" s="13">
        <v>0</v>
      </c>
      <c r="BB1372" s="37" t="s">
        <v>576</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70205007</v>
      </c>
      <c r="D1373" s="12" t="s">
        <v>1854</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2</v>
      </c>
      <c r="X1373" s="11">
        <v>0</v>
      </c>
      <c r="Y1373" s="11">
        <v>1</v>
      </c>
      <c r="Z1373" s="11">
        <v>0</v>
      </c>
      <c r="AA1373" s="11">
        <v>0</v>
      </c>
      <c r="AB1373" s="11">
        <v>0</v>
      </c>
      <c r="AC1373" s="11">
        <v>0</v>
      </c>
      <c r="AD1373" s="11">
        <v>15</v>
      </c>
      <c r="AE1373" s="11">
        <v>1</v>
      </c>
      <c r="AF1373" s="11" t="s">
        <v>508</v>
      </c>
      <c r="AG1373" s="6">
        <v>0</v>
      </c>
      <c r="AH1373" s="6">
        <v>0</v>
      </c>
      <c r="AI1373" s="6">
        <v>0</v>
      </c>
      <c r="AJ1373" s="6">
        <v>0</v>
      </c>
      <c r="AK1373" s="11">
        <v>0</v>
      </c>
      <c r="AL1373" s="11">
        <v>0</v>
      </c>
      <c r="AM1373" s="11">
        <v>0</v>
      </c>
      <c r="AN1373" s="11">
        <v>0.5</v>
      </c>
      <c r="AO1373" s="11">
        <v>999999</v>
      </c>
      <c r="AP1373" s="11">
        <v>0.5</v>
      </c>
      <c r="AQ1373" s="11">
        <v>0</v>
      </c>
      <c r="AR1373" s="6">
        <v>0</v>
      </c>
      <c r="AS1373" s="6">
        <v>90205007</v>
      </c>
      <c r="AT1373" s="15" t="s">
        <v>398</v>
      </c>
      <c r="AU1373" s="11" t="s">
        <v>349</v>
      </c>
      <c r="AV1373" s="14">
        <v>10000007</v>
      </c>
      <c r="AW1373" s="14">
        <v>70205001</v>
      </c>
      <c r="AX1373" s="15" t="s">
        <v>230</v>
      </c>
      <c r="AY1373" s="15" t="s">
        <v>260</v>
      </c>
      <c r="AZ1373" s="13">
        <v>0</v>
      </c>
      <c r="BA1373" s="13">
        <v>0</v>
      </c>
      <c r="BB1373" s="37"/>
      <c r="BC1373" s="11">
        <v>0</v>
      </c>
      <c r="BD1373" s="11">
        <v>0</v>
      </c>
      <c r="BE1373" s="11">
        <v>0</v>
      </c>
      <c r="BF1373" s="11">
        <v>0</v>
      </c>
      <c r="BG1373" s="11">
        <v>0</v>
      </c>
      <c r="BH1373" s="11">
        <v>0</v>
      </c>
      <c r="BI1373" s="9">
        <v>0</v>
      </c>
      <c r="BJ1373" s="6">
        <v>0</v>
      </c>
      <c r="BK1373" s="6">
        <v>0</v>
      </c>
      <c r="BL1373" s="6">
        <v>0</v>
      </c>
      <c r="BM1373" s="6">
        <v>0</v>
      </c>
      <c r="BN1373" s="6">
        <v>0</v>
      </c>
      <c r="BO1373" s="6">
        <v>0</v>
      </c>
    </row>
    <row r="1374" spans="3:67" ht="19.5" customHeight="1">
      <c r="C1374" s="14">
        <v>70301001</v>
      </c>
      <c r="D1374" s="12" t="s">
        <v>1855</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3</v>
      </c>
      <c r="X1374" s="11">
        <v>0</v>
      </c>
      <c r="Y1374" s="11">
        <v>1</v>
      </c>
      <c r="Z1374" s="11">
        <v>0</v>
      </c>
      <c r="AA1374" s="11">
        <v>0</v>
      </c>
      <c r="AB1374" s="11">
        <v>0</v>
      </c>
      <c r="AC1374" s="11">
        <v>0</v>
      </c>
      <c r="AD1374" s="11">
        <v>15</v>
      </c>
      <c r="AE1374" s="11">
        <v>1</v>
      </c>
      <c r="AF1374" s="11" t="s">
        <v>392</v>
      </c>
      <c r="AG1374" s="6">
        <v>0</v>
      </c>
      <c r="AH1374" s="6">
        <v>1</v>
      </c>
      <c r="AI1374" s="6">
        <v>0</v>
      </c>
      <c r="AJ1374" s="6">
        <v>3</v>
      </c>
      <c r="AK1374" s="11">
        <v>0</v>
      </c>
      <c r="AL1374" s="11">
        <v>0</v>
      </c>
      <c r="AM1374" s="11">
        <v>0</v>
      </c>
      <c r="AN1374" s="11">
        <v>3</v>
      </c>
      <c r="AO1374" s="11">
        <v>5000</v>
      </c>
      <c r="AP1374" s="11">
        <v>2.5</v>
      </c>
      <c r="AQ1374" s="11">
        <v>0</v>
      </c>
      <c r="AR1374" s="6">
        <v>0</v>
      </c>
      <c r="AS1374" s="11" t="s">
        <v>426</v>
      </c>
      <c r="AT1374" s="15" t="s">
        <v>398</v>
      </c>
      <c r="AU1374" s="11" t="s">
        <v>349</v>
      </c>
      <c r="AV1374" s="14">
        <v>10000007</v>
      </c>
      <c r="AW1374" s="14">
        <v>70301001</v>
      </c>
      <c r="AX1374" s="12" t="s">
        <v>160</v>
      </c>
      <c r="AY1374" s="11">
        <v>0</v>
      </c>
      <c r="AZ1374" s="13">
        <v>0</v>
      </c>
      <c r="BA1374" s="13">
        <v>0</v>
      </c>
      <c r="BB1374" s="37" t="s">
        <v>1856</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70301002</v>
      </c>
      <c r="D1375" s="12" t="s">
        <v>1857</v>
      </c>
      <c r="E1375" s="11">
        <v>1</v>
      </c>
      <c r="F1375" s="11">
        <v>60010300</v>
      </c>
      <c r="G1375" s="14">
        <v>0</v>
      </c>
      <c r="H1375" s="13">
        <v>0</v>
      </c>
      <c r="I1375" s="14">
        <v>1</v>
      </c>
      <c r="J1375" s="14">
        <v>0</v>
      </c>
      <c r="K1375" s="14">
        <v>0</v>
      </c>
      <c r="L1375" s="11">
        <v>0</v>
      </c>
      <c r="M1375" s="11">
        <v>0</v>
      </c>
      <c r="N1375" s="11">
        <v>2</v>
      </c>
      <c r="O1375" s="11">
        <v>2</v>
      </c>
      <c r="P1375" s="11">
        <v>0.8</v>
      </c>
      <c r="Q1375" s="11">
        <v>0</v>
      </c>
      <c r="R1375" s="6">
        <v>0</v>
      </c>
      <c r="S1375" s="11">
        <v>0</v>
      </c>
      <c r="T1375" s="11">
        <v>1</v>
      </c>
      <c r="U1375" s="11">
        <v>2</v>
      </c>
      <c r="V1375" s="11">
        <v>0</v>
      </c>
      <c r="W1375" s="11">
        <v>0</v>
      </c>
      <c r="X1375" s="11">
        <v>0</v>
      </c>
      <c r="Y1375" s="11">
        <v>0</v>
      </c>
      <c r="Z1375" s="11">
        <v>0</v>
      </c>
      <c r="AA1375" s="11">
        <v>0</v>
      </c>
      <c r="AB1375" s="11">
        <v>0</v>
      </c>
      <c r="AC1375" s="11">
        <v>0</v>
      </c>
      <c r="AD1375" s="11">
        <v>20</v>
      </c>
      <c r="AE1375" s="11">
        <v>0</v>
      </c>
      <c r="AF1375" s="11">
        <v>0</v>
      </c>
      <c r="AG1375" s="6">
        <v>2</v>
      </c>
      <c r="AH1375" s="6">
        <v>2</v>
      </c>
      <c r="AI1375" s="6">
        <v>0</v>
      </c>
      <c r="AJ1375" s="6">
        <v>1.5</v>
      </c>
      <c r="AK1375" s="11">
        <v>0</v>
      </c>
      <c r="AL1375" s="11">
        <v>0</v>
      </c>
      <c r="AM1375" s="11">
        <v>0</v>
      </c>
      <c r="AN1375" s="11">
        <v>1</v>
      </c>
      <c r="AO1375" s="11">
        <v>3000</v>
      </c>
      <c r="AP1375" s="11">
        <v>0.5</v>
      </c>
      <c r="AQ1375" s="11">
        <v>0</v>
      </c>
      <c r="AR1375" s="6">
        <v>0</v>
      </c>
      <c r="AS1375" s="11" t="s">
        <v>158</v>
      </c>
      <c r="AT1375" s="15" t="s">
        <v>159</v>
      </c>
      <c r="AU1375" s="11" t="s">
        <v>356</v>
      </c>
      <c r="AV1375" s="14">
        <v>0</v>
      </c>
      <c r="AW1375" s="14">
        <v>0</v>
      </c>
      <c r="AX1375" s="12" t="s">
        <v>344</v>
      </c>
      <c r="AY1375" s="11" t="s">
        <v>1858</v>
      </c>
      <c r="AZ1375" s="13">
        <v>0</v>
      </c>
      <c r="BA1375" s="13">
        <v>0</v>
      </c>
      <c r="BB1375" s="37" t="s">
        <v>1859</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70301003</v>
      </c>
      <c r="D1376" s="12" t="s">
        <v>605</v>
      </c>
      <c r="E1376" s="14">
        <v>1</v>
      </c>
      <c r="F1376" s="11">
        <v>60010100</v>
      </c>
      <c r="G1376" s="14">
        <v>0</v>
      </c>
      <c r="H1376" s="13">
        <v>0</v>
      </c>
      <c r="I1376" s="14">
        <v>1</v>
      </c>
      <c r="J1376" s="14">
        <v>0</v>
      </c>
      <c r="K1376" s="14">
        <v>0</v>
      </c>
      <c r="L1376" s="11">
        <v>0</v>
      </c>
      <c r="M1376" s="11">
        <v>0</v>
      </c>
      <c r="N1376" s="11">
        <v>2</v>
      </c>
      <c r="O1376" s="11">
        <v>1</v>
      </c>
      <c r="P1376" s="11">
        <v>0.3</v>
      </c>
      <c r="Q1376" s="11">
        <v>0</v>
      </c>
      <c r="R1376" s="6">
        <v>0</v>
      </c>
      <c r="S1376" s="11">
        <v>0</v>
      </c>
      <c r="T1376" s="11">
        <v>1</v>
      </c>
      <c r="U1376" s="11">
        <v>2</v>
      </c>
      <c r="V1376" s="11">
        <v>0</v>
      </c>
      <c r="W1376" s="11">
        <v>3</v>
      </c>
      <c r="X1376" s="11">
        <v>0</v>
      </c>
      <c r="Y1376" s="11">
        <v>1</v>
      </c>
      <c r="Z1376" s="11">
        <v>0</v>
      </c>
      <c r="AA1376" s="11">
        <v>0</v>
      </c>
      <c r="AB1376" s="11">
        <v>0</v>
      </c>
      <c r="AC1376" s="11">
        <v>0</v>
      </c>
      <c r="AD1376" s="11">
        <v>12</v>
      </c>
      <c r="AE1376" s="11">
        <v>1</v>
      </c>
      <c r="AF1376" s="11">
        <v>3</v>
      </c>
      <c r="AG1376" s="6">
        <v>6</v>
      </c>
      <c r="AH1376" s="6">
        <v>1</v>
      </c>
      <c r="AI1376" s="6">
        <v>0</v>
      </c>
      <c r="AJ1376" s="6">
        <v>1.5</v>
      </c>
      <c r="AK1376" s="11">
        <v>0</v>
      </c>
      <c r="AL1376" s="11">
        <v>0</v>
      </c>
      <c r="AM1376" s="11">
        <v>0</v>
      </c>
      <c r="AN1376" s="11">
        <v>3</v>
      </c>
      <c r="AO1376" s="11">
        <v>5000</v>
      </c>
      <c r="AP1376" s="11">
        <v>3</v>
      </c>
      <c r="AQ1376" s="11">
        <v>0</v>
      </c>
      <c r="AR1376" s="6">
        <v>0</v>
      </c>
      <c r="AS1376" s="11">
        <v>80001030</v>
      </c>
      <c r="AT1376" s="15" t="s">
        <v>197</v>
      </c>
      <c r="AU1376" s="11" t="s">
        <v>349</v>
      </c>
      <c r="AV1376" s="14">
        <v>10000007</v>
      </c>
      <c r="AW1376" s="14">
        <v>70301003</v>
      </c>
      <c r="AX1376" s="12" t="s">
        <v>160</v>
      </c>
      <c r="AY1376" s="11" t="s">
        <v>1860</v>
      </c>
      <c r="AZ1376" s="13">
        <v>0</v>
      </c>
      <c r="BA1376" s="13">
        <v>0</v>
      </c>
      <c r="BB1376" s="37" t="s">
        <v>1861</v>
      </c>
      <c r="BC1376" s="11">
        <v>0</v>
      </c>
      <c r="BD1376" s="11">
        <v>0</v>
      </c>
      <c r="BE1376" s="11">
        <v>0</v>
      </c>
      <c r="BF1376" s="11">
        <v>0</v>
      </c>
      <c r="BG1376" s="11">
        <v>0</v>
      </c>
      <c r="BH1376" s="11">
        <v>0</v>
      </c>
      <c r="BI1376" s="9">
        <v>0</v>
      </c>
      <c r="BJ1376" s="6">
        <v>0</v>
      </c>
      <c r="BK1376" s="6">
        <v>0</v>
      </c>
      <c r="BL1376" s="6">
        <v>0</v>
      </c>
      <c r="BM1376" s="6">
        <v>0</v>
      </c>
      <c r="BN1376" s="6">
        <v>0</v>
      </c>
      <c r="BO1376" s="6">
        <v>0</v>
      </c>
    </row>
    <row r="1377" spans="3:67" ht="20.100000000000001" customHeight="1">
      <c r="C1377" s="14">
        <v>70301004</v>
      </c>
      <c r="D1377" s="15" t="s">
        <v>1862</v>
      </c>
      <c r="E1377" s="14">
        <v>1</v>
      </c>
      <c r="F1377" s="14">
        <v>60010500</v>
      </c>
      <c r="G1377" s="14">
        <v>0</v>
      </c>
      <c r="H1377" s="13">
        <v>0</v>
      </c>
      <c r="I1377" s="14">
        <v>1</v>
      </c>
      <c r="J1377" s="14">
        <v>0</v>
      </c>
      <c r="K1377" s="14">
        <v>0</v>
      </c>
      <c r="L1377" s="14">
        <v>0</v>
      </c>
      <c r="M1377" s="14">
        <v>0</v>
      </c>
      <c r="N1377" s="11">
        <v>2</v>
      </c>
      <c r="O1377" s="14">
        <v>2</v>
      </c>
      <c r="P1377" s="14">
        <v>0.3</v>
      </c>
      <c r="Q1377" s="14">
        <v>0</v>
      </c>
      <c r="R1377" s="6">
        <v>0</v>
      </c>
      <c r="S1377" s="13">
        <v>0</v>
      </c>
      <c r="T1377" s="11">
        <v>1</v>
      </c>
      <c r="U1377" s="14">
        <v>2</v>
      </c>
      <c r="V1377" s="14">
        <v>0</v>
      </c>
      <c r="W1377" s="14">
        <v>0</v>
      </c>
      <c r="X1377" s="14">
        <v>0</v>
      </c>
      <c r="Y1377" s="14">
        <v>0</v>
      </c>
      <c r="Z1377" s="14">
        <v>0</v>
      </c>
      <c r="AA1377" s="14">
        <v>0</v>
      </c>
      <c r="AB1377" s="11">
        <v>0</v>
      </c>
      <c r="AC1377" s="14">
        <v>0</v>
      </c>
      <c r="AD1377" s="14">
        <v>20</v>
      </c>
      <c r="AE1377" s="14">
        <v>0</v>
      </c>
      <c r="AF1377" s="14">
        <v>0</v>
      </c>
      <c r="AG1377" s="6">
        <v>7</v>
      </c>
      <c r="AH1377" s="6">
        <v>0</v>
      </c>
      <c r="AI1377" s="6">
        <v>0</v>
      </c>
      <c r="AJ1377" s="6">
        <v>0</v>
      </c>
      <c r="AK1377" s="14">
        <v>0</v>
      </c>
      <c r="AL1377" s="14">
        <v>0</v>
      </c>
      <c r="AM1377" s="14">
        <v>0</v>
      </c>
      <c r="AN1377" s="14">
        <v>0</v>
      </c>
      <c r="AO1377" s="14">
        <v>1000</v>
      </c>
      <c r="AP1377" s="14">
        <v>0</v>
      </c>
      <c r="AQ1377" s="14">
        <v>0</v>
      </c>
      <c r="AR1377" s="6">
        <v>0</v>
      </c>
      <c r="AS1377" s="14" t="s">
        <v>1863</v>
      </c>
      <c r="AT1377" s="15" t="s">
        <v>159</v>
      </c>
      <c r="AU1377" s="14" t="s">
        <v>247</v>
      </c>
      <c r="AV1377" s="14">
        <v>0</v>
      </c>
      <c r="AW1377" s="14">
        <v>0</v>
      </c>
      <c r="AX1377" s="15" t="s">
        <v>160</v>
      </c>
      <c r="AY1377" s="15" t="s">
        <v>158</v>
      </c>
      <c r="AZ1377" s="13">
        <v>0</v>
      </c>
      <c r="BA1377" s="13">
        <v>0</v>
      </c>
      <c r="BB1377" s="68" t="s">
        <v>1864</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70301005</v>
      </c>
      <c r="D1378" s="15" t="s">
        <v>1865</v>
      </c>
      <c r="E1378" s="14">
        <v>1</v>
      </c>
      <c r="F1378" s="14">
        <v>60010500</v>
      </c>
      <c r="G1378" s="14">
        <v>0</v>
      </c>
      <c r="H1378" s="13">
        <v>0</v>
      </c>
      <c r="I1378" s="14">
        <v>1</v>
      </c>
      <c r="J1378" s="14">
        <v>0</v>
      </c>
      <c r="K1378" s="14">
        <v>0</v>
      </c>
      <c r="L1378" s="14">
        <v>0</v>
      </c>
      <c r="M1378" s="14">
        <v>0</v>
      </c>
      <c r="N1378" s="11">
        <v>2</v>
      </c>
      <c r="O1378" s="14">
        <v>0</v>
      </c>
      <c r="P1378" s="14">
        <v>0</v>
      </c>
      <c r="Q1378" s="14">
        <v>0</v>
      </c>
      <c r="R1378" s="6">
        <v>0</v>
      </c>
      <c r="S1378" s="13">
        <v>0</v>
      </c>
      <c r="T1378" s="11">
        <v>1</v>
      </c>
      <c r="U1378" s="14">
        <v>1</v>
      </c>
      <c r="V1378" s="14">
        <v>0</v>
      </c>
      <c r="W1378" s="14">
        <v>1</v>
      </c>
      <c r="X1378" s="14">
        <v>0</v>
      </c>
      <c r="Y1378" s="14">
        <v>0</v>
      </c>
      <c r="Z1378" s="14">
        <v>0</v>
      </c>
      <c r="AA1378" s="14">
        <v>0</v>
      </c>
      <c r="AB1378" s="11">
        <v>0</v>
      </c>
      <c r="AC1378" s="14">
        <v>0</v>
      </c>
      <c r="AD1378" s="14">
        <v>1</v>
      </c>
      <c r="AE1378" s="14">
        <v>0</v>
      </c>
      <c r="AF1378" s="14">
        <v>0</v>
      </c>
      <c r="AG1378" s="6">
        <v>7</v>
      </c>
      <c r="AH1378" s="6">
        <v>0</v>
      </c>
      <c r="AI1378" s="6">
        <v>0</v>
      </c>
      <c r="AJ1378" s="6">
        <v>0</v>
      </c>
      <c r="AK1378" s="14">
        <v>0</v>
      </c>
      <c r="AL1378" s="14">
        <v>0</v>
      </c>
      <c r="AM1378" s="14">
        <v>0</v>
      </c>
      <c r="AN1378" s="14">
        <v>0</v>
      </c>
      <c r="AO1378" s="14">
        <v>1000</v>
      </c>
      <c r="AP1378" s="14">
        <v>0.5</v>
      </c>
      <c r="AQ1378" s="14">
        <v>10</v>
      </c>
      <c r="AR1378" s="6">
        <v>0</v>
      </c>
      <c r="AS1378" s="14" t="s">
        <v>1866</v>
      </c>
      <c r="AT1378" s="15" t="s">
        <v>459</v>
      </c>
      <c r="AU1378" s="14">
        <v>0</v>
      </c>
      <c r="AV1378" s="14">
        <v>10000011</v>
      </c>
      <c r="AW1378" s="14">
        <v>50000001</v>
      </c>
      <c r="AX1378" s="15" t="s">
        <v>193</v>
      </c>
      <c r="AY1378" s="15" t="s">
        <v>158</v>
      </c>
      <c r="AZ1378" s="13">
        <v>0</v>
      </c>
      <c r="BA1378" s="13">
        <v>0</v>
      </c>
      <c r="BB1378" s="68" t="s">
        <v>1867</v>
      </c>
      <c r="BC1378" s="14">
        <v>0</v>
      </c>
      <c r="BD1378" s="11">
        <v>0</v>
      </c>
      <c r="BE1378" s="14">
        <v>0</v>
      </c>
      <c r="BF1378" s="14">
        <v>0</v>
      </c>
      <c r="BG1378" s="14">
        <v>0</v>
      </c>
      <c r="BH1378" s="14">
        <v>0</v>
      </c>
      <c r="BI1378" s="9">
        <v>0</v>
      </c>
      <c r="BJ1378" s="6">
        <v>0</v>
      </c>
      <c r="BK1378" s="6">
        <v>0</v>
      </c>
      <c r="BL1378" s="6">
        <v>0</v>
      </c>
      <c r="BM1378" s="6">
        <v>0</v>
      </c>
      <c r="BN1378" s="6">
        <v>0</v>
      </c>
      <c r="BO1378" s="6">
        <v>0</v>
      </c>
    </row>
    <row r="1379" spans="3:67" ht="19.5" customHeight="1">
      <c r="C1379" s="14">
        <v>70302001</v>
      </c>
      <c r="D1379" s="12" t="s">
        <v>586</v>
      </c>
      <c r="E1379" s="14">
        <v>1</v>
      </c>
      <c r="F1379" s="11">
        <v>60010100</v>
      </c>
      <c r="G1379" s="14">
        <v>0</v>
      </c>
      <c r="H1379" s="13">
        <v>0</v>
      </c>
      <c r="I1379" s="14">
        <v>1</v>
      </c>
      <c r="J1379" s="14">
        <v>0</v>
      </c>
      <c r="K1379" s="14">
        <v>0</v>
      </c>
      <c r="L1379" s="11">
        <v>0</v>
      </c>
      <c r="M1379" s="11">
        <v>0</v>
      </c>
      <c r="N1379" s="11">
        <v>2</v>
      </c>
      <c r="O1379" s="11">
        <v>1</v>
      </c>
      <c r="P1379" s="11">
        <v>0.5</v>
      </c>
      <c r="Q1379" s="11">
        <v>0</v>
      </c>
      <c r="R1379" s="6">
        <v>0</v>
      </c>
      <c r="S1379" s="11">
        <v>0</v>
      </c>
      <c r="T1379" s="11">
        <v>1</v>
      </c>
      <c r="U1379" s="11">
        <v>2</v>
      </c>
      <c r="V1379" s="11">
        <v>0</v>
      </c>
      <c r="W1379" s="11">
        <v>1</v>
      </c>
      <c r="X1379" s="11">
        <v>0</v>
      </c>
      <c r="Y1379" s="11">
        <v>1</v>
      </c>
      <c r="Z1379" s="11">
        <v>0</v>
      </c>
      <c r="AA1379" s="11">
        <v>0</v>
      </c>
      <c r="AB1379" s="11">
        <v>0</v>
      </c>
      <c r="AC1379" s="11">
        <v>0</v>
      </c>
      <c r="AD1379" s="11">
        <v>10</v>
      </c>
      <c r="AE1379" s="11">
        <v>1</v>
      </c>
      <c r="AF1379" s="11" t="s">
        <v>508</v>
      </c>
      <c r="AG1379" s="6">
        <v>0</v>
      </c>
      <c r="AH1379" s="6">
        <v>0</v>
      </c>
      <c r="AI1379" s="6">
        <v>0</v>
      </c>
      <c r="AJ1379" s="6">
        <v>0</v>
      </c>
      <c r="AK1379" s="11">
        <v>0</v>
      </c>
      <c r="AL1379" s="11">
        <v>0</v>
      </c>
      <c r="AM1379" s="11">
        <v>0</v>
      </c>
      <c r="AN1379" s="11">
        <v>0.5</v>
      </c>
      <c r="AO1379" s="11">
        <v>999999</v>
      </c>
      <c r="AP1379" s="11">
        <v>0.5</v>
      </c>
      <c r="AQ1379" s="11">
        <v>0</v>
      </c>
      <c r="AR1379" s="6">
        <v>0</v>
      </c>
      <c r="AS1379" s="185" t="s">
        <v>587</v>
      </c>
      <c r="AT1379" s="15" t="s">
        <v>197</v>
      </c>
      <c r="AU1379" s="11" t="s">
        <v>349</v>
      </c>
      <c r="AV1379" s="14">
        <v>10000007</v>
      </c>
      <c r="AW1379" s="14">
        <v>70302001</v>
      </c>
      <c r="AX1379" s="15" t="s">
        <v>230</v>
      </c>
      <c r="AY1379" s="15" t="s">
        <v>260</v>
      </c>
      <c r="AZ1379" s="13">
        <v>0</v>
      </c>
      <c r="BA1379" s="13">
        <v>0</v>
      </c>
      <c r="BB1379" s="37" t="s">
        <v>588</v>
      </c>
      <c r="BC1379" s="11">
        <v>0</v>
      </c>
      <c r="BD1379" s="11">
        <v>0</v>
      </c>
      <c r="BE1379" s="11">
        <v>0</v>
      </c>
      <c r="BF1379" s="11">
        <v>0</v>
      </c>
      <c r="BG1379" s="11">
        <v>0</v>
      </c>
      <c r="BH1379" s="11">
        <v>0</v>
      </c>
      <c r="BI1379" s="9">
        <v>0</v>
      </c>
      <c r="BJ1379" s="6">
        <v>0</v>
      </c>
      <c r="BK1379" s="6">
        <v>0</v>
      </c>
      <c r="BL1379" s="6">
        <v>0</v>
      </c>
      <c r="BM1379" s="6">
        <v>0</v>
      </c>
      <c r="BN1379" s="6">
        <v>0</v>
      </c>
      <c r="BO1379" s="6">
        <v>0</v>
      </c>
    </row>
    <row r="1380" spans="3:67" ht="20.100000000000001" customHeight="1">
      <c r="C1380" s="14">
        <v>70302002</v>
      </c>
      <c r="D1380" s="15" t="s">
        <v>589</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30</v>
      </c>
      <c r="AE1380" s="14">
        <v>0</v>
      </c>
      <c r="AF1380" s="14">
        <v>0</v>
      </c>
      <c r="AG1380" s="6">
        <v>8</v>
      </c>
      <c r="AH1380" s="6">
        <v>0</v>
      </c>
      <c r="AI1380" s="6">
        <v>0</v>
      </c>
      <c r="AJ1380" s="6">
        <v>0</v>
      </c>
      <c r="AK1380" s="14">
        <v>0</v>
      </c>
      <c r="AL1380" s="14">
        <v>0</v>
      </c>
      <c r="AM1380" s="14">
        <v>0</v>
      </c>
      <c r="AN1380" s="14">
        <v>0</v>
      </c>
      <c r="AO1380" s="14">
        <v>1000</v>
      </c>
      <c r="AP1380" s="14">
        <v>0</v>
      </c>
      <c r="AQ1380" s="14">
        <v>0</v>
      </c>
      <c r="AR1380" s="6">
        <v>90301006</v>
      </c>
      <c r="AS1380" s="14" t="s">
        <v>158</v>
      </c>
      <c r="AT1380" s="15" t="s">
        <v>159</v>
      </c>
      <c r="AU1380" s="14" t="s">
        <v>247</v>
      </c>
      <c r="AV1380" s="14">
        <v>0</v>
      </c>
      <c r="AW1380" s="14">
        <v>0</v>
      </c>
      <c r="AX1380" s="15" t="s">
        <v>160</v>
      </c>
      <c r="AY1380" s="15" t="s">
        <v>158</v>
      </c>
      <c r="AZ1380" s="13">
        <v>0</v>
      </c>
      <c r="BA1380" s="13">
        <v>0</v>
      </c>
      <c r="BB1380" s="68" t="s">
        <v>1838</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19.5" customHeight="1">
      <c r="C1381" s="14">
        <v>70302003</v>
      </c>
      <c r="D1381" s="12" t="s">
        <v>671</v>
      </c>
      <c r="E1381" s="14">
        <v>1</v>
      </c>
      <c r="F1381" s="11">
        <v>60010100</v>
      </c>
      <c r="G1381" s="14">
        <v>0</v>
      </c>
      <c r="H1381" s="13">
        <v>0</v>
      </c>
      <c r="I1381" s="14">
        <v>1</v>
      </c>
      <c r="J1381" s="14">
        <v>0</v>
      </c>
      <c r="K1381" s="14">
        <v>0</v>
      </c>
      <c r="L1381" s="11">
        <v>0</v>
      </c>
      <c r="M1381" s="11">
        <v>0</v>
      </c>
      <c r="N1381" s="11">
        <v>2</v>
      </c>
      <c r="O1381" s="11">
        <v>1</v>
      </c>
      <c r="P1381" s="11">
        <v>0.5</v>
      </c>
      <c r="Q1381" s="11">
        <v>0</v>
      </c>
      <c r="R1381" s="6">
        <v>0</v>
      </c>
      <c r="S1381" s="11">
        <v>0</v>
      </c>
      <c r="T1381" s="11">
        <v>1</v>
      </c>
      <c r="U1381" s="11">
        <v>2</v>
      </c>
      <c r="V1381" s="11">
        <v>0</v>
      </c>
      <c r="W1381" s="11">
        <v>2</v>
      </c>
      <c r="X1381" s="11">
        <v>0</v>
      </c>
      <c r="Y1381" s="11">
        <v>1</v>
      </c>
      <c r="Z1381" s="11">
        <v>0</v>
      </c>
      <c r="AA1381" s="11">
        <v>0</v>
      </c>
      <c r="AB1381" s="11">
        <v>0</v>
      </c>
      <c r="AC1381" s="11">
        <v>0</v>
      </c>
      <c r="AD1381" s="11">
        <v>12</v>
      </c>
      <c r="AE1381" s="11">
        <v>2</v>
      </c>
      <c r="AF1381" s="11" t="s">
        <v>167</v>
      </c>
      <c r="AG1381" s="6">
        <v>0</v>
      </c>
      <c r="AH1381" s="6">
        <v>2</v>
      </c>
      <c r="AI1381" s="6">
        <v>0</v>
      </c>
      <c r="AJ1381" s="6">
        <v>1.5</v>
      </c>
      <c r="AK1381" s="11">
        <v>0</v>
      </c>
      <c r="AL1381" s="11">
        <v>0</v>
      </c>
      <c r="AM1381" s="11">
        <v>0</v>
      </c>
      <c r="AN1381" s="11">
        <v>1.5</v>
      </c>
      <c r="AO1381" s="11">
        <v>10000</v>
      </c>
      <c r="AP1381" s="11">
        <v>1</v>
      </c>
      <c r="AQ1381" s="11">
        <v>5</v>
      </c>
      <c r="AR1381" s="6">
        <v>0</v>
      </c>
      <c r="AS1381" s="11" t="s">
        <v>158</v>
      </c>
      <c r="AT1381" s="15" t="s">
        <v>398</v>
      </c>
      <c r="AU1381" s="11" t="s">
        <v>349</v>
      </c>
      <c r="AV1381" s="14">
        <v>10000007</v>
      </c>
      <c r="AW1381" s="14">
        <v>70302003</v>
      </c>
      <c r="AX1381" s="15" t="s">
        <v>380</v>
      </c>
      <c r="AY1381" s="11">
        <v>0</v>
      </c>
      <c r="AZ1381" s="13">
        <v>0</v>
      </c>
      <c r="BA1381" s="13">
        <v>0</v>
      </c>
      <c r="BB1381" s="37" t="s">
        <v>1167</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20.100000000000001" customHeight="1">
      <c r="C1382" s="14">
        <v>70302004</v>
      </c>
      <c r="D1382" s="12" t="s">
        <v>593</v>
      </c>
      <c r="E1382" s="14">
        <v>1</v>
      </c>
      <c r="F1382" s="11">
        <v>60010100</v>
      </c>
      <c r="G1382" s="14">
        <v>0</v>
      </c>
      <c r="H1382" s="13">
        <v>0</v>
      </c>
      <c r="I1382" s="14">
        <v>1</v>
      </c>
      <c r="J1382" s="14">
        <v>0</v>
      </c>
      <c r="K1382" s="14">
        <v>0</v>
      </c>
      <c r="L1382" s="11">
        <v>0</v>
      </c>
      <c r="M1382" s="11">
        <v>0</v>
      </c>
      <c r="N1382" s="11">
        <v>2</v>
      </c>
      <c r="O1382" s="11">
        <v>1</v>
      </c>
      <c r="P1382" s="11">
        <v>0.5</v>
      </c>
      <c r="Q1382" s="11">
        <v>0</v>
      </c>
      <c r="R1382" s="6">
        <v>0</v>
      </c>
      <c r="S1382" s="11">
        <v>0</v>
      </c>
      <c r="T1382" s="11">
        <v>1</v>
      </c>
      <c r="U1382" s="11">
        <v>2</v>
      </c>
      <c r="V1382" s="11">
        <v>0</v>
      </c>
      <c r="W1382" s="11">
        <v>2</v>
      </c>
      <c r="X1382" s="11">
        <v>0</v>
      </c>
      <c r="Y1382" s="11">
        <v>1</v>
      </c>
      <c r="Z1382" s="11">
        <v>0</v>
      </c>
      <c r="AA1382" s="11">
        <v>0</v>
      </c>
      <c r="AB1382" s="11">
        <v>0</v>
      </c>
      <c r="AC1382" s="11">
        <v>0</v>
      </c>
      <c r="AD1382" s="11">
        <v>12</v>
      </c>
      <c r="AE1382" s="11">
        <v>1</v>
      </c>
      <c r="AF1382" s="11">
        <v>3</v>
      </c>
      <c r="AG1382" s="6">
        <v>4</v>
      </c>
      <c r="AH1382" s="6">
        <v>1</v>
      </c>
      <c r="AI1382" s="6">
        <v>0</v>
      </c>
      <c r="AJ1382" s="6">
        <v>1.5</v>
      </c>
      <c r="AK1382" s="11">
        <v>0</v>
      </c>
      <c r="AL1382" s="11">
        <v>0</v>
      </c>
      <c r="AM1382" s="11">
        <v>0</v>
      </c>
      <c r="AN1382" s="11">
        <v>3</v>
      </c>
      <c r="AO1382" s="11">
        <v>999999</v>
      </c>
      <c r="AP1382" s="11">
        <v>3</v>
      </c>
      <c r="AQ1382" s="11">
        <v>0</v>
      </c>
      <c r="AR1382" s="6">
        <v>0</v>
      </c>
      <c r="AS1382" s="11" t="s">
        <v>158</v>
      </c>
      <c r="AT1382" s="15" t="s">
        <v>214</v>
      </c>
      <c r="AU1382" s="11" t="s">
        <v>349</v>
      </c>
      <c r="AV1382" s="14">
        <v>10000007</v>
      </c>
      <c r="AW1382" s="14">
        <v>70302004</v>
      </c>
      <c r="AX1382" s="12" t="s">
        <v>160</v>
      </c>
      <c r="AY1382" s="11" t="s">
        <v>1868</v>
      </c>
      <c r="AZ1382" s="13">
        <v>0</v>
      </c>
      <c r="BA1382" s="13">
        <v>0</v>
      </c>
      <c r="BB1382" s="37" t="s">
        <v>1839</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20.100000000000001" customHeight="1">
      <c r="C1383" s="14">
        <v>70303001</v>
      </c>
      <c r="D1383" s="12" t="s">
        <v>617</v>
      </c>
      <c r="E1383" s="11">
        <v>1</v>
      </c>
      <c r="F1383" s="11">
        <v>60010300</v>
      </c>
      <c r="G1383" s="14">
        <v>0</v>
      </c>
      <c r="H1383" s="13">
        <v>0</v>
      </c>
      <c r="I1383" s="14">
        <v>1</v>
      </c>
      <c r="J1383" s="14">
        <v>0</v>
      </c>
      <c r="K1383" s="14">
        <v>0</v>
      </c>
      <c r="L1383" s="11">
        <v>0</v>
      </c>
      <c r="M1383" s="11">
        <v>0</v>
      </c>
      <c r="N1383" s="11">
        <v>2</v>
      </c>
      <c r="O1383" s="11">
        <v>2</v>
      </c>
      <c r="P1383" s="11">
        <v>0.8</v>
      </c>
      <c r="Q1383" s="11">
        <v>1</v>
      </c>
      <c r="R1383" s="6">
        <v>0</v>
      </c>
      <c r="S1383" s="11">
        <v>0</v>
      </c>
      <c r="T1383" s="11">
        <v>1</v>
      </c>
      <c r="U1383" s="11">
        <v>2</v>
      </c>
      <c r="V1383" s="11">
        <v>0</v>
      </c>
      <c r="W1383" s="11">
        <v>0</v>
      </c>
      <c r="X1383" s="11">
        <v>0</v>
      </c>
      <c r="Y1383" s="11">
        <v>0</v>
      </c>
      <c r="Z1383" s="11">
        <v>0</v>
      </c>
      <c r="AA1383" s="11">
        <v>0</v>
      </c>
      <c r="AB1383" s="11">
        <v>0</v>
      </c>
      <c r="AC1383" s="11">
        <v>0</v>
      </c>
      <c r="AD1383" s="11">
        <v>99999</v>
      </c>
      <c r="AE1383" s="11">
        <v>0</v>
      </c>
      <c r="AF1383" s="11">
        <v>0</v>
      </c>
      <c r="AG1383" s="6">
        <v>2</v>
      </c>
      <c r="AH1383" s="6">
        <v>2</v>
      </c>
      <c r="AI1383" s="6">
        <v>0</v>
      </c>
      <c r="AJ1383" s="6">
        <v>1.5</v>
      </c>
      <c r="AK1383" s="11">
        <v>0</v>
      </c>
      <c r="AL1383" s="11">
        <v>0</v>
      </c>
      <c r="AM1383" s="11">
        <v>0</v>
      </c>
      <c r="AN1383" s="11">
        <v>1</v>
      </c>
      <c r="AO1383" s="11">
        <v>3000</v>
      </c>
      <c r="AP1383" s="11">
        <v>0.5</v>
      </c>
      <c r="AQ1383" s="11">
        <v>0</v>
      </c>
      <c r="AR1383" s="6">
        <v>0</v>
      </c>
      <c r="AS1383" s="11" t="s">
        <v>158</v>
      </c>
      <c r="AT1383" s="15" t="s">
        <v>159</v>
      </c>
      <c r="AU1383" s="11" t="s">
        <v>356</v>
      </c>
      <c r="AV1383" s="14">
        <v>0</v>
      </c>
      <c r="AW1383" s="14">
        <v>0</v>
      </c>
      <c r="AX1383" s="12" t="s">
        <v>344</v>
      </c>
      <c r="AY1383" s="11" t="s">
        <v>1869</v>
      </c>
      <c r="AZ1383" s="13">
        <v>0</v>
      </c>
      <c r="BA1383" s="13">
        <v>0</v>
      </c>
      <c r="BB1383" s="37" t="s">
        <v>619</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70303002</v>
      </c>
      <c r="D1384" s="12" t="s">
        <v>620</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3</v>
      </c>
      <c r="X1384" s="11">
        <v>0</v>
      </c>
      <c r="Y1384" s="11">
        <v>1</v>
      </c>
      <c r="Z1384" s="11">
        <v>0</v>
      </c>
      <c r="AA1384" s="11">
        <v>0</v>
      </c>
      <c r="AB1384" s="11">
        <v>0</v>
      </c>
      <c r="AC1384" s="11">
        <v>0</v>
      </c>
      <c r="AD1384" s="11">
        <v>12</v>
      </c>
      <c r="AE1384" s="11">
        <v>1</v>
      </c>
      <c r="AF1384" s="11" t="s">
        <v>392</v>
      </c>
      <c r="AG1384" s="6">
        <v>0</v>
      </c>
      <c r="AH1384" s="6">
        <v>1</v>
      </c>
      <c r="AI1384" s="6">
        <v>0</v>
      </c>
      <c r="AJ1384" s="6">
        <v>3</v>
      </c>
      <c r="AK1384" s="11">
        <v>0</v>
      </c>
      <c r="AL1384" s="11">
        <v>0</v>
      </c>
      <c r="AM1384" s="11">
        <v>0</v>
      </c>
      <c r="AN1384" s="11">
        <v>3</v>
      </c>
      <c r="AO1384" s="11">
        <v>5000</v>
      </c>
      <c r="AP1384" s="11">
        <v>2.5</v>
      </c>
      <c r="AQ1384" s="11">
        <v>0</v>
      </c>
      <c r="AR1384" s="6">
        <v>0</v>
      </c>
      <c r="AS1384" s="11">
        <v>80001030</v>
      </c>
      <c r="AT1384" s="15" t="s">
        <v>214</v>
      </c>
      <c r="AU1384" s="11" t="s">
        <v>349</v>
      </c>
      <c r="AV1384" s="14">
        <v>10000007</v>
      </c>
      <c r="AW1384" s="14">
        <v>70204001</v>
      </c>
      <c r="AX1384" s="12" t="s">
        <v>160</v>
      </c>
      <c r="AY1384" s="11">
        <v>0</v>
      </c>
      <c r="AZ1384" s="13">
        <v>0</v>
      </c>
      <c r="BA1384" s="13">
        <v>0</v>
      </c>
      <c r="BB1384" s="37" t="s">
        <v>621</v>
      </c>
      <c r="BC1384" s="11">
        <v>0</v>
      </c>
      <c r="BD1384" s="11">
        <v>0</v>
      </c>
      <c r="BE1384" s="11">
        <v>0</v>
      </c>
      <c r="BF1384" s="11">
        <v>0</v>
      </c>
      <c r="BG1384" s="11">
        <v>0</v>
      </c>
      <c r="BH1384" s="11">
        <v>0</v>
      </c>
      <c r="BI1384" s="9">
        <v>0</v>
      </c>
      <c r="BJ1384" s="6">
        <v>0</v>
      </c>
      <c r="BK1384" s="6">
        <v>0</v>
      </c>
      <c r="BL1384" s="6">
        <v>0</v>
      </c>
      <c r="BM1384" s="6">
        <v>0</v>
      </c>
      <c r="BN1384" s="6">
        <v>0</v>
      </c>
      <c r="BO1384" s="6">
        <v>0</v>
      </c>
    </row>
    <row r="1385" spans="3:67" ht="20.100000000000001" customHeight="1">
      <c r="C1385" s="14">
        <v>70303003</v>
      </c>
      <c r="D1385" s="12" t="s">
        <v>542</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2.5</v>
      </c>
      <c r="X1385" s="11">
        <v>0</v>
      </c>
      <c r="Y1385" s="11">
        <v>1</v>
      </c>
      <c r="Z1385" s="11">
        <v>0</v>
      </c>
      <c r="AA1385" s="11">
        <v>0</v>
      </c>
      <c r="AB1385" s="11">
        <v>0</v>
      </c>
      <c r="AC1385" s="11">
        <v>0</v>
      </c>
      <c r="AD1385" s="11">
        <v>12</v>
      </c>
      <c r="AE1385" s="11">
        <v>1</v>
      </c>
      <c r="AF1385" s="11">
        <v>3</v>
      </c>
      <c r="AG1385" s="6">
        <v>4</v>
      </c>
      <c r="AH1385" s="6">
        <v>1</v>
      </c>
      <c r="AI1385" s="6">
        <v>0</v>
      </c>
      <c r="AJ1385" s="6">
        <v>1.5</v>
      </c>
      <c r="AK1385" s="11">
        <v>0</v>
      </c>
      <c r="AL1385" s="11">
        <v>0</v>
      </c>
      <c r="AM1385" s="11">
        <v>0</v>
      </c>
      <c r="AN1385" s="11">
        <v>3</v>
      </c>
      <c r="AO1385" s="11">
        <v>5000</v>
      </c>
      <c r="AP1385" s="11">
        <v>3</v>
      </c>
      <c r="AQ1385" s="11">
        <v>0</v>
      </c>
      <c r="AR1385" s="6">
        <v>0</v>
      </c>
      <c r="AS1385" s="11">
        <v>80001030</v>
      </c>
      <c r="AT1385" s="15" t="s">
        <v>197</v>
      </c>
      <c r="AU1385" s="11" t="s">
        <v>349</v>
      </c>
      <c r="AV1385" s="14">
        <v>10000007</v>
      </c>
      <c r="AW1385" s="14">
        <v>70204002</v>
      </c>
      <c r="AX1385" s="12" t="s">
        <v>160</v>
      </c>
      <c r="AY1385" s="11" t="s">
        <v>1870</v>
      </c>
      <c r="AZ1385" s="13">
        <v>0</v>
      </c>
      <c r="BA1385" s="13">
        <v>0</v>
      </c>
      <c r="BB1385" s="37" t="s">
        <v>623</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70303004</v>
      </c>
      <c r="D1386" s="12" t="s">
        <v>545</v>
      </c>
      <c r="E1386" s="14">
        <v>1</v>
      </c>
      <c r="F1386" s="11">
        <v>60010100</v>
      </c>
      <c r="G1386" s="14">
        <v>0</v>
      </c>
      <c r="H1386" s="13">
        <v>0</v>
      </c>
      <c r="I1386" s="14">
        <v>1</v>
      </c>
      <c r="J1386" s="14">
        <v>0</v>
      </c>
      <c r="K1386" s="14">
        <v>0</v>
      </c>
      <c r="L1386" s="11">
        <v>0</v>
      </c>
      <c r="M1386" s="11">
        <v>0</v>
      </c>
      <c r="N1386" s="11">
        <v>2</v>
      </c>
      <c r="O1386" s="11">
        <v>1</v>
      </c>
      <c r="P1386" s="11">
        <v>0.3</v>
      </c>
      <c r="Q1386" s="11">
        <v>0</v>
      </c>
      <c r="R1386" s="6">
        <v>0</v>
      </c>
      <c r="S1386" s="11">
        <v>0</v>
      </c>
      <c r="T1386" s="11">
        <v>1</v>
      </c>
      <c r="U1386" s="11">
        <v>2</v>
      </c>
      <c r="V1386" s="11">
        <v>0</v>
      </c>
      <c r="W1386" s="11">
        <v>3</v>
      </c>
      <c r="X1386" s="11">
        <v>0</v>
      </c>
      <c r="Y1386" s="11">
        <v>1</v>
      </c>
      <c r="Z1386" s="11">
        <v>0</v>
      </c>
      <c r="AA1386" s="11">
        <v>0</v>
      </c>
      <c r="AB1386" s="11">
        <v>0</v>
      </c>
      <c r="AC1386" s="11">
        <v>0</v>
      </c>
      <c r="AD1386" s="11">
        <v>12</v>
      </c>
      <c r="AE1386" s="11">
        <v>1</v>
      </c>
      <c r="AF1386" s="11">
        <v>3</v>
      </c>
      <c r="AG1386" s="6">
        <v>6</v>
      </c>
      <c r="AH1386" s="6">
        <v>1</v>
      </c>
      <c r="AI1386" s="6">
        <v>0</v>
      </c>
      <c r="AJ1386" s="6">
        <v>1.5</v>
      </c>
      <c r="AK1386" s="11">
        <v>0</v>
      </c>
      <c r="AL1386" s="11">
        <v>0</v>
      </c>
      <c r="AM1386" s="11">
        <v>0</v>
      </c>
      <c r="AN1386" s="11">
        <v>3</v>
      </c>
      <c r="AO1386" s="11">
        <v>5000</v>
      </c>
      <c r="AP1386" s="11">
        <v>3</v>
      </c>
      <c r="AQ1386" s="11">
        <v>0</v>
      </c>
      <c r="AR1386" s="6">
        <v>0</v>
      </c>
      <c r="AS1386" s="11">
        <v>80001030</v>
      </c>
      <c r="AT1386" s="15" t="s">
        <v>398</v>
      </c>
      <c r="AU1386" s="11" t="s">
        <v>349</v>
      </c>
      <c r="AV1386" s="14">
        <v>10000007</v>
      </c>
      <c r="AW1386" s="14">
        <v>70204003</v>
      </c>
      <c r="AX1386" s="12" t="s">
        <v>160</v>
      </c>
      <c r="AY1386" s="11" t="s">
        <v>1849</v>
      </c>
      <c r="AZ1386" s="13">
        <v>0</v>
      </c>
      <c r="BA1386" s="13">
        <v>0</v>
      </c>
      <c r="BB1386" s="37" t="s">
        <v>625</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70304001</v>
      </c>
      <c r="D1387" s="12" t="s">
        <v>1871</v>
      </c>
      <c r="E1387" s="11">
        <v>1</v>
      </c>
      <c r="F1387" s="11">
        <v>60010300</v>
      </c>
      <c r="G1387" s="14">
        <v>0</v>
      </c>
      <c r="H1387" s="13">
        <v>0</v>
      </c>
      <c r="I1387" s="14">
        <v>1</v>
      </c>
      <c r="J1387" s="14">
        <v>0</v>
      </c>
      <c r="K1387" s="14">
        <v>0</v>
      </c>
      <c r="L1387" s="11">
        <v>0</v>
      </c>
      <c r="M1387" s="11">
        <v>0</v>
      </c>
      <c r="N1387" s="11">
        <v>2</v>
      </c>
      <c r="O1387" s="11">
        <v>2</v>
      </c>
      <c r="P1387" s="11">
        <v>0.8</v>
      </c>
      <c r="Q1387" s="11">
        <v>0</v>
      </c>
      <c r="R1387" s="6">
        <v>0</v>
      </c>
      <c r="S1387" s="11">
        <v>0</v>
      </c>
      <c r="T1387" s="11">
        <v>1</v>
      </c>
      <c r="U1387" s="11">
        <v>2</v>
      </c>
      <c r="V1387" s="11">
        <v>0</v>
      </c>
      <c r="W1387" s="11">
        <v>0</v>
      </c>
      <c r="X1387" s="11">
        <v>0</v>
      </c>
      <c r="Y1387" s="11">
        <v>0</v>
      </c>
      <c r="Z1387" s="11">
        <v>0</v>
      </c>
      <c r="AA1387" s="11">
        <v>0</v>
      </c>
      <c r="AB1387" s="11">
        <v>0</v>
      </c>
      <c r="AC1387" s="11">
        <v>0</v>
      </c>
      <c r="AD1387" s="11">
        <v>20</v>
      </c>
      <c r="AE1387" s="11">
        <v>0</v>
      </c>
      <c r="AF1387" s="11">
        <v>0</v>
      </c>
      <c r="AG1387" s="6">
        <v>2</v>
      </c>
      <c r="AH1387" s="6">
        <v>2</v>
      </c>
      <c r="AI1387" s="6">
        <v>0</v>
      </c>
      <c r="AJ1387" s="6">
        <v>1.5</v>
      </c>
      <c r="AK1387" s="11">
        <v>0</v>
      </c>
      <c r="AL1387" s="11">
        <v>0</v>
      </c>
      <c r="AM1387" s="11">
        <v>0</v>
      </c>
      <c r="AN1387" s="11">
        <v>1</v>
      </c>
      <c r="AO1387" s="11">
        <v>3000</v>
      </c>
      <c r="AP1387" s="11">
        <v>0.5</v>
      </c>
      <c r="AQ1387" s="11">
        <v>0</v>
      </c>
      <c r="AR1387" s="6">
        <v>0</v>
      </c>
      <c r="AS1387" s="11" t="s">
        <v>158</v>
      </c>
      <c r="AT1387" s="15" t="s">
        <v>159</v>
      </c>
      <c r="AU1387" s="11" t="s">
        <v>356</v>
      </c>
      <c r="AV1387" s="14">
        <v>0</v>
      </c>
      <c r="AW1387" s="14">
        <v>0</v>
      </c>
      <c r="AX1387" s="12" t="s">
        <v>344</v>
      </c>
      <c r="AY1387" s="11" t="s">
        <v>1872</v>
      </c>
      <c r="AZ1387" s="13">
        <v>0</v>
      </c>
      <c r="BA1387" s="13">
        <v>0</v>
      </c>
      <c r="BB1387" s="37" t="s">
        <v>1873</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70304002</v>
      </c>
      <c r="D1388" s="15" t="s">
        <v>458</v>
      </c>
      <c r="E1388" s="14">
        <v>1</v>
      </c>
      <c r="F1388" s="14">
        <v>60010500</v>
      </c>
      <c r="G1388" s="14">
        <v>0</v>
      </c>
      <c r="H1388" s="13">
        <v>0</v>
      </c>
      <c r="I1388" s="14">
        <v>1</v>
      </c>
      <c r="J1388" s="14">
        <v>0</v>
      </c>
      <c r="K1388" s="14">
        <v>0</v>
      </c>
      <c r="L1388" s="14">
        <v>0</v>
      </c>
      <c r="M1388" s="14">
        <v>0</v>
      </c>
      <c r="N1388" s="11">
        <v>2</v>
      </c>
      <c r="O1388" s="14">
        <v>1</v>
      </c>
      <c r="P1388" s="14">
        <v>0.05</v>
      </c>
      <c r="Q1388" s="14">
        <v>0</v>
      </c>
      <c r="R1388" s="6">
        <v>0</v>
      </c>
      <c r="S1388" s="13">
        <v>0</v>
      </c>
      <c r="T1388" s="11">
        <v>1</v>
      </c>
      <c r="U1388" s="14">
        <v>1</v>
      </c>
      <c r="V1388" s="14">
        <v>0</v>
      </c>
      <c r="W1388" s="14">
        <v>2</v>
      </c>
      <c r="X1388" s="14">
        <v>0</v>
      </c>
      <c r="Y1388" s="14">
        <v>0</v>
      </c>
      <c r="Z1388" s="14">
        <v>0</v>
      </c>
      <c r="AA1388" s="14">
        <v>0</v>
      </c>
      <c r="AB1388" s="11">
        <v>0</v>
      </c>
      <c r="AC1388" s="14">
        <v>0</v>
      </c>
      <c r="AD1388" s="14">
        <v>10</v>
      </c>
      <c r="AE1388" s="14">
        <v>0</v>
      </c>
      <c r="AF1388" s="14">
        <v>0</v>
      </c>
      <c r="AG1388" s="6">
        <v>7</v>
      </c>
      <c r="AH1388" s="6">
        <v>0</v>
      </c>
      <c r="AI1388" s="6">
        <v>0</v>
      </c>
      <c r="AJ1388" s="6">
        <v>0</v>
      </c>
      <c r="AK1388" s="14">
        <v>0</v>
      </c>
      <c r="AL1388" s="14">
        <v>0</v>
      </c>
      <c r="AM1388" s="14">
        <v>0</v>
      </c>
      <c r="AN1388" s="14">
        <v>0</v>
      </c>
      <c r="AO1388" s="14">
        <v>1000</v>
      </c>
      <c r="AP1388" s="14">
        <v>0.5</v>
      </c>
      <c r="AQ1388" s="14">
        <v>0</v>
      </c>
      <c r="AR1388" s="6">
        <v>0</v>
      </c>
      <c r="AS1388" s="14" t="s">
        <v>426</v>
      </c>
      <c r="AT1388" s="15" t="s">
        <v>459</v>
      </c>
      <c r="AU1388" s="14">
        <v>0</v>
      </c>
      <c r="AV1388" s="14">
        <v>10007001</v>
      </c>
      <c r="AW1388" s="14">
        <v>0</v>
      </c>
      <c r="AX1388" s="15" t="s">
        <v>160</v>
      </c>
      <c r="AY1388" s="15" t="s">
        <v>158</v>
      </c>
      <c r="AZ1388" s="13">
        <v>0</v>
      </c>
      <c r="BA1388" s="13">
        <v>0</v>
      </c>
      <c r="BB1388" s="68" t="s">
        <v>460</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70304003</v>
      </c>
      <c r="D1389" s="12" t="s">
        <v>461</v>
      </c>
      <c r="E1389" s="14">
        <v>1</v>
      </c>
      <c r="F1389" s="11">
        <v>60010100</v>
      </c>
      <c r="G1389" s="14">
        <v>0</v>
      </c>
      <c r="H1389" s="13">
        <v>0</v>
      </c>
      <c r="I1389" s="14">
        <v>1</v>
      </c>
      <c r="J1389" s="14">
        <v>0</v>
      </c>
      <c r="K1389" s="14">
        <v>0</v>
      </c>
      <c r="L1389" s="11">
        <v>0</v>
      </c>
      <c r="M1389" s="11">
        <v>0</v>
      </c>
      <c r="N1389" s="11">
        <v>2</v>
      </c>
      <c r="O1389" s="11">
        <v>1</v>
      </c>
      <c r="P1389" s="11">
        <v>1</v>
      </c>
      <c r="Q1389" s="11">
        <v>0</v>
      </c>
      <c r="R1389" s="6">
        <v>0</v>
      </c>
      <c r="S1389" s="11">
        <v>0</v>
      </c>
      <c r="T1389" s="11">
        <v>1</v>
      </c>
      <c r="U1389" s="11">
        <v>2</v>
      </c>
      <c r="V1389" s="11">
        <v>0</v>
      </c>
      <c r="W1389" s="11">
        <v>2</v>
      </c>
      <c r="X1389" s="11">
        <v>0</v>
      </c>
      <c r="Y1389" s="11">
        <v>1</v>
      </c>
      <c r="Z1389" s="11">
        <v>0</v>
      </c>
      <c r="AA1389" s="11">
        <v>0</v>
      </c>
      <c r="AB1389" s="11">
        <v>0</v>
      </c>
      <c r="AC1389" s="11">
        <v>0</v>
      </c>
      <c r="AD1389" s="11">
        <v>12</v>
      </c>
      <c r="AE1389" s="11">
        <v>2</v>
      </c>
      <c r="AF1389" s="11" t="s">
        <v>167</v>
      </c>
      <c r="AG1389" s="6">
        <v>0</v>
      </c>
      <c r="AH1389" s="6">
        <v>0</v>
      </c>
      <c r="AI1389" s="6">
        <v>0</v>
      </c>
      <c r="AJ1389" s="6">
        <v>1.5</v>
      </c>
      <c r="AK1389" s="11">
        <v>0</v>
      </c>
      <c r="AL1389" s="11">
        <v>0</v>
      </c>
      <c r="AM1389" s="11">
        <v>0</v>
      </c>
      <c r="AN1389" s="11">
        <v>1</v>
      </c>
      <c r="AO1389" s="11">
        <v>5000</v>
      </c>
      <c r="AP1389" s="11">
        <v>0.5</v>
      </c>
      <c r="AQ1389" s="11">
        <v>0</v>
      </c>
      <c r="AR1389" s="6">
        <v>0</v>
      </c>
      <c r="AS1389" s="11" t="s">
        <v>158</v>
      </c>
      <c r="AT1389" s="15" t="s">
        <v>398</v>
      </c>
      <c r="AU1389" s="11" t="s">
        <v>349</v>
      </c>
      <c r="AV1389" s="14">
        <v>10000007</v>
      </c>
      <c r="AW1389" s="14">
        <v>70201001</v>
      </c>
      <c r="AX1389" s="12" t="s">
        <v>160</v>
      </c>
      <c r="AY1389" s="11">
        <v>0</v>
      </c>
      <c r="AZ1389" s="13">
        <v>0</v>
      </c>
      <c r="BA1389" s="13">
        <v>0</v>
      </c>
      <c r="BB1389" s="37" t="s">
        <v>462</v>
      </c>
      <c r="BC1389" s="11">
        <v>0</v>
      </c>
      <c r="BD1389" s="11">
        <v>0</v>
      </c>
      <c r="BE1389" s="11">
        <v>0</v>
      </c>
      <c r="BF1389" s="11">
        <v>0</v>
      </c>
      <c r="BG1389" s="11">
        <v>0</v>
      </c>
      <c r="BH1389" s="11">
        <v>0</v>
      </c>
      <c r="BI1389" s="9">
        <v>0</v>
      </c>
      <c r="BJ1389" s="6">
        <v>0</v>
      </c>
      <c r="BK1389" s="6">
        <v>0</v>
      </c>
      <c r="BL1389" s="6">
        <v>0</v>
      </c>
      <c r="BM1389" s="6">
        <v>0</v>
      </c>
      <c r="BN1389" s="6">
        <v>0</v>
      </c>
      <c r="BO1389" s="6">
        <v>0</v>
      </c>
    </row>
    <row r="1390" spans="3:67" ht="20.100000000000001" customHeight="1">
      <c r="C1390" s="14">
        <v>70304004</v>
      </c>
      <c r="D1390" s="15" t="s">
        <v>1836</v>
      </c>
      <c r="E1390" s="14">
        <v>1</v>
      </c>
      <c r="F1390" s="14">
        <v>60010500</v>
      </c>
      <c r="G1390" s="14">
        <v>0</v>
      </c>
      <c r="H1390" s="13">
        <v>0</v>
      </c>
      <c r="I1390" s="14">
        <v>1</v>
      </c>
      <c r="J1390" s="14">
        <v>0</v>
      </c>
      <c r="K1390" s="14">
        <v>0</v>
      </c>
      <c r="L1390" s="14">
        <v>0</v>
      </c>
      <c r="M1390" s="14">
        <v>0</v>
      </c>
      <c r="N1390" s="11">
        <v>2</v>
      </c>
      <c r="O1390" s="14">
        <v>2</v>
      </c>
      <c r="P1390" s="14">
        <v>0.3</v>
      </c>
      <c r="Q1390" s="14">
        <v>0</v>
      </c>
      <c r="R1390" s="6">
        <v>0</v>
      </c>
      <c r="S1390" s="13">
        <v>0</v>
      </c>
      <c r="T1390" s="11">
        <v>1</v>
      </c>
      <c r="U1390" s="14">
        <v>2</v>
      </c>
      <c r="V1390" s="14">
        <v>0</v>
      </c>
      <c r="W1390" s="14">
        <v>0</v>
      </c>
      <c r="X1390" s="14">
        <v>0</v>
      </c>
      <c r="Y1390" s="14">
        <v>0</v>
      </c>
      <c r="Z1390" s="14">
        <v>0</v>
      </c>
      <c r="AA1390" s="14">
        <v>0</v>
      </c>
      <c r="AB1390" s="11">
        <v>0</v>
      </c>
      <c r="AC1390" s="14">
        <v>0</v>
      </c>
      <c r="AD1390" s="11">
        <v>99999</v>
      </c>
      <c r="AE1390" s="14">
        <v>0</v>
      </c>
      <c r="AF1390" s="14">
        <v>0</v>
      </c>
      <c r="AG1390" s="6">
        <v>2</v>
      </c>
      <c r="AH1390" s="6">
        <v>0</v>
      </c>
      <c r="AI1390" s="6">
        <v>0</v>
      </c>
      <c r="AJ1390" s="6">
        <v>0</v>
      </c>
      <c r="AK1390" s="14">
        <v>0</v>
      </c>
      <c r="AL1390" s="14">
        <v>0</v>
      </c>
      <c r="AM1390" s="14">
        <v>0</v>
      </c>
      <c r="AN1390" s="14">
        <v>0</v>
      </c>
      <c r="AO1390" s="14">
        <v>1000</v>
      </c>
      <c r="AP1390" s="14">
        <v>0</v>
      </c>
      <c r="AQ1390" s="14">
        <v>0</v>
      </c>
      <c r="AR1390" s="6" t="s">
        <v>464</v>
      </c>
      <c r="AS1390" s="14" t="s">
        <v>158</v>
      </c>
      <c r="AT1390" s="15" t="s">
        <v>159</v>
      </c>
      <c r="AU1390" s="14" t="s">
        <v>247</v>
      </c>
      <c r="AV1390" s="14">
        <v>0</v>
      </c>
      <c r="AW1390" s="14">
        <v>0</v>
      </c>
      <c r="AX1390" s="15" t="s">
        <v>160</v>
      </c>
      <c r="AY1390" s="15" t="s">
        <v>158</v>
      </c>
      <c r="AZ1390" s="13">
        <v>0</v>
      </c>
      <c r="BA1390" s="13">
        <v>0</v>
      </c>
      <c r="BB1390" s="68" t="s">
        <v>465</v>
      </c>
      <c r="BC1390" s="14">
        <v>0</v>
      </c>
      <c r="BD1390" s="11">
        <v>0</v>
      </c>
      <c r="BE1390" s="14">
        <v>0</v>
      </c>
      <c r="BF1390" s="14">
        <v>0</v>
      </c>
      <c r="BG1390" s="14">
        <v>0</v>
      </c>
      <c r="BH1390" s="14">
        <v>0</v>
      </c>
      <c r="BI1390" s="9">
        <v>0</v>
      </c>
      <c r="BJ1390" s="6">
        <v>0</v>
      </c>
      <c r="BK1390" s="6">
        <v>0</v>
      </c>
      <c r="BL1390" s="6">
        <v>0</v>
      </c>
      <c r="BM1390" s="6">
        <v>0</v>
      </c>
      <c r="BN1390" s="6">
        <v>0</v>
      </c>
      <c r="BO1390" s="6">
        <v>0</v>
      </c>
    </row>
    <row r="1391" spans="3:67" ht="20.100000000000001" customHeight="1">
      <c r="C1391" s="14">
        <v>70304005</v>
      </c>
      <c r="D1391" s="15" t="s">
        <v>466</v>
      </c>
      <c r="E1391" s="14">
        <v>1</v>
      </c>
      <c r="F1391" s="14">
        <v>60010500</v>
      </c>
      <c r="G1391" s="14">
        <v>0</v>
      </c>
      <c r="H1391" s="13">
        <v>0</v>
      </c>
      <c r="I1391" s="14">
        <v>1</v>
      </c>
      <c r="J1391" s="14">
        <v>0</v>
      </c>
      <c r="K1391" s="14">
        <v>0</v>
      </c>
      <c r="L1391" s="14">
        <v>0</v>
      </c>
      <c r="M1391" s="14">
        <v>0</v>
      </c>
      <c r="N1391" s="11">
        <v>2</v>
      </c>
      <c r="O1391" s="14">
        <v>2</v>
      </c>
      <c r="P1391" s="14">
        <v>1</v>
      </c>
      <c r="Q1391" s="14">
        <v>0</v>
      </c>
      <c r="R1391" s="6">
        <v>0</v>
      </c>
      <c r="S1391" s="13">
        <v>0</v>
      </c>
      <c r="T1391" s="11">
        <v>1</v>
      </c>
      <c r="U1391" s="14">
        <v>2</v>
      </c>
      <c r="V1391" s="14">
        <v>0</v>
      </c>
      <c r="W1391" s="14">
        <v>0</v>
      </c>
      <c r="X1391" s="14">
        <v>0</v>
      </c>
      <c r="Y1391" s="14">
        <v>0</v>
      </c>
      <c r="Z1391" s="14">
        <v>0</v>
      </c>
      <c r="AA1391" s="14">
        <v>0</v>
      </c>
      <c r="AB1391" s="11">
        <v>0</v>
      </c>
      <c r="AC1391" s="14">
        <v>0</v>
      </c>
      <c r="AD1391" s="11">
        <v>20</v>
      </c>
      <c r="AE1391" s="14">
        <v>0</v>
      </c>
      <c r="AF1391" s="14">
        <v>0</v>
      </c>
      <c r="AG1391" s="6">
        <v>2</v>
      </c>
      <c r="AH1391" s="6">
        <v>0</v>
      </c>
      <c r="AI1391" s="6">
        <v>0</v>
      </c>
      <c r="AJ1391" s="6">
        <v>0</v>
      </c>
      <c r="AK1391" s="14">
        <v>0</v>
      </c>
      <c r="AL1391" s="14">
        <v>0</v>
      </c>
      <c r="AM1391" s="14">
        <v>0</v>
      </c>
      <c r="AN1391" s="14">
        <v>0</v>
      </c>
      <c r="AO1391" s="14">
        <v>1000</v>
      </c>
      <c r="AP1391" s="14">
        <v>0</v>
      </c>
      <c r="AQ1391" s="14">
        <v>0</v>
      </c>
      <c r="AR1391" s="6">
        <v>90304001</v>
      </c>
      <c r="AS1391" s="14" t="s">
        <v>158</v>
      </c>
      <c r="AT1391" s="15" t="s">
        <v>159</v>
      </c>
      <c r="AU1391" s="14" t="s">
        <v>247</v>
      </c>
      <c r="AV1391" s="14">
        <v>0</v>
      </c>
      <c r="AW1391" s="14">
        <v>0</v>
      </c>
      <c r="AX1391" s="15" t="s">
        <v>160</v>
      </c>
      <c r="AY1391" s="15" t="s">
        <v>158</v>
      </c>
      <c r="AZ1391" s="13">
        <v>0</v>
      </c>
      <c r="BA1391" s="13">
        <v>0</v>
      </c>
      <c r="BB1391" s="68" t="s">
        <v>467</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20.100000000000001" customHeight="1">
      <c r="C1392" s="14">
        <v>70304006</v>
      </c>
      <c r="D1392" s="12" t="s">
        <v>468</v>
      </c>
      <c r="E1392" s="11">
        <v>2</v>
      </c>
      <c r="F1392" s="11">
        <v>61012301</v>
      </c>
      <c r="G1392" s="11">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1.4</v>
      </c>
      <c r="X1392" s="11">
        <v>150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1200</v>
      </c>
      <c r="AP1392" s="11">
        <v>1</v>
      </c>
      <c r="AQ1392" s="11">
        <v>15</v>
      </c>
      <c r="AR1392" s="6">
        <v>0</v>
      </c>
      <c r="AS1392" s="11" t="s">
        <v>158</v>
      </c>
      <c r="AT1392" s="12" t="s">
        <v>197</v>
      </c>
      <c r="AU1392" s="11" t="s">
        <v>169</v>
      </c>
      <c r="AV1392" s="14">
        <v>10000011</v>
      </c>
      <c r="AW1392" s="14">
        <v>70404001</v>
      </c>
      <c r="AX1392" s="12" t="s">
        <v>170</v>
      </c>
      <c r="AY1392" s="11">
        <v>0</v>
      </c>
      <c r="AZ1392" s="13">
        <v>0</v>
      </c>
      <c r="BA1392" s="13">
        <v>0</v>
      </c>
      <c r="BB1392" s="37" t="s">
        <v>481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19.5" customHeight="1">
      <c r="C1393" s="14">
        <v>70304007</v>
      </c>
      <c r="D1393" s="12" t="s">
        <v>471</v>
      </c>
      <c r="E1393" s="14">
        <v>1</v>
      </c>
      <c r="F1393" s="11">
        <v>60010100</v>
      </c>
      <c r="G1393" s="14">
        <v>0</v>
      </c>
      <c r="H1393" s="13">
        <v>0</v>
      </c>
      <c r="I1393" s="14">
        <v>1</v>
      </c>
      <c r="J1393" s="14">
        <v>0</v>
      </c>
      <c r="K1393" s="14">
        <v>0</v>
      </c>
      <c r="L1393" s="11">
        <v>0</v>
      </c>
      <c r="M1393" s="11">
        <v>0</v>
      </c>
      <c r="N1393" s="11">
        <v>2</v>
      </c>
      <c r="O1393" s="11">
        <v>1</v>
      </c>
      <c r="P1393" s="11">
        <v>0.3</v>
      </c>
      <c r="Q1393" s="11">
        <v>0</v>
      </c>
      <c r="R1393" s="6">
        <v>0</v>
      </c>
      <c r="S1393" s="11">
        <v>0</v>
      </c>
      <c r="T1393" s="11">
        <v>1</v>
      </c>
      <c r="U1393" s="11">
        <v>2</v>
      </c>
      <c r="V1393" s="11">
        <v>0</v>
      </c>
      <c r="W1393" s="11">
        <v>3</v>
      </c>
      <c r="X1393" s="11">
        <v>0</v>
      </c>
      <c r="Y1393" s="11">
        <v>1</v>
      </c>
      <c r="Z1393" s="11">
        <v>0</v>
      </c>
      <c r="AA1393" s="11">
        <v>0</v>
      </c>
      <c r="AB1393" s="11">
        <v>0</v>
      </c>
      <c r="AC1393" s="11">
        <v>0</v>
      </c>
      <c r="AD1393" s="11">
        <v>15</v>
      </c>
      <c r="AE1393" s="11">
        <v>1</v>
      </c>
      <c r="AF1393" s="11" t="s">
        <v>392</v>
      </c>
      <c r="AG1393" s="6">
        <v>0</v>
      </c>
      <c r="AH1393" s="6">
        <v>1</v>
      </c>
      <c r="AI1393" s="6">
        <v>0</v>
      </c>
      <c r="AJ1393" s="6">
        <v>3</v>
      </c>
      <c r="AK1393" s="11">
        <v>0</v>
      </c>
      <c r="AL1393" s="11">
        <v>0</v>
      </c>
      <c r="AM1393" s="11">
        <v>0</v>
      </c>
      <c r="AN1393" s="11">
        <v>3</v>
      </c>
      <c r="AO1393" s="11">
        <v>5000</v>
      </c>
      <c r="AP1393" s="11">
        <v>2.5</v>
      </c>
      <c r="AQ1393" s="11">
        <v>0</v>
      </c>
      <c r="AR1393" s="6">
        <v>0</v>
      </c>
      <c r="AS1393" s="11" t="s">
        <v>426</v>
      </c>
      <c r="AT1393" s="15" t="s">
        <v>197</v>
      </c>
      <c r="AU1393" s="11" t="s">
        <v>349</v>
      </c>
      <c r="AV1393" s="14">
        <v>10000007</v>
      </c>
      <c r="AW1393" s="14">
        <v>70205002</v>
      </c>
      <c r="AX1393" s="12" t="s">
        <v>160</v>
      </c>
      <c r="AY1393" s="11">
        <v>0</v>
      </c>
      <c r="AZ1393" s="13">
        <v>0</v>
      </c>
      <c r="BA1393" s="13">
        <v>0</v>
      </c>
      <c r="BB1393" s="37" t="s">
        <v>472</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70304008</v>
      </c>
      <c r="D1394" s="9" t="s">
        <v>482</v>
      </c>
      <c r="E1394" s="9">
        <v>1</v>
      </c>
      <c r="F1394" s="9">
        <v>60010002</v>
      </c>
      <c r="G1394" s="9">
        <v>0</v>
      </c>
      <c r="H1394" s="10">
        <v>0</v>
      </c>
      <c r="I1394" s="9">
        <v>0</v>
      </c>
      <c r="J1394" s="9">
        <v>0</v>
      </c>
      <c r="K1394" s="10">
        <v>0</v>
      </c>
      <c r="L1394" s="10">
        <v>0</v>
      </c>
      <c r="M1394" s="9">
        <v>0</v>
      </c>
      <c r="N1394" s="11">
        <v>2</v>
      </c>
      <c r="O1394" s="9">
        <v>2</v>
      </c>
      <c r="P1394" s="9">
        <v>0.95</v>
      </c>
      <c r="Q1394" s="9">
        <v>0</v>
      </c>
      <c r="R1394" s="6">
        <v>0</v>
      </c>
      <c r="S1394" s="9">
        <v>0</v>
      </c>
      <c r="T1394" s="11">
        <v>1</v>
      </c>
      <c r="U1394" s="9">
        <v>2</v>
      </c>
      <c r="V1394" s="10">
        <v>0</v>
      </c>
      <c r="W1394" s="9">
        <v>3</v>
      </c>
      <c r="X1394" s="9">
        <v>0</v>
      </c>
      <c r="Y1394" s="9">
        <v>0</v>
      </c>
      <c r="Z1394" s="9">
        <v>0</v>
      </c>
      <c r="AA1394" s="10">
        <v>0</v>
      </c>
      <c r="AB1394" s="9">
        <v>0</v>
      </c>
      <c r="AC1394" s="9">
        <v>0</v>
      </c>
      <c r="AD1394" s="9">
        <v>15</v>
      </c>
      <c r="AE1394" s="9">
        <v>2</v>
      </c>
      <c r="AF1394" s="9" t="s">
        <v>483</v>
      </c>
      <c r="AG1394" s="27">
        <v>0</v>
      </c>
      <c r="AH1394" s="27">
        <v>2</v>
      </c>
      <c r="AI1394" s="6">
        <v>0</v>
      </c>
      <c r="AJ1394" s="9">
        <v>4</v>
      </c>
      <c r="AK1394" s="28">
        <v>0</v>
      </c>
      <c r="AL1394" s="9">
        <v>0</v>
      </c>
      <c r="AM1394" s="9">
        <v>0</v>
      </c>
      <c r="AN1394" s="9">
        <v>2</v>
      </c>
      <c r="AO1394" s="11">
        <v>4000</v>
      </c>
      <c r="AP1394" s="9">
        <v>2</v>
      </c>
      <c r="AQ1394" s="9">
        <v>0</v>
      </c>
      <c r="AR1394" s="6">
        <v>0</v>
      </c>
      <c r="AS1394" s="11" t="s">
        <v>426</v>
      </c>
      <c r="AT1394" s="15" t="s">
        <v>214</v>
      </c>
      <c r="AU1394" s="10">
        <v>0</v>
      </c>
      <c r="AV1394" s="10">
        <v>0</v>
      </c>
      <c r="AW1394" s="10">
        <v>70205004</v>
      </c>
      <c r="AX1394" s="15" t="s">
        <v>160</v>
      </c>
      <c r="AY1394" s="11">
        <v>0</v>
      </c>
      <c r="AZ1394" s="13">
        <v>0</v>
      </c>
      <c r="BA1394" s="13">
        <v>0</v>
      </c>
      <c r="BB1394" s="37" t="s">
        <v>484</v>
      </c>
      <c r="BC1394" s="9">
        <v>2</v>
      </c>
      <c r="BD1394" s="9">
        <v>0</v>
      </c>
      <c r="BE1394" s="14">
        <v>0</v>
      </c>
      <c r="BF1394" s="9">
        <v>1</v>
      </c>
      <c r="BG1394" s="9">
        <v>2</v>
      </c>
      <c r="BH1394" s="28">
        <v>0</v>
      </c>
      <c r="BI1394" s="9">
        <v>0</v>
      </c>
      <c r="BJ1394" s="6">
        <v>0</v>
      </c>
      <c r="BK1394" s="6">
        <v>0</v>
      </c>
      <c r="BL1394" s="6">
        <v>0</v>
      </c>
      <c r="BM1394" s="6">
        <v>0</v>
      </c>
      <c r="BN1394" s="6">
        <v>0</v>
      </c>
      <c r="BO1394" s="6">
        <v>0</v>
      </c>
    </row>
    <row r="1395" spans="3:67" ht="20.100000000000001" customHeight="1">
      <c r="C1395" s="14">
        <v>70305001</v>
      </c>
      <c r="D1395" s="12" t="s">
        <v>634</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2.5</v>
      </c>
      <c r="X1395" s="11">
        <v>0</v>
      </c>
      <c r="Y1395" s="11">
        <v>1</v>
      </c>
      <c r="Z1395" s="11">
        <v>0</v>
      </c>
      <c r="AA1395" s="11">
        <v>0</v>
      </c>
      <c r="AB1395" s="11">
        <v>0</v>
      </c>
      <c r="AC1395" s="11">
        <v>0</v>
      </c>
      <c r="AD1395" s="11">
        <v>12</v>
      </c>
      <c r="AE1395" s="11">
        <v>1</v>
      </c>
      <c r="AF1395" s="11">
        <v>3</v>
      </c>
      <c r="AG1395" s="6">
        <v>4</v>
      </c>
      <c r="AH1395" s="6">
        <v>1</v>
      </c>
      <c r="AI1395" s="6">
        <v>0</v>
      </c>
      <c r="AJ1395" s="6">
        <v>1.5</v>
      </c>
      <c r="AK1395" s="11">
        <v>0</v>
      </c>
      <c r="AL1395" s="11">
        <v>0</v>
      </c>
      <c r="AM1395" s="11">
        <v>0</v>
      </c>
      <c r="AN1395" s="11">
        <v>3</v>
      </c>
      <c r="AO1395" s="11">
        <v>5000</v>
      </c>
      <c r="AP1395" s="11">
        <v>3</v>
      </c>
      <c r="AQ1395" s="11">
        <v>0</v>
      </c>
      <c r="AR1395" s="6">
        <v>0</v>
      </c>
      <c r="AS1395" s="11">
        <v>80001030</v>
      </c>
      <c r="AT1395" s="15" t="s">
        <v>197</v>
      </c>
      <c r="AU1395" s="11" t="s">
        <v>349</v>
      </c>
      <c r="AV1395" s="14">
        <v>10000007</v>
      </c>
      <c r="AW1395" s="14">
        <v>70204002</v>
      </c>
      <c r="AX1395" s="12" t="s">
        <v>160</v>
      </c>
      <c r="AY1395" s="11" t="s">
        <v>1874</v>
      </c>
      <c r="AZ1395" s="13">
        <v>0</v>
      </c>
      <c r="BA1395" s="13">
        <v>0</v>
      </c>
      <c r="BB1395" s="37" t="s">
        <v>670</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70305002</v>
      </c>
      <c r="D1396" s="12" t="s">
        <v>671</v>
      </c>
      <c r="E1396" s="14">
        <v>1</v>
      </c>
      <c r="F1396" s="11">
        <v>60010100</v>
      </c>
      <c r="G1396" s="14">
        <v>0</v>
      </c>
      <c r="H1396" s="13">
        <v>0</v>
      </c>
      <c r="I1396" s="14">
        <v>1</v>
      </c>
      <c r="J1396" s="14">
        <v>0</v>
      </c>
      <c r="K1396" s="14">
        <v>0</v>
      </c>
      <c r="L1396" s="11">
        <v>0</v>
      </c>
      <c r="M1396" s="11">
        <v>0</v>
      </c>
      <c r="N1396" s="11">
        <v>2</v>
      </c>
      <c r="O1396" s="11">
        <v>1</v>
      </c>
      <c r="P1396" s="11">
        <v>1</v>
      </c>
      <c r="Q1396" s="11">
        <v>0</v>
      </c>
      <c r="R1396" s="6">
        <v>0</v>
      </c>
      <c r="S1396" s="11">
        <v>0</v>
      </c>
      <c r="T1396" s="11">
        <v>1</v>
      </c>
      <c r="U1396" s="11">
        <v>2</v>
      </c>
      <c r="V1396" s="11">
        <v>0</v>
      </c>
      <c r="W1396" s="11">
        <v>2</v>
      </c>
      <c r="X1396" s="11">
        <v>0</v>
      </c>
      <c r="Y1396" s="11">
        <v>1</v>
      </c>
      <c r="Z1396" s="11">
        <v>0</v>
      </c>
      <c r="AA1396" s="11">
        <v>0</v>
      </c>
      <c r="AB1396" s="11">
        <v>0</v>
      </c>
      <c r="AC1396" s="11">
        <v>0</v>
      </c>
      <c r="AD1396" s="11">
        <v>12</v>
      </c>
      <c r="AE1396" s="11">
        <v>2</v>
      </c>
      <c r="AF1396" s="11" t="s">
        <v>167</v>
      </c>
      <c r="AG1396" s="6">
        <v>0</v>
      </c>
      <c r="AH1396" s="6">
        <v>2</v>
      </c>
      <c r="AI1396" s="6">
        <v>0</v>
      </c>
      <c r="AJ1396" s="6">
        <v>1.5</v>
      </c>
      <c r="AK1396" s="11">
        <v>0</v>
      </c>
      <c r="AL1396" s="11">
        <v>0</v>
      </c>
      <c r="AM1396" s="11">
        <v>0</v>
      </c>
      <c r="AN1396" s="11">
        <v>1.5</v>
      </c>
      <c r="AO1396" s="11">
        <v>10000</v>
      </c>
      <c r="AP1396" s="11">
        <v>1</v>
      </c>
      <c r="AQ1396" s="11">
        <v>5</v>
      </c>
      <c r="AR1396" s="6">
        <v>0</v>
      </c>
      <c r="AS1396" s="11" t="s">
        <v>158</v>
      </c>
      <c r="AT1396" s="15" t="s">
        <v>398</v>
      </c>
      <c r="AU1396" s="11" t="s">
        <v>349</v>
      </c>
      <c r="AV1396" s="14">
        <v>10000007</v>
      </c>
      <c r="AW1396" s="14">
        <v>70302003</v>
      </c>
      <c r="AX1396" s="15" t="s">
        <v>380</v>
      </c>
      <c r="AY1396" s="11">
        <v>0</v>
      </c>
      <c r="AZ1396" s="13">
        <v>0</v>
      </c>
      <c r="BA1396" s="13">
        <v>0</v>
      </c>
      <c r="BB1396" s="37" t="s">
        <v>630</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70305003</v>
      </c>
      <c r="D1397" s="15" t="s">
        <v>401</v>
      </c>
      <c r="E1397" s="14">
        <v>1</v>
      </c>
      <c r="F1397" s="14">
        <v>60010500</v>
      </c>
      <c r="G1397" s="14">
        <v>0</v>
      </c>
      <c r="H1397" s="13">
        <v>0</v>
      </c>
      <c r="I1397" s="14">
        <v>1</v>
      </c>
      <c r="J1397" s="14">
        <v>0</v>
      </c>
      <c r="K1397" s="14">
        <v>0</v>
      </c>
      <c r="L1397" s="14">
        <v>0</v>
      </c>
      <c r="M1397" s="14">
        <v>0</v>
      </c>
      <c r="N1397" s="11">
        <v>2</v>
      </c>
      <c r="O1397" s="14">
        <v>2</v>
      </c>
      <c r="P1397" s="14">
        <v>0.3</v>
      </c>
      <c r="Q1397" s="14">
        <v>0</v>
      </c>
      <c r="R1397" s="6">
        <v>0</v>
      </c>
      <c r="S1397" s="13">
        <v>0</v>
      </c>
      <c r="T1397" s="11">
        <v>1</v>
      </c>
      <c r="U1397" s="14">
        <v>2</v>
      </c>
      <c r="V1397" s="14">
        <v>0</v>
      </c>
      <c r="W1397" s="14">
        <v>0</v>
      </c>
      <c r="X1397" s="14">
        <v>0</v>
      </c>
      <c r="Y1397" s="14">
        <v>0</v>
      </c>
      <c r="Z1397" s="14">
        <v>0</v>
      </c>
      <c r="AA1397" s="14">
        <v>0</v>
      </c>
      <c r="AB1397" s="11">
        <v>0</v>
      </c>
      <c r="AC1397" s="14">
        <v>0</v>
      </c>
      <c r="AD1397" s="11">
        <v>12</v>
      </c>
      <c r="AE1397" s="14">
        <v>0</v>
      </c>
      <c r="AF1397" s="14">
        <v>0</v>
      </c>
      <c r="AG1397" s="6">
        <v>7</v>
      </c>
      <c r="AH1397" s="6">
        <v>0</v>
      </c>
      <c r="AI1397" s="6">
        <v>0</v>
      </c>
      <c r="AJ1397" s="6">
        <v>0</v>
      </c>
      <c r="AK1397" s="14">
        <v>0</v>
      </c>
      <c r="AL1397" s="14">
        <v>0</v>
      </c>
      <c r="AM1397" s="14">
        <v>0</v>
      </c>
      <c r="AN1397" s="14">
        <v>0</v>
      </c>
      <c r="AO1397" s="14">
        <v>1000</v>
      </c>
      <c r="AP1397" s="14">
        <v>0</v>
      </c>
      <c r="AQ1397" s="14">
        <v>0</v>
      </c>
      <c r="AR1397" s="6">
        <v>0</v>
      </c>
      <c r="AS1397" s="14">
        <v>90204004</v>
      </c>
      <c r="AT1397" s="15" t="s">
        <v>159</v>
      </c>
      <c r="AU1397" s="14" t="s">
        <v>247</v>
      </c>
      <c r="AV1397" s="14">
        <v>0</v>
      </c>
      <c r="AW1397" s="14">
        <v>0</v>
      </c>
      <c r="AX1397" s="15" t="s">
        <v>160</v>
      </c>
      <c r="AY1397" s="15" t="s">
        <v>158</v>
      </c>
      <c r="AZ1397" s="13">
        <v>0</v>
      </c>
      <c r="BA1397" s="13">
        <v>0</v>
      </c>
      <c r="BB1397" s="68" t="s">
        <v>402</v>
      </c>
      <c r="BC1397" s="14">
        <v>0</v>
      </c>
      <c r="BD1397" s="11">
        <v>0</v>
      </c>
      <c r="BE1397" s="14">
        <v>0</v>
      </c>
      <c r="BF1397" s="14">
        <v>0</v>
      </c>
      <c r="BG1397" s="14">
        <v>0</v>
      </c>
      <c r="BH1397" s="14">
        <v>0</v>
      </c>
      <c r="BI1397" s="9">
        <v>0</v>
      </c>
      <c r="BJ1397" s="6">
        <v>0</v>
      </c>
      <c r="BK1397" s="6">
        <v>0</v>
      </c>
      <c r="BL1397" s="6">
        <v>0</v>
      </c>
      <c r="BM1397" s="6">
        <v>0</v>
      </c>
      <c r="BN1397" s="6">
        <v>0</v>
      </c>
      <c r="BO1397" s="6">
        <v>0</v>
      </c>
    </row>
    <row r="1398" spans="3:67" ht="19.5" customHeight="1">
      <c r="C1398" s="14">
        <v>70305004</v>
      </c>
      <c r="D1398" s="15" t="s">
        <v>466</v>
      </c>
      <c r="E1398" s="14">
        <v>1</v>
      </c>
      <c r="F1398" s="14">
        <v>60010500</v>
      </c>
      <c r="G1398" s="14">
        <v>0</v>
      </c>
      <c r="H1398" s="13">
        <v>0</v>
      </c>
      <c r="I1398" s="14">
        <v>1</v>
      </c>
      <c r="J1398" s="14">
        <v>0</v>
      </c>
      <c r="K1398" s="14">
        <v>0</v>
      </c>
      <c r="L1398" s="14">
        <v>0</v>
      </c>
      <c r="M1398" s="14">
        <v>0</v>
      </c>
      <c r="N1398" s="11">
        <v>2</v>
      </c>
      <c r="O1398" s="14">
        <v>2</v>
      </c>
      <c r="P1398" s="14">
        <v>0.3</v>
      </c>
      <c r="Q1398" s="14">
        <v>0</v>
      </c>
      <c r="R1398" s="6">
        <v>0</v>
      </c>
      <c r="S1398" s="13">
        <v>0</v>
      </c>
      <c r="T1398" s="11">
        <v>1</v>
      </c>
      <c r="U1398" s="14">
        <v>2</v>
      </c>
      <c r="V1398" s="14">
        <v>0</v>
      </c>
      <c r="W1398" s="14">
        <v>0</v>
      </c>
      <c r="X1398" s="14">
        <v>0</v>
      </c>
      <c r="Y1398" s="14">
        <v>0</v>
      </c>
      <c r="Z1398" s="14">
        <v>0</v>
      </c>
      <c r="AA1398" s="14">
        <v>0</v>
      </c>
      <c r="AB1398" s="11">
        <v>0</v>
      </c>
      <c r="AC1398" s="14">
        <v>0</v>
      </c>
      <c r="AD1398" s="11">
        <v>15</v>
      </c>
      <c r="AE1398" s="14">
        <v>0</v>
      </c>
      <c r="AF1398" s="14">
        <v>0</v>
      </c>
      <c r="AG1398" s="6">
        <v>2</v>
      </c>
      <c r="AH1398" s="6">
        <v>0</v>
      </c>
      <c r="AI1398" s="6">
        <v>0</v>
      </c>
      <c r="AJ1398" s="6">
        <v>0</v>
      </c>
      <c r="AK1398" s="14">
        <v>0</v>
      </c>
      <c r="AL1398" s="14">
        <v>0</v>
      </c>
      <c r="AM1398" s="14">
        <v>0</v>
      </c>
      <c r="AN1398" s="14">
        <v>0</v>
      </c>
      <c r="AO1398" s="14">
        <v>1000</v>
      </c>
      <c r="AP1398" s="14">
        <v>0</v>
      </c>
      <c r="AQ1398" s="14">
        <v>0</v>
      </c>
      <c r="AR1398" s="6" t="s">
        <v>464</v>
      </c>
      <c r="AS1398" s="14" t="s">
        <v>158</v>
      </c>
      <c r="AT1398" s="15" t="s">
        <v>159</v>
      </c>
      <c r="AU1398" s="14" t="s">
        <v>247</v>
      </c>
      <c r="AV1398" s="14">
        <v>0</v>
      </c>
      <c r="AW1398" s="14">
        <v>0</v>
      </c>
      <c r="AX1398" s="15" t="s">
        <v>160</v>
      </c>
      <c r="AY1398" s="15" t="s">
        <v>158</v>
      </c>
      <c r="AZ1398" s="13">
        <v>0</v>
      </c>
      <c r="BA1398" s="13">
        <v>0</v>
      </c>
      <c r="BB1398" s="68" t="s">
        <v>636</v>
      </c>
      <c r="BC1398" s="14">
        <v>0</v>
      </c>
      <c r="BD1398" s="11">
        <v>0</v>
      </c>
      <c r="BE1398" s="14">
        <v>0</v>
      </c>
      <c r="BF1398" s="14">
        <v>0</v>
      </c>
      <c r="BG1398" s="14">
        <v>0</v>
      </c>
      <c r="BH1398" s="14">
        <v>0</v>
      </c>
      <c r="BI1398" s="9">
        <v>0</v>
      </c>
      <c r="BJ1398" s="6">
        <v>0</v>
      </c>
      <c r="BK1398" s="6">
        <v>0</v>
      </c>
      <c r="BL1398" s="6">
        <v>0</v>
      </c>
      <c r="BM1398" s="6">
        <v>0</v>
      </c>
      <c r="BN1398" s="6">
        <v>0</v>
      </c>
      <c r="BO1398" s="6">
        <v>0</v>
      </c>
    </row>
    <row r="1399" spans="3:67" ht="19.5" customHeight="1">
      <c r="C1399" s="14">
        <v>70305005</v>
      </c>
      <c r="D1399" s="12" t="s">
        <v>672</v>
      </c>
      <c r="E1399" s="14">
        <v>1</v>
      </c>
      <c r="F1399" s="11">
        <v>60010100</v>
      </c>
      <c r="G1399" s="14">
        <v>0</v>
      </c>
      <c r="H1399" s="13">
        <v>0</v>
      </c>
      <c r="I1399" s="14">
        <v>1</v>
      </c>
      <c r="J1399" s="14">
        <v>0</v>
      </c>
      <c r="K1399" s="14">
        <v>0</v>
      </c>
      <c r="L1399" s="11">
        <v>0</v>
      </c>
      <c r="M1399" s="11">
        <v>0</v>
      </c>
      <c r="N1399" s="11">
        <v>2</v>
      </c>
      <c r="O1399" s="11">
        <v>1</v>
      </c>
      <c r="P1399" s="11">
        <v>0.3</v>
      </c>
      <c r="Q1399" s="11">
        <v>0</v>
      </c>
      <c r="R1399" s="6">
        <v>0</v>
      </c>
      <c r="S1399" s="11">
        <v>0</v>
      </c>
      <c r="T1399" s="11">
        <v>1</v>
      </c>
      <c r="U1399" s="11">
        <v>2</v>
      </c>
      <c r="V1399" s="11">
        <v>0</v>
      </c>
      <c r="W1399" s="11">
        <v>3</v>
      </c>
      <c r="X1399" s="11">
        <v>0</v>
      </c>
      <c r="Y1399" s="11">
        <v>1</v>
      </c>
      <c r="Z1399" s="11">
        <v>0</v>
      </c>
      <c r="AA1399" s="11">
        <v>0</v>
      </c>
      <c r="AB1399" s="11">
        <v>0</v>
      </c>
      <c r="AC1399" s="11">
        <v>0</v>
      </c>
      <c r="AD1399" s="11">
        <v>15</v>
      </c>
      <c r="AE1399" s="11">
        <v>1</v>
      </c>
      <c r="AF1399" s="11" t="s">
        <v>392</v>
      </c>
      <c r="AG1399" s="6">
        <v>0</v>
      </c>
      <c r="AH1399" s="6">
        <v>1</v>
      </c>
      <c r="AI1399" s="6">
        <v>0</v>
      </c>
      <c r="AJ1399" s="6">
        <v>3</v>
      </c>
      <c r="AK1399" s="11">
        <v>0</v>
      </c>
      <c r="AL1399" s="11">
        <v>0</v>
      </c>
      <c r="AM1399" s="11">
        <v>0</v>
      </c>
      <c r="AN1399" s="11">
        <v>3</v>
      </c>
      <c r="AO1399" s="11">
        <v>5000</v>
      </c>
      <c r="AP1399" s="11">
        <v>2.5</v>
      </c>
      <c r="AQ1399" s="11">
        <v>0</v>
      </c>
      <c r="AR1399" s="6">
        <v>0</v>
      </c>
      <c r="AS1399" s="11" t="s">
        <v>426</v>
      </c>
      <c r="AT1399" s="15" t="s">
        <v>214</v>
      </c>
      <c r="AU1399" s="11" t="s">
        <v>349</v>
      </c>
      <c r="AV1399" s="14">
        <v>10000007</v>
      </c>
      <c r="AW1399" s="14">
        <v>70305005</v>
      </c>
      <c r="AX1399" s="12" t="s">
        <v>160</v>
      </c>
      <c r="AY1399" s="11">
        <v>0</v>
      </c>
      <c r="AZ1399" s="13">
        <v>0</v>
      </c>
      <c r="BA1399" s="13">
        <v>0</v>
      </c>
      <c r="BB1399" s="37" t="s">
        <v>1875</v>
      </c>
      <c r="BC1399" s="11">
        <v>0</v>
      </c>
      <c r="BD1399" s="11">
        <v>0</v>
      </c>
      <c r="BE1399" s="11">
        <v>0</v>
      </c>
      <c r="BF1399" s="11">
        <v>0</v>
      </c>
      <c r="BG1399" s="11">
        <v>0</v>
      </c>
      <c r="BH1399" s="11">
        <v>0</v>
      </c>
      <c r="BI1399" s="9">
        <v>0</v>
      </c>
      <c r="BJ1399" s="6">
        <v>0</v>
      </c>
      <c r="BK1399" s="6">
        <v>0</v>
      </c>
      <c r="BL1399" s="6">
        <v>0</v>
      </c>
      <c r="BM1399" s="6">
        <v>0</v>
      </c>
      <c r="BN1399" s="6">
        <v>0</v>
      </c>
      <c r="BO1399" s="6">
        <v>0</v>
      </c>
    </row>
    <row r="1400" spans="3:67" ht="19.5" customHeight="1">
      <c r="C1400" s="14">
        <v>70305006</v>
      </c>
      <c r="D1400" s="12" t="s">
        <v>1876</v>
      </c>
      <c r="E1400" s="11">
        <v>1</v>
      </c>
      <c r="F1400" s="11">
        <v>60010300</v>
      </c>
      <c r="G1400" s="14">
        <v>0</v>
      </c>
      <c r="H1400" s="13">
        <v>0</v>
      </c>
      <c r="I1400" s="14">
        <v>1</v>
      </c>
      <c r="J1400" s="14">
        <v>0</v>
      </c>
      <c r="K1400" s="14">
        <v>0</v>
      </c>
      <c r="L1400" s="11">
        <v>0</v>
      </c>
      <c r="M1400" s="11">
        <v>0</v>
      </c>
      <c r="N1400" s="11">
        <v>2</v>
      </c>
      <c r="O1400" s="11">
        <v>2</v>
      </c>
      <c r="P1400" s="11">
        <v>0.8</v>
      </c>
      <c r="Q1400" s="11">
        <v>0</v>
      </c>
      <c r="R1400" s="6">
        <v>0</v>
      </c>
      <c r="S1400" s="11">
        <v>0</v>
      </c>
      <c r="T1400" s="11">
        <v>1</v>
      </c>
      <c r="U1400" s="11">
        <v>2</v>
      </c>
      <c r="V1400" s="11">
        <v>0</v>
      </c>
      <c r="W1400" s="11">
        <v>0</v>
      </c>
      <c r="X1400" s="11">
        <v>0</v>
      </c>
      <c r="Y1400" s="11">
        <v>0</v>
      </c>
      <c r="Z1400" s="11">
        <v>0</v>
      </c>
      <c r="AA1400" s="11">
        <v>0</v>
      </c>
      <c r="AB1400" s="11">
        <v>0</v>
      </c>
      <c r="AC1400" s="11">
        <v>0</v>
      </c>
      <c r="AD1400" s="11">
        <v>15</v>
      </c>
      <c r="AE1400" s="11">
        <v>0</v>
      </c>
      <c r="AF1400" s="11">
        <v>0</v>
      </c>
      <c r="AG1400" s="6">
        <v>2</v>
      </c>
      <c r="AH1400" s="6">
        <v>2</v>
      </c>
      <c r="AI1400" s="6">
        <v>0</v>
      </c>
      <c r="AJ1400" s="6">
        <v>1.5</v>
      </c>
      <c r="AK1400" s="11">
        <v>0</v>
      </c>
      <c r="AL1400" s="11">
        <v>0</v>
      </c>
      <c r="AM1400" s="11">
        <v>0</v>
      </c>
      <c r="AN1400" s="11">
        <v>1</v>
      </c>
      <c r="AO1400" s="11">
        <v>3000</v>
      </c>
      <c r="AP1400" s="11">
        <v>0.5</v>
      </c>
      <c r="AQ1400" s="11">
        <v>0</v>
      </c>
      <c r="AR1400" s="6">
        <v>0</v>
      </c>
      <c r="AS1400" s="11" t="s">
        <v>158</v>
      </c>
      <c r="AT1400" s="15" t="s">
        <v>159</v>
      </c>
      <c r="AU1400" s="11" t="s">
        <v>356</v>
      </c>
      <c r="AV1400" s="14">
        <v>0</v>
      </c>
      <c r="AW1400" s="14">
        <v>0</v>
      </c>
      <c r="AX1400" s="12" t="s">
        <v>344</v>
      </c>
      <c r="AY1400" s="11" t="s">
        <v>1877</v>
      </c>
      <c r="AZ1400" s="13">
        <v>0</v>
      </c>
      <c r="BA1400" s="13">
        <v>0</v>
      </c>
      <c r="BB1400" s="37" t="s">
        <v>1878</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19.5" customHeight="1">
      <c r="C1401" s="14">
        <v>70305007</v>
      </c>
      <c r="D1401" s="12" t="s">
        <v>1879</v>
      </c>
      <c r="E1401" s="14">
        <v>1</v>
      </c>
      <c r="F1401" s="11">
        <v>60010100</v>
      </c>
      <c r="G1401" s="14">
        <v>0</v>
      </c>
      <c r="H1401" s="13">
        <v>0</v>
      </c>
      <c r="I1401" s="14">
        <v>1</v>
      </c>
      <c r="J1401" s="14">
        <v>0</v>
      </c>
      <c r="K1401" s="14">
        <v>0</v>
      </c>
      <c r="L1401" s="11">
        <v>0</v>
      </c>
      <c r="M1401" s="11">
        <v>0</v>
      </c>
      <c r="N1401" s="11">
        <v>2</v>
      </c>
      <c r="O1401" s="11">
        <v>1</v>
      </c>
      <c r="P1401" s="11">
        <v>1</v>
      </c>
      <c r="Q1401" s="11">
        <v>0</v>
      </c>
      <c r="R1401" s="6">
        <v>0</v>
      </c>
      <c r="S1401" s="11">
        <v>0</v>
      </c>
      <c r="T1401" s="11">
        <v>1</v>
      </c>
      <c r="U1401" s="11">
        <v>2</v>
      </c>
      <c r="V1401" s="11">
        <v>0</v>
      </c>
      <c r="W1401" s="11">
        <v>3</v>
      </c>
      <c r="X1401" s="11">
        <v>0</v>
      </c>
      <c r="Y1401" s="11">
        <v>1</v>
      </c>
      <c r="Z1401" s="11">
        <v>0</v>
      </c>
      <c r="AA1401" s="11">
        <v>0</v>
      </c>
      <c r="AB1401" s="11">
        <v>0</v>
      </c>
      <c r="AC1401" s="11">
        <v>0</v>
      </c>
      <c r="AD1401" s="11">
        <v>7</v>
      </c>
      <c r="AE1401" s="11">
        <v>1</v>
      </c>
      <c r="AF1401" s="11" t="s">
        <v>392</v>
      </c>
      <c r="AG1401" s="6">
        <v>0</v>
      </c>
      <c r="AH1401" s="6">
        <v>1</v>
      </c>
      <c r="AI1401" s="6">
        <v>0</v>
      </c>
      <c r="AJ1401" s="6">
        <v>3</v>
      </c>
      <c r="AK1401" s="11">
        <v>0</v>
      </c>
      <c r="AL1401" s="11">
        <v>0</v>
      </c>
      <c r="AM1401" s="11">
        <v>0</v>
      </c>
      <c r="AN1401" s="11">
        <v>3</v>
      </c>
      <c r="AO1401" s="11">
        <v>5000</v>
      </c>
      <c r="AP1401" s="11">
        <v>2.5</v>
      </c>
      <c r="AQ1401" s="11">
        <v>0</v>
      </c>
      <c r="AR1401" s="6">
        <v>0</v>
      </c>
      <c r="AS1401" s="11" t="s">
        <v>158</v>
      </c>
      <c r="AT1401" s="15" t="s">
        <v>159</v>
      </c>
      <c r="AU1401" s="11" t="s">
        <v>349</v>
      </c>
      <c r="AV1401" s="14">
        <v>10000007</v>
      </c>
      <c r="AW1401" s="14">
        <v>70305007</v>
      </c>
      <c r="AX1401" s="12" t="s">
        <v>160</v>
      </c>
      <c r="AY1401" s="11">
        <v>0</v>
      </c>
      <c r="AZ1401" s="13">
        <v>0</v>
      </c>
      <c r="BA1401" s="13">
        <v>0</v>
      </c>
      <c r="BB1401" s="37" t="s">
        <v>378</v>
      </c>
      <c r="BC1401" s="11">
        <v>0</v>
      </c>
      <c r="BD1401" s="11">
        <v>0</v>
      </c>
      <c r="BE1401" s="11">
        <v>0</v>
      </c>
      <c r="BF1401" s="11">
        <v>0</v>
      </c>
      <c r="BG1401" s="11">
        <v>0</v>
      </c>
      <c r="BH1401" s="11">
        <v>0</v>
      </c>
      <c r="BI1401" s="9">
        <v>0</v>
      </c>
      <c r="BJ1401" s="6">
        <v>0</v>
      </c>
      <c r="BK1401" s="6">
        <v>0</v>
      </c>
      <c r="BL1401" s="6">
        <v>0</v>
      </c>
      <c r="BM1401" s="6">
        <v>0</v>
      </c>
      <c r="BN1401" s="6">
        <v>0</v>
      </c>
      <c r="BO1401" s="6">
        <v>0</v>
      </c>
    </row>
    <row r="1402" spans="3:67" ht="20.100000000000001" customHeight="1">
      <c r="C1402" s="14">
        <v>70401001</v>
      </c>
      <c r="D1402" s="12" t="s">
        <v>388</v>
      </c>
      <c r="E1402" s="11">
        <v>1</v>
      </c>
      <c r="F1402" s="11">
        <v>60010300</v>
      </c>
      <c r="G1402" s="14">
        <v>0</v>
      </c>
      <c r="H1402" s="13">
        <v>0</v>
      </c>
      <c r="I1402" s="14">
        <v>1</v>
      </c>
      <c r="J1402" s="14">
        <v>0</v>
      </c>
      <c r="K1402" s="14">
        <v>0</v>
      </c>
      <c r="L1402" s="11">
        <v>0</v>
      </c>
      <c r="M1402" s="11">
        <v>0</v>
      </c>
      <c r="N1402" s="11">
        <v>2</v>
      </c>
      <c r="O1402" s="11">
        <v>2</v>
      </c>
      <c r="P1402" s="11">
        <v>0.8</v>
      </c>
      <c r="Q1402" s="11">
        <v>0</v>
      </c>
      <c r="R1402" s="6">
        <v>0</v>
      </c>
      <c r="S1402" s="11">
        <v>0</v>
      </c>
      <c r="T1402" s="11">
        <v>1</v>
      </c>
      <c r="U1402" s="11">
        <v>2</v>
      </c>
      <c r="V1402" s="11">
        <v>0</v>
      </c>
      <c r="W1402" s="11">
        <v>0</v>
      </c>
      <c r="X1402" s="11">
        <v>0</v>
      </c>
      <c r="Y1402" s="11">
        <v>0</v>
      </c>
      <c r="Z1402" s="11">
        <v>0</v>
      </c>
      <c r="AA1402" s="11">
        <v>0</v>
      </c>
      <c r="AB1402" s="11">
        <v>0</v>
      </c>
      <c r="AC1402" s="11">
        <v>0</v>
      </c>
      <c r="AD1402" s="11">
        <v>20</v>
      </c>
      <c r="AE1402" s="11">
        <v>0</v>
      </c>
      <c r="AF1402" s="11">
        <v>0</v>
      </c>
      <c r="AG1402" s="6">
        <v>2</v>
      </c>
      <c r="AH1402" s="6">
        <v>2</v>
      </c>
      <c r="AI1402" s="6">
        <v>0</v>
      </c>
      <c r="AJ1402" s="6">
        <v>1.5</v>
      </c>
      <c r="AK1402" s="11">
        <v>0</v>
      </c>
      <c r="AL1402" s="11">
        <v>0</v>
      </c>
      <c r="AM1402" s="11">
        <v>0</v>
      </c>
      <c r="AN1402" s="11">
        <v>1</v>
      </c>
      <c r="AO1402" s="11">
        <v>3000</v>
      </c>
      <c r="AP1402" s="11">
        <v>0.5</v>
      </c>
      <c r="AQ1402" s="11">
        <v>0</v>
      </c>
      <c r="AR1402" s="6">
        <v>0</v>
      </c>
      <c r="AS1402" s="11" t="s">
        <v>158</v>
      </c>
      <c r="AT1402" s="15" t="s">
        <v>159</v>
      </c>
      <c r="AU1402" s="11" t="s">
        <v>356</v>
      </c>
      <c r="AV1402" s="14">
        <v>0</v>
      </c>
      <c r="AW1402" s="14">
        <v>0</v>
      </c>
      <c r="AX1402" s="12" t="s">
        <v>344</v>
      </c>
      <c r="AY1402" s="11" t="s">
        <v>1880</v>
      </c>
      <c r="AZ1402" s="13">
        <v>0</v>
      </c>
      <c r="BA1402" s="13">
        <v>0</v>
      </c>
      <c r="BB1402" s="37" t="s">
        <v>1881</v>
      </c>
      <c r="BC1402" s="11">
        <v>0</v>
      </c>
      <c r="BD1402" s="11">
        <v>0</v>
      </c>
      <c r="BE1402" s="11">
        <v>0</v>
      </c>
      <c r="BF1402" s="11">
        <v>0</v>
      </c>
      <c r="BG1402" s="11">
        <v>0</v>
      </c>
      <c r="BH1402" s="11">
        <v>0</v>
      </c>
      <c r="BI1402" s="9">
        <v>0</v>
      </c>
      <c r="BJ1402" s="6">
        <v>0</v>
      </c>
      <c r="BK1402" s="6">
        <v>0</v>
      </c>
      <c r="BL1402" s="6">
        <v>0</v>
      </c>
      <c r="BM1402" s="6">
        <v>0</v>
      </c>
      <c r="BN1402" s="6">
        <v>0</v>
      </c>
      <c r="BO1402" s="6">
        <v>0</v>
      </c>
    </row>
    <row r="1403" spans="3:67" ht="20.100000000000001" customHeight="1">
      <c r="C1403" s="14">
        <v>70401002</v>
      </c>
      <c r="D1403" s="12" t="s">
        <v>1882</v>
      </c>
      <c r="E1403" s="11">
        <v>1</v>
      </c>
      <c r="F1403" s="11">
        <v>60010300</v>
      </c>
      <c r="G1403" s="14">
        <v>0</v>
      </c>
      <c r="H1403" s="13">
        <v>0</v>
      </c>
      <c r="I1403" s="14">
        <v>1</v>
      </c>
      <c r="J1403" s="14">
        <v>0</v>
      </c>
      <c r="K1403" s="14">
        <v>0</v>
      </c>
      <c r="L1403" s="11">
        <v>0</v>
      </c>
      <c r="M1403" s="11">
        <v>0</v>
      </c>
      <c r="N1403" s="11">
        <v>2</v>
      </c>
      <c r="O1403" s="11">
        <v>2</v>
      </c>
      <c r="P1403" s="11">
        <v>0.8</v>
      </c>
      <c r="Q1403" s="11">
        <v>0</v>
      </c>
      <c r="R1403" s="6">
        <v>0</v>
      </c>
      <c r="S1403" s="11">
        <v>0</v>
      </c>
      <c r="T1403" s="11">
        <v>1</v>
      </c>
      <c r="U1403" s="11">
        <v>2</v>
      </c>
      <c r="V1403" s="11">
        <v>0</v>
      </c>
      <c r="W1403" s="11">
        <v>0</v>
      </c>
      <c r="X1403" s="11">
        <v>0</v>
      </c>
      <c r="Y1403" s="11">
        <v>0</v>
      </c>
      <c r="Z1403" s="11">
        <v>0</v>
      </c>
      <c r="AA1403" s="11">
        <v>0</v>
      </c>
      <c r="AB1403" s="11">
        <v>0</v>
      </c>
      <c r="AC1403" s="11">
        <v>0</v>
      </c>
      <c r="AD1403" s="11">
        <v>30</v>
      </c>
      <c r="AE1403" s="11">
        <v>0</v>
      </c>
      <c r="AF1403" s="11">
        <v>0</v>
      </c>
      <c r="AG1403" s="6">
        <v>2</v>
      </c>
      <c r="AH1403" s="6">
        <v>2</v>
      </c>
      <c r="AI1403" s="6">
        <v>0</v>
      </c>
      <c r="AJ1403" s="6">
        <v>1.5</v>
      </c>
      <c r="AK1403" s="11">
        <v>0</v>
      </c>
      <c r="AL1403" s="11">
        <v>0</v>
      </c>
      <c r="AM1403" s="11">
        <v>0</v>
      </c>
      <c r="AN1403" s="11">
        <v>1</v>
      </c>
      <c r="AO1403" s="11">
        <v>3000</v>
      </c>
      <c r="AP1403" s="11">
        <v>0.5</v>
      </c>
      <c r="AQ1403" s="11">
        <v>0</v>
      </c>
      <c r="AR1403" s="6">
        <v>0</v>
      </c>
      <c r="AS1403" s="11" t="s">
        <v>158</v>
      </c>
      <c r="AT1403" s="15" t="s">
        <v>159</v>
      </c>
      <c r="AU1403" s="11" t="s">
        <v>356</v>
      </c>
      <c r="AV1403" s="14">
        <v>0</v>
      </c>
      <c r="AW1403" s="14">
        <v>0</v>
      </c>
      <c r="AX1403" s="12" t="s">
        <v>344</v>
      </c>
      <c r="AY1403" s="11" t="s">
        <v>1883</v>
      </c>
      <c r="AZ1403" s="13">
        <v>0</v>
      </c>
      <c r="BA1403" s="13">
        <v>0</v>
      </c>
      <c r="BB1403" s="37" t="s">
        <v>1884</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20.100000000000001" customHeight="1">
      <c r="C1404" s="14">
        <v>70401003</v>
      </c>
      <c r="D1404" s="15" t="s">
        <v>458</v>
      </c>
      <c r="E1404" s="14">
        <v>1</v>
      </c>
      <c r="F1404" s="14">
        <v>60010500</v>
      </c>
      <c r="G1404" s="14">
        <v>0</v>
      </c>
      <c r="H1404" s="13">
        <v>0</v>
      </c>
      <c r="I1404" s="14">
        <v>1</v>
      </c>
      <c r="J1404" s="14">
        <v>0</v>
      </c>
      <c r="K1404" s="14">
        <v>0</v>
      </c>
      <c r="L1404" s="14">
        <v>0</v>
      </c>
      <c r="M1404" s="14">
        <v>0</v>
      </c>
      <c r="N1404" s="11">
        <v>2</v>
      </c>
      <c r="O1404" s="14">
        <v>1</v>
      </c>
      <c r="P1404" s="14">
        <v>0.05</v>
      </c>
      <c r="Q1404" s="14">
        <v>0</v>
      </c>
      <c r="R1404" s="6">
        <v>0</v>
      </c>
      <c r="S1404" s="13">
        <v>0</v>
      </c>
      <c r="T1404" s="11">
        <v>1</v>
      </c>
      <c r="U1404" s="14">
        <v>1</v>
      </c>
      <c r="V1404" s="14">
        <v>0</v>
      </c>
      <c r="W1404" s="14">
        <v>2</v>
      </c>
      <c r="X1404" s="14">
        <v>0</v>
      </c>
      <c r="Y1404" s="14">
        <v>0</v>
      </c>
      <c r="Z1404" s="14">
        <v>0</v>
      </c>
      <c r="AA1404" s="14">
        <v>0</v>
      </c>
      <c r="AB1404" s="11">
        <v>0</v>
      </c>
      <c r="AC1404" s="14">
        <v>0</v>
      </c>
      <c r="AD1404" s="14">
        <v>10</v>
      </c>
      <c r="AE1404" s="14">
        <v>0</v>
      </c>
      <c r="AF1404" s="14">
        <v>0</v>
      </c>
      <c r="AG1404" s="6">
        <v>7</v>
      </c>
      <c r="AH1404" s="6">
        <v>0</v>
      </c>
      <c r="AI1404" s="6">
        <v>0</v>
      </c>
      <c r="AJ1404" s="6">
        <v>0</v>
      </c>
      <c r="AK1404" s="14">
        <v>0</v>
      </c>
      <c r="AL1404" s="14">
        <v>0</v>
      </c>
      <c r="AM1404" s="14">
        <v>0</v>
      </c>
      <c r="AN1404" s="14">
        <v>0</v>
      </c>
      <c r="AO1404" s="14">
        <v>1000</v>
      </c>
      <c r="AP1404" s="14">
        <v>0.5</v>
      </c>
      <c r="AQ1404" s="14">
        <v>0</v>
      </c>
      <c r="AR1404" s="6">
        <v>0</v>
      </c>
      <c r="AS1404" s="14" t="s">
        <v>426</v>
      </c>
      <c r="AT1404" s="15" t="s">
        <v>459</v>
      </c>
      <c r="AU1404" s="14">
        <v>0</v>
      </c>
      <c r="AV1404" s="14">
        <v>10007001</v>
      </c>
      <c r="AW1404" s="14">
        <v>0</v>
      </c>
      <c r="AX1404" s="15" t="s">
        <v>160</v>
      </c>
      <c r="AY1404" s="15" t="s">
        <v>158</v>
      </c>
      <c r="AZ1404" s="13">
        <v>0</v>
      </c>
      <c r="BA1404" s="13">
        <v>0</v>
      </c>
      <c r="BB1404" s="68" t="s">
        <v>460</v>
      </c>
      <c r="BC1404" s="14">
        <v>0</v>
      </c>
      <c r="BD1404" s="11">
        <v>0</v>
      </c>
      <c r="BE1404" s="14">
        <v>0</v>
      </c>
      <c r="BF1404" s="14">
        <v>0</v>
      </c>
      <c r="BG1404" s="14">
        <v>0</v>
      </c>
      <c r="BH1404" s="14">
        <v>0</v>
      </c>
      <c r="BI1404" s="9">
        <v>0</v>
      </c>
      <c r="BJ1404" s="6">
        <v>0</v>
      </c>
      <c r="BK1404" s="6">
        <v>0</v>
      </c>
      <c r="BL1404" s="6">
        <v>0</v>
      </c>
      <c r="BM1404" s="6">
        <v>0</v>
      </c>
      <c r="BN1404" s="6">
        <v>0</v>
      </c>
      <c r="BO1404" s="6">
        <v>0</v>
      </c>
    </row>
    <row r="1405" spans="3:67" ht="20.100000000000001" customHeight="1">
      <c r="C1405" s="14">
        <v>70401004</v>
      </c>
      <c r="D1405" s="15" t="s">
        <v>352</v>
      </c>
      <c r="E1405" s="14">
        <v>1</v>
      </c>
      <c r="F1405" s="14">
        <v>60010500</v>
      </c>
      <c r="G1405" s="14">
        <v>0</v>
      </c>
      <c r="H1405" s="13">
        <v>0</v>
      </c>
      <c r="I1405" s="14">
        <v>1</v>
      </c>
      <c r="J1405" s="14">
        <v>0</v>
      </c>
      <c r="K1405" s="14">
        <v>0</v>
      </c>
      <c r="L1405" s="14">
        <v>0</v>
      </c>
      <c r="M1405" s="14">
        <v>0</v>
      </c>
      <c r="N1405" s="11">
        <v>2</v>
      </c>
      <c r="O1405" s="14">
        <v>2</v>
      </c>
      <c r="P1405" s="14">
        <v>0.6</v>
      </c>
      <c r="Q1405" s="14">
        <v>0</v>
      </c>
      <c r="R1405" s="6">
        <v>0</v>
      </c>
      <c r="S1405" s="13">
        <v>0</v>
      </c>
      <c r="T1405" s="11">
        <v>1</v>
      </c>
      <c r="U1405" s="14">
        <v>2</v>
      </c>
      <c r="V1405" s="14">
        <v>0</v>
      </c>
      <c r="W1405" s="14">
        <v>0</v>
      </c>
      <c r="X1405" s="14">
        <v>0</v>
      </c>
      <c r="Y1405" s="14">
        <v>0</v>
      </c>
      <c r="Z1405" s="14">
        <v>0</v>
      </c>
      <c r="AA1405" s="14">
        <v>0</v>
      </c>
      <c r="AB1405" s="11">
        <v>0</v>
      </c>
      <c r="AC1405" s="14">
        <v>0</v>
      </c>
      <c r="AD1405" s="14">
        <v>20</v>
      </c>
      <c r="AE1405" s="14">
        <v>0</v>
      </c>
      <c r="AF1405" s="14">
        <v>0</v>
      </c>
      <c r="AG1405" s="6">
        <v>2</v>
      </c>
      <c r="AH1405" s="6">
        <v>0</v>
      </c>
      <c r="AI1405" s="6">
        <v>0</v>
      </c>
      <c r="AJ1405" s="6">
        <v>0</v>
      </c>
      <c r="AK1405" s="14">
        <v>0</v>
      </c>
      <c r="AL1405" s="14">
        <v>0</v>
      </c>
      <c r="AM1405" s="14">
        <v>0</v>
      </c>
      <c r="AN1405" s="14">
        <v>0</v>
      </c>
      <c r="AO1405" s="14">
        <v>1000</v>
      </c>
      <c r="AP1405" s="14">
        <v>0</v>
      </c>
      <c r="AQ1405" s="14">
        <v>0</v>
      </c>
      <c r="AR1405" s="6">
        <v>90401004</v>
      </c>
      <c r="AS1405" s="14" t="s">
        <v>158</v>
      </c>
      <c r="AT1405" s="15" t="s">
        <v>158</v>
      </c>
      <c r="AU1405" s="14" t="s">
        <v>247</v>
      </c>
      <c r="AV1405" s="14">
        <v>0</v>
      </c>
      <c r="AW1405" s="14">
        <v>40000003</v>
      </c>
      <c r="AX1405" s="15" t="s">
        <v>160</v>
      </c>
      <c r="AY1405" s="15" t="s">
        <v>158</v>
      </c>
      <c r="AZ1405" s="13">
        <v>0</v>
      </c>
      <c r="BA1405" s="13">
        <v>0</v>
      </c>
      <c r="BB1405" s="68" t="s">
        <v>510</v>
      </c>
      <c r="BC1405" s="14">
        <v>0</v>
      </c>
      <c r="BD1405" s="11">
        <v>0</v>
      </c>
      <c r="BE1405" s="14">
        <v>0</v>
      </c>
      <c r="BF1405" s="14">
        <v>0</v>
      </c>
      <c r="BG1405" s="14">
        <v>0</v>
      </c>
      <c r="BH1405" s="14">
        <v>0</v>
      </c>
      <c r="BI1405" s="9">
        <v>0</v>
      </c>
      <c r="BJ1405" s="6">
        <v>0</v>
      </c>
      <c r="BK1405" s="6">
        <v>0</v>
      </c>
      <c r="BL1405" s="6">
        <v>0</v>
      </c>
      <c r="BM1405" s="6">
        <v>0</v>
      </c>
      <c r="BN1405" s="6">
        <v>0</v>
      </c>
      <c r="BO1405" s="6">
        <v>0</v>
      </c>
    </row>
    <row r="1406" spans="3:67" ht="20.100000000000001" customHeight="1">
      <c r="C1406" s="14">
        <v>70401005</v>
      </c>
      <c r="D1406" s="15" t="s">
        <v>466</v>
      </c>
      <c r="E1406" s="14">
        <v>1</v>
      </c>
      <c r="F1406" s="14">
        <v>60010500</v>
      </c>
      <c r="G1406" s="14">
        <v>0</v>
      </c>
      <c r="H1406" s="13">
        <v>0</v>
      </c>
      <c r="I1406" s="14">
        <v>1</v>
      </c>
      <c r="J1406" s="14">
        <v>0</v>
      </c>
      <c r="K1406" s="14">
        <v>0</v>
      </c>
      <c r="L1406" s="14">
        <v>0</v>
      </c>
      <c r="M1406" s="14">
        <v>0</v>
      </c>
      <c r="N1406" s="11">
        <v>2</v>
      </c>
      <c r="O1406" s="14">
        <v>2</v>
      </c>
      <c r="P1406" s="14">
        <v>0.3</v>
      </c>
      <c r="Q1406" s="14">
        <v>0</v>
      </c>
      <c r="R1406" s="6">
        <v>0</v>
      </c>
      <c r="S1406" s="13">
        <v>0</v>
      </c>
      <c r="T1406" s="11">
        <v>1</v>
      </c>
      <c r="U1406" s="14">
        <v>2</v>
      </c>
      <c r="V1406" s="14">
        <v>0</v>
      </c>
      <c r="W1406" s="14">
        <v>0</v>
      </c>
      <c r="X1406" s="14">
        <v>0</v>
      </c>
      <c r="Y1406" s="14">
        <v>0</v>
      </c>
      <c r="Z1406" s="14">
        <v>0</v>
      </c>
      <c r="AA1406" s="14">
        <v>0</v>
      </c>
      <c r="AB1406" s="11">
        <v>0</v>
      </c>
      <c r="AC1406" s="14">
        <v>0</v>
      </c>
      <c r="AD1406" s="11">
        <v>15</v>
      </c>
      <c r="AE1406" s="14">
        <v>0</v>
      </c>
      <c r="AF1406" s="14">
        <v>0</v>
      </c>
      <c r="AG1406" s="6">
        <v>2</v>
      </c>
      <c r="AH1406" s="6">
        <v>0</v>
      </c>
      <c r="AI1406" s="6">
        <v>0</v>
      </c>
      <c r="AJ1406" s="6">
        <v>0</v>
      </c>
      <c r="AK1406" s="14">
        <v>0</v>
      </c>
      <c r="AL1406" s="14">
        <v>0</v>
      </c>
      <c r="AM1406" s="14">
        <v>0</v>
      </c>
      <c r="AN1406" s="14">
        <v>0</v>
      </c>
      <c r="AO1406" s="14">
        <v>1000</v>
      </c>
      <c r="AP1406" s="14">
        <v>0</v>
      </c>
      <c r="AQ1406" s="14">
        <v>0</v>
      </c>
      <c r="AR1406" s="6">
        <v>90304001</v>
      </c>
      <c r="AS1406" s="14" t="s">
        <v>158</v>
      </c>
      <c r="AT1406" s="15" t="s">
        <v>214</v>
      </c>
      <c r="AU1406" s="14" t="s">
        <v>247</v>
      </c>
      <c r="AV1406" s="14">
        <v>0</v>
      </c>
      <c r="AW1406" s="14">
        <v>0</v>
      </c>
      <c r="AX1406" s="15" t="s">
        <v>160</v>
      </c>
      <c r="AY1406" s="15" t="s">
        <v>158</v>
      </c>
      <c r="AZ1406" s="13">
        <v>0</v>
      </c>
      <c r="BA1406" s="13">
        <v>0</v>
      </c>
      <c r="BB1406" s="68" t="s">
        <v>467</v>
      </c>
      <c r="BC1406" s="14">
        <v>0</v>
      </c>
      <c r="BD1406" s="11">
        <v>0</v>
      </c>
      <c r="BE1406" s="14">
        <v>0</v>
      </c>
      <c r="BF1406" s="14">
        <v>0</v>
      </c>
      <c r="BG1406" s="14">
        <v>0</v>
      </c>
      <c r="BH1406" s="14">
        <v>0</v>
      </c>
      <c r="BI1406" s="9">
        <v>0</v>
      </c>
      <c r="BJ1406" s="6">
        <v>0</v>
      </c>
      <c r="BK1406" s="6">
        <v>0</v>
      </c>
      <c r="BL1406" s="6">
        <v>0</v>
      </c>
      <c r="BM1406" s="6">
        <v>0</v>
      </c>
      <c r="BN1406" s="6">
        <v>0</v>
      </c>
      <c r="BO1406" s="6">
        <v>0</v>
      </c>
    </row>
    <row r="1407" spans="3:67" ht="20.100000000000001" customHeight="1">
      <c r="C1407" s="14">
        <v>70401006</v>
      </c>
      <c r="D1407" s="12" t="s">
        <v>1885</v>
      </c>
      <c r="E1407" s="14">
        <v>1</v>
      </c>
      <c r="F1407" s="11">
        <v>60010300</v>
      </c>
      <c r="G1407" s="14">
        <v>0</v>
      </c>
      <c r="H1407" s="13">
        <v>0</v>
      </c>
      <c r="I1407" s="14">
        <v>1</v>
      </c>
      <c r="J1407" s="14">
        <v>0</v>
      </c>
      <c r="K1407" s="14">
        <v>0</v>
      </c>
      <c r="L1407" s="11">
        <v>0</v>
      </c>
      <c r="M1407" s="11">
        <v>0</v>
      </c>
      <c r="N1407" s="11">
        <v>2</v>
      </c>
      <c r="O1407" s="11">
        <v>1</v>
      </c>
      <c r="P1407" s="11">
        <v>0.3</v>
      </c>
      <c r="Q1407" s="11">
        <v>0</v>
      </c>
      <c r="R1407" s="6">
        <v>0</v>
      </c>
      <c r="S1407" s="11">
        <v>0</v>
      </c>
      <c r="T1407" s="11">
        <v>1</v>
      </c>
      <c r="U1407" s="11">
        <v>2</v>
      </c>
      <c r="V1407" s="11">
        <v>0</v>
      </c>
      <c r="W1407" s="11">
        <v>3</v>
      </c>
      <c r="X1407" s="11">
        <v>350</v>
      </c>
      <c r="Y1407" s="11">
        <v>0</v>
      </c>
      <c r="Z1407" s="11">
        <v>0</v>
      </c>
      <c r="AA1407" s="11">
        <v>0</v>
      </c>
      <c r="AB1407" s="11">
        <v>0</v>
      </c>
      <c r="AC1407" s="11">
        <v>0</v>
      </c>
      <c r="AD1407" s="11">
        <v>9</v>
      </c>
      <c r="AE1407" s="11">
        <v>2</v>
      </c>
      <c r="AF1407" s="11" t="s">
        <v>167</v>
      </c>
      <c r="AG1407" s="6">
        <v>0</v>
      </c>
      <c r="AH1407" s="6">
        <v>2</v>
      </c>
      <c r="AI1407" s="6">
        <v>0</v>
      </c>
      <c r="AJ1407" s="6">
        <v>1.5</v>
      </c>
      <c r="AK1407" s="11">
        <v>0</v>
      </c>
      <c r="AL1407" s="11">
        <v>0</v>
      </c>
      <c r="AM1407" s="11">
        <v>0</v>
      </c>
      <c r="AN1407" s="11">
        <v>1.5</v>
      </c>
      <c r="AO1407" s="11">
        <v>3000</v>
      </c>
      <c r="AP1407" s="11">
        <v>1</v>
      </c>
      <c r="AQ1407" s="11">
        <v>0</v>
      </c>
      <c r="AR1407" s="6">
        <v>0</v>
      </c>
      <c r="AS1407" s="11" t="s">
        <v>1886</v>
      </c>
      <c r="AT1407" s="15" t="s">
        <v>398</v>
      </c>
      <c r="AU1407" s="11" t="s">
        <v>356</v>
      </c>
      <c r="AV1407" s="14">
        <v>10000007</v>
      </c>
      <c r="AW1407" s="14">
        <v>70401006</v>
      </c>
      <c r="AX1407" s="12" t="s">
        <v>160</v>
      </c>
      <c r="AY1407" s="11">
        <v>0</v>
      </c>
      <c r="AZ1407" s="13">
        <v>0</v>
      </c>
      <c r="BA1407" s="13">
        <v>0</v>
      </c>
      <c r="BB1407" s="37" t="s">
        <v>1887</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19.5" customHeight="1">
      <c r="C1408" s="14">
        <v>70402001</v>
      </c>
      <c r="D1408" s="12" t="s">
        <v>639</v>
      </c>
      <c r="E1408" s="14">
        <v>1</v>
      </c>
      <c r="F1408" s="11">
        <v>60010100</v>
      </c>
      <c r="G1408" s="14">
        <v>0</v>
      </c>
      <c r="H1408" s="13">
        <v>0</v>
      </c>
      <c r="I1408" s="14">
        <v>1</v>
      </c>
      <c r="J1408" s="14">
        <v>0</v>
      </c>
      <c r="K1408" s="14">
        <v>0</v>
      </c>
      <c r="L1408" s="11">
        <v>0</v>
      </c>
      <c r="M1408" s="11">
        <v>0</v>
      </c>
      <c r="N1408" s="11">
        <v>2</v>
      </c>
      <c r="O1408" s="11">
        <v>1</v>
      </c>
      <c r="P1408" s="11">
        <v>0.3</v>
      </c>
      <c r="Q1408" s="11">
        <v>0</v>
      </c>
      <c r="R1408" s="6">
        <v>0</v>
      </c>
      <c r="S1408" s="11">
        <v>0</v>
      </c>
      <c r="T1408" s="11">
        <v>1</v>
      </c>
      <c r="U1408" s="11">
        <v>2</v>
      </c>
      <c r="V1408" s="11">
        <v>0</v>
      </c>
      <c r="W1408" s="11">
        <v>1</v>
      </c>
      <c r="X1408" s="11">
        <v>0</v>
      </c>
      <c r="Y1408" s="11">
        <v>1</v>
      </c>
      <c r="Z1408" s="11">
        <v>0</v>
      </c>
      <c r="AA1408" s="11">
        <v>0</v>
      </c>
      <c r="AB1408" s="11">
        <v>0</v>
      </c>
      <c r="AC1408" s="11">
        <v>0</v>
      </c>
      <c r="AD1408" s="11">
        <v>30</v>
      </c>
      <c r="AE1408" s="11">
        <v>1</v>
      </c>
      <c r="AF1408" s="11" t="s">
        <v>508</v>
      </c>
      <c r="AG1408" s="6">
        <v>0</v>
      </c>
      <c r="AH1408" s="6">
        <v>0</v>
      </c>
      <c r="AI1408" s="6">
        <v>0</v>
      </c>
      <c r="AJ1408" s="6">
        <v>0</v>
      </c>
      <c r="AK1408" s="11">
        <v>0</v>
      </c>
      <c r="AL1408" s="11">
        <v>0</v>
      </c>
      <c r="AM1408" s="11">
        <v>0</v>
      </c>
      <c r="AN1408" s="11">
        <v>0.5</v>
      </c>
      <c r="AO1408" s="11">
        <v>999999</v>
      </c>
      <c r="AP1408" s="11">
        <v>0.5</v>
      </c>
      <c r="AQ1408" s="11">
        <v>0</v>
      </c>
      <c r="AR1408" s="6">
        <v>0</v>
      </c>
      <c r="AS1408" s="185" t="s">
        <v>587</v>
      </c>
      <c r="AT1408" s="15" t="s">
        <v>214</v>
      </c>
      <c r="AU1408" s="11" t="s">
        <v>349</v>
      </c>
      <c r="AV1408" s="14">
        <v>10000007</v>
      </c>
      <c r="AW1408" s="14">
        <v>70202004</v>
      </c>
      <c r="AX1408" s="15" t="s">
        <v>230</v>
      </c>
      <c r="AY1408" s="15" t="s">
        <v>260</v>
      </c>
      <c r="AZ1408" s="13">
        <v>0</v>
      </c>
      <c r="BA1408" s="13">
        <v>0</v>
      </c>
      <c r="BB1408" s="37" t="s">
        <v>576</v>
      </c>
      <c r="BC1408" s="11">
        <v>0</v>
      </c>
      <c r="BD1408" s="11">
        <v>0</v>
      </c>
      <c r="BE1408" s="11">
        <v>0</v>
      </c>
      <c r="BF1408" s="11">
        <v>0</v>
      </c>
      <c r="BG1408" s="11">
        <v>0</v>
      </c>
      <c r="BH1408" s="11">
        <v>0</v>
      </c>
      <c r="BI1408" s="9">
        <v>0</v>
      </c>
      <c r="BJ1408" s="6">
        <v>0</v>
      </c>
      <c r="BK1408" s="6">
        <v>0</v>
      </c>
      <c r="BL1408" s="6">
        <v>0</v>
      </c>
      <c r="BM1408" s="6">
        <v>0</v>
      </c>
      <c r="BN1408" s="6">
        <v>0</v>
      </c>
      <c r="BO1408" s="6">
        <v>0</v>
      </c>
    </row>
    <row r="1409" spans="3:67" ht="20.100000000000001" customHeight="1">
      <c r="C1409" s="14">
        <v>70402002</v>
      </c>
      <c r="D1409" s="12" t="s">
        <v>1888</v>
      </c>
      <c r="E1409" s="11">
        <v>1</v>
      </c>
      <c r="F1409" s="11">
        <v>60010300</v>
      </c>
      <c r="G1409" s="14">
        <v>0</v>
      </c>
      <c r="H1409" s="13">
        <v>0</v>
      </c>
      <c r="I1409" s="14">
        <v>1</v>
      </c>
      <c r="J1409" s="14">
        <v>0</v>
      </c>
      <c r="K1409" s="14">
        <v>0</v>
      </c>
      <c r="L1409" s="11">
        <v>0</v>
      </c>
      <c r="M1409" s="11">
        <v>0</v>
      </c>
      <c r="N1409" s="11">
        <v>2</v>
      </c>
      <c r="O1409" s="11">
        <v>2</v>
      </c>
      <c r="P1409" s="11">
        <v>0.8</v>
      </c>
      <c r="Q1409" s="11">
        <v>0</v>
      </c>
      <c r="R1409" s="6">
        <v>0</v>
      </c>
      <c r="S1409" s="11">
        <v>0</v>
      </c>
      <c r="T1409" s="11">
        <v>1</v>
      </c>
      <c r="U1409" s="11">
        <v>2</v>
      </c>
      <c r="V1409" s="11">
        <v>0</v>
      </c>
      <c r="W1409" s="11">
        <v>0</v>
      </c>
      <c r="X1409" s="11">
        <v>0</v>
      </c>
      <c r="Y1409" s="11">
        <v>0</v>
      </c>
      <c r="Z1409" s="11">
        <v>0</v>
      </c>
      <c r="AA1409" s="11">
        <v>0</v>
      </c>
      <c r="AB1409" s="11">
        <v>0</v>
      </c>
      <c r="AC1409" s="11">
        <v>0</v>
      </c>
      <c r="AD1409" s="11">
        <v>15</v>
      </c>
      <c r="AE1409" s="11">
        <v>0</v>
      </c>
      <c r="AF1409" s="11">
        <v>0</v>
      </c>
      <c r="AG1409" s="6">
        <v>2</v>
      </c>
      <c r="AH1409" s="6">
        <v>2</v>
      </c>
      <c r="AI1409" s="6">
        <v>0</v>
      </c>
      <c r="AJ1409" s="6">
        <v>1.5</v>
      </c>
      <c r="AK1409" s="11">
        <v>0</v>
      </c>
      <c r="AL1409" s="11">
        <v>0</v>
      </c>
      <c r="AM1409" s="11">
        <v>0</v>
      </c>
      <c r="AN1409" s="11">
        <v>1</v>
      </c>
      <c r="AO1409" s="11">
        <v>3000</v>
      </c>
      <c r="AP1409" s="11">
        <v>0.5</v>
      </c>
      <c r="AQ1409" s="11">
        <v>0</v>
      </c>
      <c r="AR1409" s="6">
        <v>0</v>
      </c>
      <c r="AS1409" s="11" t="s">
        <v>158</v>
      </c>
      <c r="AT1409" s="15" t="s">
        <v>159</v>
      </c>
      <c r="AU1409" s="11" t="s">
        <v>356</v>
      </c>
      <c r="AV1409" s="14">
        <v>0</v>
      </c>
      <c r="AW1409" s="14">
        <v>0</v>
      </c>
      <c r="AX1409" s="12" t="s">
        <v>344</v>
      </c>
      <c r="AY1409" s="11" t="s">
        <v>1889</v>
      </c>
      <c r="AZ1409" s="13">
        <v>0</v>
      </c>
      <c r="BA1409" s="13">
        <v>0</v>
      </c>
      <c r="BB1409" s="37" t="s">
        <v>1890</v>
      </c>
      <c r="BC1409" s="11">
        <v>0</v>
      </c>
      <c r="BD1409" s="11">
        <v>0</v>
      </c>
      <c r="BE1409" s="11">
        <v>0</v>
      </c>
      <c r="BF1409" s="11">
        <v>0</v>
      </c>
      <c r="BG1409" s="11">
        <v>0</v>
      </c>
      <c r="BH1409" s="11">
        <v>0</v>
      </c>
      <c r="BI1409" s="9">
        <v>0</v>
      </c>
      <c r="BJ1409" s="6">
        <v>0</v>
      </c>
      <c r="BK1409" s="6">
        <v>0</v>
      </c>
      <c r="BL1409" s="6">
        <v>0</v>
      </c>
      <c r="BM1409" s="6">
        <v>0</v>
      </c>
      <c r="BN1409" s="6">
        <v>0</v>
      </c>
      <c r="BO1409" s="6">
        <v>0</v>
      </c>
    </row>
    <row r="1410" spans="3:67" ht="19.5" customHeight="1">
      <c r="C1410" s="14">
        <v>70402003</v>
      </c>
      <c r="D1410" s="12" t="s">
        <v>1855</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2.5</v>
      </c>
      <c r="AO1410" s="11">
        <v>5000</v>
      </c>
      <c r="AP1410" s="11">
        <v>2</v>
      </c>
      <c r="AQ1410" s="11">
        <v>0</v>
      </c>
      <c r="AR1410" s="6">
        <v>0</v>
      </c>
      <c r="AS1410" s="11" t="s">
        <v>426</v>
      </c>
      <c r="AT1410" s="15" t="s">
        <v>398</v>
      </c>
      <c r="AU1410" s="11" t="s">
        <v>349</v>
      </c>
      <c r="AV1410" s="14">
        <v>10000007</v>
      </c>
      <c r="AW1410" s="14">
        <v>70402003</v>
      </c>
      <c r="AX1410" s="12" t="s">
        <v>160</v>
      </c>
      <c r="AY1410" s="11">
        <v>0</v>
      </c>
      <c r="AZ1410" s="13">
        <v>0</v>
      </c>
      <c r="BA1410" s="13">
        <v>0</v>
      </c>
      <c r="BB1410" s="37" t="s">
        <v>1875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20.100000000000001" customHeight="1">
      <c r="C1411" s="14">
        <v>70402004</v>
      </c>
      <c r="D1411" s="15" t="s">
        <v>458</v>
      </c>
      <c r="E1411" s="14">
        <v>1</v>
      </c>
      <c r="F1411" s="14">
        <v>60010500</v>
      </c>
      <c r="G1411" s="14">
        <v>0</v>
      </c>
      <c r="H1411" s="13">
        <v>0</v>
      </c>
      <c r="I1411" s="14">
        <v>1</v>
      </c>
      <c r="J1411" s="14">
        <v>0</v>
      </c>
      <c r="K1411" s="14">
        <v>0</v>
      </c>
      <c r="L1411" s="14">
        <v>0</v>
      </c>
      <c r="M1411" s="14">
        <v>0</v>
      </c>
      <c r="N1411" s="11">
        <v>2</v>
      </c>
      <c r="O1411" s="14">
        <v>1</v>
      </c>
      <c r="P1411" s="14">
        <v>0.05</v>
      </c>
      <c r="Q1411" s="14">
        <v>0</v>
      </c>
      <c r="R1411" s="6">
        <v>0</v>
      </c>
      <c r="S1411" s="13">
        <v>0</v>
      </c>
      <c r="T1411" s="11">
        <v>1</v>
      </c>
      <c r="U1411" s="14">
        <v>1</v>
      </c>
      <c r="V1411" s="14">
        <v>0</v>
      </c>
      <c r="W1411" s="14">
        <v>2</v>
      </c>
      <c r="X1411" s="14">
        <v>0</v>
      </c>
      <c r="Y1411" s="14">
        <v>0</v>
      </c>
      <c r="Z1411" s="14">
        <v>0</v>
      </c>
      <c r="AA1411" s="14">
        <v>0</v>
      </c>
      <c r="AB1411" s="11">
        <v>0</v>
      </c>
      <c r="AC1411" s="14">
        <v>0</v>
      </c>
      <c r="AD1411" s="14">
        <v>10</v>
      </c>
      <c r="AE1411" s="14">
        <v>0</v>
      </c>
      <c r="AF1411" s="14">
        <v>0</v>
      </c>
      <c r="AG1411" s="6">
        <v>7</v>
      </c>
      <c r="AH1411" s="6">
        <v>0</v>
      </c>
      <c r="AI1411" s="6">
        <v>0</v>
      </c>
      <c r="AJ1411" s="6">
        <v>0</v>
      </c>
      <c r="AK1411" s="14">
        <v>0</v>
      </c>
      <c r="AL1411" s="14">
        <v>0</v>
      </c>
      <c r="AM1411" s="14">
        <v>0</v>
      </c>
      <c r="AN1411" s="14">
        <v>0</v>
      </c>
      <c r="AO1411" s="14">
        <v>1000</v>
      </c>
      <c r="AP1411" s="14">
        <v>0.5</v>
      </c>
      <c r="AQ1411" s="14">
        <v>0</v>
      </c>
      <c r="AR1411" s="6">
        <v>0</v>
      </c>
      <c r="AS1411" s="14" t="s">
        <v>503</v>
      </c>
      <c r="AT1411" s="15" t="s">
        <v>459</v>
      </c>
      <c r="AU1411" s="14">
        <v>0</v>
      </c>
      <c r="AV1411" s="14">
        <v>10007001</v>
      </c>
      <c r="AW1411" s="14">
        <v>0</v>
      </c>
      <c r="AX1411" s="15" t="s">
        <v>160</v>
      </c>
      <c r="AY1411" s="15" t="s">
        <v>158</v>
      </c>
      <c r="AZ1411" s="13">
        <v>0</v>
      </c>
      <c r="BA1411" s="13">
        <v>0</v>
      </c>
      <c r="BB1411" s="68" t="s">
        <v>1891</v>
      </c>
      <c r="BC1411" s="14">
        <v>0</v>
      </c>
      <c r="BD1411" s="11">
        <v>0</v>
      </c>
      <c r="BE1411" s="14">
        <v>0</v>
      </c>
      <c r="BF1411" s="14">
        <v>0</v>
      </c>
      <c r="BG1411" s="14">
        <v>0</v>
      </c>
      <c r="BH1411" s="14">
        <v>0</v>
      </c>
      <c r="BI1411" s="9">
        <v>0</v>
      </c>
      <c r="BJ1411" s="6">
        <v>0</v>
      </c>
      <c r="BK1411" s="6">
        <v>0</v>
      </c>
      <c r="BL1411" s="6">
        <v>0</v>
      </c>
      <c r="BM1411" s="6">
        <v>0</v>
      </c>
      <c r="BN1411" s="6">
        <v>0</v>
      </c>
      <c r="BO1411" s="6">
        <v>0</v>
      </c>
    </row>
    <row r="1412" spans="3:67" ht="20.100000000000001" customHeight="1">
      <c r="C1412" s="14">
        <v>70402005</v>
      </c>
      <c r="D1412" s="15" t="s">
        <v>369</v>
      </c>
      <c r="E1412" s="14">
        <v>1</v>
      </c>
      <c r="F1412" s="14">
        <v>60010500</v>
      </c>
      <c r="G1412" s="14">
        <v>0</v>
      </c>
      <c r="H1412" s="13">
        <v>0</v>
      </c>
      <c r="I1412" s="14">
        <v>1</v>
      </c>
      <c r="J1412" s="14">
        <v>0</v>
      </c>
      <c r="K1412" s="14">
        <v>0</v>
      </c>
      <c r="L1412" s="14">
        <v>0</v>
      </c>
      <c r="M1412" s="14">
        <v>0</v>
      </c>
      <c r="N1412" s="11">
        <v>2</v>
      </c>
      <c r="O1412" s="14">
        <v>2</v>
      </c>
      <c r="P1412" s="14">
        <v>0.3</v>
      </c>
      <c r="Q1412" s="14">
        <v>1</v>
      </c>
      <c r="R1412" s="6">
        <v>0</v>
      </c>
      <c r="S1412" s="13">
        <v>0</v>
      </c>
      <c r="T1412" s="11">
        <v>1</v>
      </c>
      <c r="U1412" s="14">
        <v>2</v>
      </c>
      <c r="V1412" s="14">
        <v>0</v>
      </c>
      <c r="W1412" s="14">
        <v>0</v>
      </c>
      <c r="X1412" s="14">
        <v>0</v>
      </c>
      <c r="Y1412" s="14">
        <v>0</v>
      </c>
      <c r="Z1412" s="14">
        <v>0</v>
      </c>
      <c r="AA1412" s="14">
        <v>0</v>
      </c>
      <c r="AB1412" s="11">
        <v>0</v>
      </c>
      <c r="AC1412" s="14">
        <v>0</v>
      </c>
      <c r="AD1412" s="11">
        <v>15</v>
      </c>
      <c r="AE1412" s="14">
        <v>0</v>
      </c>
      <c r="AF1412" s="14">
        <v>0</v>
      </c>
      <c r="AG1412" s="6">
        <v>2</v>
      </c>
      <c r="AH1412" s="6">
        <v>0</v>
      </c>
      <c r="AI1412" s="6">
        <v>0</v>
      </c>
      <c r="AJ1412" s="6">
        <v>0</v>
      </c>
      <c r="AK1412" s="14">
        <v>0</v>
      </c>
      <c r="AL1412" s="14">
        <v>0</v>
      </c>
      <c r="AM1412" s="14">
        <v>0</v>
      </c>
      <c r="AN1412" s="14">
        <v>0</v>
      </c>
      <c r="AO1412" s="14">
        <v>1000</v>
      </c>
      <c r="AP1412" s="14">
        <v>0</v>
      </c>
      <c r="AQ1412" s="14">
        <v>0</v>
      </c>
      <c r="AR1412" s="6">
        <v>90402005</v>
      </c>
      <c r="AS1412" s="14" t="s">
        <v>158</v>
      </c>
      <c r="AT1412" s="15" t="s">
        <v>159</v>
      </c>
      <c r="AU1412" s="14" t="s">
        <v>247</v>
      </c>
      <c r="AV1412" s="14">
        <v>0</v>
      </c>
      <c r="AW1412" s="14">
        <v>0</v>
      </c>
      <c r="AX1412" s="15" t="s">
        <v>160</v>
      </c>
      <c r="AY1412" s="15" t="s">
        <v>158</v>
      </c>
      <c r="AZ1412" s="13">
        <v>0</v>
      </c>
      <c r="BA1412" s="13">
        <v>0</v>
      </c>
      <c r="BB1412" s="68" t="s">
        <v>501</v>
      </c>
      <c r="BC1412" s="14">
        <v>0</v>
      </c>
      <c r="BD1412" s="11">
        <v>0</v>
      </c>
      <c r="BE1412" s="14">
        <v>0</v>
      </c>
      <c r="BF1412" s="14">
        <v>0</v>
      </c>
      <c r="BG1412" s="14">
        <v>0</v>
      </c>
      <c r="BH1412" s="14">
        <v>0</v>
      </c>
      <c r="BI1412" s="9">
        <v>0</v>
      </c>
      <c r="BJ1412" s="6">
        <v>0</v>
      </c>
      <c r="BK1412" s="6">
        <v>0</v>
      </c>
      <c r="BL1412" s="6">
        <v>0</v>
      </c>
      <c r="BM1412" s="6">
        <v>0</v>
      </c>
      <c r="BN1412" s="6">
        <v>0</v>
      </c>
      <c r="BO1412" s="6">
        <v>0</v>
      </c>
    </row>
    <row r="1413" spans="3:67" ht="20.100000000000001" customHeight="1">
      <c r="C1413" s="14">
        <v>70403001</v>
      </c>
      <c r="D1413" s="12" t="s">
        <v>1892</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15</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1893</v>
      </c>
      <c r="AZ1413" s="13">
        <v>0</v>
      </c>
      <c r="BA1413" s="13">
        <v>0</v>
      </c>
      <c r="BB1413" s="37" t="s">
        <v>1894</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70403002</v>
      </c>
      <c r="D1414" s="12" t="s">
        <v>1895</v>
      </c>
      <c r="E1414" s="14">
        <v>1</v>
      </c>
      <c r="F1414" s="11">
        <v>60010300</v>
      </c>
      <c r="G1414" s="14">
        <v>0</v>
      </c>
      <c r="H1414" s="13">
        <v>0</v>
      </c>
      <c r="I1414" s="14">
        <v>1</v>
      </c>
      <c r="J1414" s="14">
        <v>0</v>
      </c>
      <c r="K1414" s="14">
        <v>0</v>
      </c>
      <c r="L1414" s="11">
        <v>0</v>
      </c>
      <c r="M1414" s="11">
        <v>0</v>
      </c>
      <c r="N1414" s="11">
        <v>2</v>
      </c>
      <c r="O1414" s="11">
        <v>1</v>
      </c>
      <c r="P1414" s="11">
        <v>0.3</v>
      </c>
      <c r="Q1414" s="11">
        <v>0</v>
      </c>
      <c r="R1414" s="6">
        <v>0</v>
      </c>
      <c r="S1414" s="11">
        <v>0</v>
      </c>
      <c r="T1414" s="11">
        <v>1</v>
      </c>
      <c r="U1414" s="11">
        <v>2</v>
      </c>
      <c r="V1414" s="11">
        <v>0</v>
      </c>
      <c r="W1414" s="11">
        <v>3</v>
      </c>
      <c r="X1414" s="11">
        <v>350</v>
      </c>
      <c r="Y1414" s="11">
        <v>0</v>
      </c>
      <c r="Z1414" s="11">
        <v>0</v>
      </c>
      <c r="AA1414" s="11">
        <v>0</v>
      </c>
      <c r="AB1414" s="11">
        <v>0</v>
      </c>
      <c r="AC1414" s="11">
        <v>0</v>
      </c>
      <c r="AD1414" s="11">
        <v>9</v>
      </c>
      <c r="AE1414" s="11">
        <v>2</v>
      </c>
      <c r="AF1414" s="11" t="s">
        <v>167</v>
      </c>
      <c r="AG1414" s="6">
        <v>0</v>
      </c>
      <c r="AH1414" s="6">
        <v>2</v>
      </c>
      <c r="AI1414" s="6">
        <v>0</v>
      </c>
      <c r="AJ1414" s="6">
        <v>1.5</v>
      </c>
      <c r="AK1414" s="11">
        <v>0</v>
      </c>
      <c r="AL1414" s="11">
        <v>0</v>
      </c>
      <c r="AM1414" s="11">
        <v>0</v>
      </c>
      <c r="AN1414" s="11">
        <v>1</v>
      </c>
      <c r="AO1414" s="11">
        <v>3000</v>
      </c>
      <c r="AP1414" s="11">
        <v>0.5</v>
      </c>
      <c r="AQ1414" s="11">
        <v>0</v>
      </c>
      <c r="AR1414" s="6">
        <v>0</v>
      </c>
      <c r="AS1414" s="11" t="s">
        <v>503</v>
      </c>
      <c r="AT1414" s="12" t="s">
        <v>214</v>
      </c>
      <c r="AU1414" s="11" t="s">
        <v>356</v>
      </c>
      <c r="AV1414" s="14">
        <v>10000007</v>
      </c>
      <c r="AW1414" s="14">
        <v>70403002</v>
      </c>
      <c r="AX1414" s="12" t="s">
        <v>160</v>
      </c>
      <c r="AY1414" s="11">
        <v>0</v>
      </c>
      <c r="AZ1414" s="13">
        <v>0</v>
      </c>
      <c r="BA1414" s="13">
        <v>0</v>
      </c>
      <c r="BB1414" s="37" t="s">
        <v>1887</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19.5" customHeight="1">
      <c r="C1415" s="14">
        <v>70403003</v>
      </c>
      <c r="D1415" s="12" t="s">
        <v>620</v>
      </c>
      <c r="E1415" s="14">
        <v>1</v>
      </c>
      <c r="F1415" s="11">
        <v>60010100</v>
      </c>
      <c r="G1415" s="14">
        <v>0</v>
      </c>
      <c r="H1415" s="13">
        <v>0</v>
      </c>
      <c r="I1415" s="14">
        <v>1</v>
      </c>
      <c r="J1415" s="14">
        <v>0</v>
      </c>
      <c r="K1415" s="14">
        <v>0</v>
      </c>
      <c r="L1415" s="11">
        <v>0</v>
      </c>
      <c r="M1415" s="11">
        <v>0</v>
      </c>
      <c r="N1415" s="11">
        <v>2</v>
      </c>
      <c r="O1415" s="11">
        <v>1</v>
      </c>
      <c r="P1415" s="11">
        <v>0.3</v>
      </c>
      <c r="Q1415" s="11">
        <v>0</v>
      </c>
      <c r="R1415" s="6">
        <v>0</v>
      </c>
      <c r="S1415" s="11">
        <v>0</v>
      </c>
      <c r="T1415" s="11">
        <v>1</v>
      </c>
      <c r="U1415" s="11">
        <v>2</v>
      </c>
      <c r="V1415" s="11">
        <v>0</v>
      </c>
      <c r="W1415" s="11">
        <v>3</v>
      </c>
      <c r="X1415" s="11">
        <v>0</v>
      </c>
      <c r="Y1415" s="11">
        <v>1</v>
      </c>
      <c r="Z1415" s="11">
        <v>0</v>
      </c>
      <c r="AA1415" s="11">
        <v>0</v>
      </c>
      <c r="AB1415" s="11">
        <v>0</v>
      </c>
      <c r="AC1415" s="11">
        <v>0</v>
      </c>
      <c r="AD1415" s="11">
        <v>15</v>
      </c>
      <c r="AE1415" s="11">
        <v>1</v>
      </c>
      <c r="AF1415" s="11" t="s">
        <v>392</v>
      </c>
      <c r="AG1415" s="6">
        <v>0</v>
      </c>
      <c r="AH1415" s="6">
        <v>1</v>
      </c>
      <c r="AI1415" s="6">
        <v>0</v>
      </c>
      <c r="AJ1415" s="6">
        <v>3</v>
      </c>
      <c r="AK1415" s="11">
        <v>0</v>
      </c>
      <c r="AL1415" s="11">
        <v>0</v>
      </c>
      <c r="AM1415" s="11">
        <v>0</v>
      </c>
      <c r="AN1415" s="11">
        <v>3</v>
      </c>
      <c r="AO1415" s="11">
        <v>5000</v>
      </c>
      <c r="AP1415" s="11">
        <v>2.5</v>
      </c>
      <c r="AQ1415" s="11">
        <v>0</v>
      </c>
      <c r="AR1415" s="6">
        <v>0</v>
      </c>
      <c r="AS1415" s="11" t="s">
        <v>426</v>
      </c>
      <c r="AT1415" s="15" t="s">
        <v>197</v>
      </c>
      <c r="AU1415" s="11" t="s">
        <v>349</v>
      </c>
      <c r="AV1415" s="14">
        <v>10000007</v>
      </c>
      <c r="AW1415" s="14">
        <v>70403003</v>
      </c>
      <c r="AX1415" s="12" t="s">
        <v>160</v>
      </c>
      <c r="AY1415" s="11">
        <v>0</v>
      </c>
      <c r="AZ1415" s="13">
        <v>0</v>
      </c>
      <c r="BA1415" s="13">
        <v>0</v>
      </c>
      <c r="BB1415" s="37" t="s">
        <v>1875</v>
      </c>
      <c r="BC1415" s="11">
        <v>0</v>
      </c>
      <c r="BD1415" s="11">
        <v>0</v>
      </c>
      <c r="BE1415" s="11">
        <v>0</v>
      </c>
      <c r="BF1415" s="11">
        <v>0</v>
      </c>
      <c r="BG1415" s="11">
        <v>0</v>
      </c>
      <c r="BH1415" s="11">
        <v>0</v>
      </c>
      <c r="BI1415" s="9">
        <v>0</v>
      </c>
      <c r="BJ1415" s="6">
        <v>0</v>
      </c>
      <c r="BK1415" s="6">
        <v>0</v>
      </c>
      <c r="BL1415" s="6">
        <v>0</v>
      </c>
      <c r="BM1415" s="6">
        <v>0</v>
      </c>
      <c r="BN1415" s="6">
        <v>0</v>
      </c>
      <c r="BO1415" s="6">
        <v>0</v>
      </c>
    </row>
    <row r="1416" spans="3:67" ht="20.100000000000001" customHeight="1">
      <c r="C1416" s="14">
        <v>70403004</v>
      </c>
      <c r="D1416" s="12" t="s">
        <v>545</v>
      </c>
      <c r="E1416" s="14">
        <v>1</v>
      </c>
      <c r="F1416" s="11">
        <v>60010100</v>
      </c>
      <c r="G1416" s="14">
        <v>0</v>
      </c>
      <c r="H1416" s="13">
        <v>0</v>
      </c>
      <c r="I1416" s="14">
        <v>1</v>
      </c>
      <c r="J1416" s="14">
        <v>0</v>
      </c>
      <c r="K1416" s="14">
        <v>0</v>
      </c>
      <c r="L1416" s="11">
        <v>0</v>
      </c>
      <c r="M1416" s="11">
        <v>0</v>
      </c>
      <c r="N1416" s="11">
        <v>2</v>
      </c>
      <c r="O1416" s="11">
        <v>1</v>
      </c>
      <c r="P1416" s="11">
        <v>0.3</v>
      </c>
      <c r="Q1416" s="11">
        <v>0</v>
      </c>
      <c r="R1416" s="6">
        <v>0</v>
      </c>
      <c r="S1416" s="11">
        <v>0</v>
      </c>
      <c r="T1416" s="11">
        <v>1</v>
      </c>
      <c r="U1416" s="11">
        <v>2</v>
      </c>
      <c r="V1416" s="11">
        <v>0</v>
      </c>
      <c r="W1416" s="11">
        <v>2.5</v>
      </c>
      <c r="X1416" s="11">
        <v>0</v>
      </c>
      <c r="Y1416" s="11">
        <v>1</v>
      </c>
      <c r="Z1416" s="11">
        <v>0</v>
      </c>
      <c r="AA1416" s="11">
        <v>0</v>
      </c>
      <c r="AB1416" s="11">
        <v>0</v>
      </c>
      <c r="AC1416" s="11">
        <v>0</v>
      </c>
      <c r="AD1416" s="11">
        <v>12</v>
      </c>
      <c r="AE1416" s="11">
        <v>1</v>
      </c>
      <c r="AF1416" s="11">
        <v>3</v>
      </c>
      <c r="AG1416" s="6">
        <v>4</v>
      </c>
      <c r="AH1416" s="6">
        <v>1</v>
      </c>
      <c r="AI1416" s="6">
        <v>0</v>
      </c>
      <c r="AJ1416" s="6">
        <v>1.5</v>
      </c>
      <c r="AK1416" s="11">
        <v>0</v>
      </c>
      <c r="AL1416" s="11">
        <v>0</v>
      </c>
      <c r="AM1416" s="11">
        <v>0</v>
      </c>
      <c r="AN1416" s="11">
        <v>2.5</v>
      </c>
      <c r="AO1416" s="11">
        <v>5000</v>
      </c>
      <c r="AP1416" s="11">
        <v>2</v>
      </c>
      <c r="AQ1416" s="11">
        <v>0</v>
      </c>
      <c r="AR1416" s="6">
        <v>0</v>
      </c>
      <c r="AS1416" s="11">
        <v>80001030</v>
      </c>
      <c r="AT1416" s="15" t="s">
        <v>398</v>
      </c>
      <c r="AU1416" s="11" t="s">
        <v>349</v>
      </c>
      <c r="AV1416" s="14">
        <v>10000007</v>
      </c>
      <c r="AW1416" s="14">
        <v>70403004</v>
      </c>
      <c r="AX1416" s="12" t="s">
        <v>160</v>
      </c>
      <c r="AY1416" s="11" t="s">
        <v>1896</v>
      </c>
      <c r="AZ1416" s="13">
        <v>0</v>
      </c>
      <c r="BA1416" s="13">
        <v>0</v>
      </c>
      <c r="BB1416" s="37" t="s">
        <v>1897</v>
      </c>
      <c r="BC1416" s="11">
        <v>0</v>
      </c>
      <c r="BD1416" s="11">
        <v>0</v>
      </c>
      <c r="BE1416" s="11">
        <v>0</v>
      </c>
      <c r="BF1416" s="11">
        <v>0</v>
      </c>
      <c r="BG1416" s="11">
        <v>0</v>
      </c>
      <c r="BH1416" s="11">
        <v>0</v>
      </c>
      <c r="BI1416" s="9">
        <v>0</v>
      </c>
      <c r="BJ1416" s="6">
        <v>0</v>
      </c>
      <c r="BK1416" s="6">
        <v>0</v>
      </c>
      <c r="BL1416" s="6">
        <v>0</v>
      </c>
      <c r="BM1416" s="6">
        <v>0</v>
      </c>
      <c r="BN1416" s="6">
        <v>0</v>
      </c>
      <c r="BO1416" s="6">
        <v>0</v>
      </c>
    </row>
    <row r="1417" spans="3:67" ht="20.100000000000001" customHeight="1">
      <c r="C1417" s="14">
        <v>70403005</v>
      </c>
      <c r="D1417" s="15" t="s">
        <v>369</v>
      </c>
      <c r="E1417" s="14">
        <v>1</v>
      </c>
      <c r="F1417" s="14">
        <v>60010500</v>
      </c>
      <c r="G1417" s="14">
        <v>0</v>
      </c>
      <c r="H1417" s="13">
        <v>0</v>
      </c>
      <c r="I1417" s="14">
        <v>1</v>
      </c>
      <c r="J1417" s="14">
        <v>0</v>
      </c>
      <c r="K1417" s="14">
        <v>0</v>
      </c>
      <c r="L1417" s="14">
        <v>0</v>
      </c>
      <c r="M1417" s="14">
        <v>0</v>
      </c>
      <c r="N1417" s="11">
        <v>2</v>
      </c>
      <c r="O1417" s="14">
        <v>2</v>
      </c>
      <c r="P1417" s="14">
        <v>0.3</v>
      </c>
      <c r="Q1417" s="14">
        <v>1</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90402005</v>
      </c>
      <c r="AS1417" s="14" t="s">
        <v>158</v>
      </c>
      <c r="AT1417" s="15" t="s">
        <v>159</v>
      </c>
      <c r="AU1417" s="14" t="s">
        <v>247</v>
      </c>
      <c r="AV1417" s="14">
        <v>0</v>
      </c>
      <c r="AW1417" s="14">
        <v>0</v>
      </c>
      <c r="AX1417" s="15" t="s">
        <v>160</v>
      </c>
      <c r="AY1417" s="15" t="s">
        <v>158</v>
      </c>
      <c r="AZ1417" s="13">
        <v>0</v>
      </c>
      <c r="BA1417" s="13">
        <v>0</v>
      </c>
      <c r="BB1417" s="68" t="s">
        <v>481</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19.5" customHeight="1">
      <c r="C1418" s="14">
        <v>70404001</v>
      </c>
      <c r="D1418" s="15" t="s">
        <v>468</v>
      </c>
      <c r="E1418" s="14">
        <v>1</v>
      </c>
      <c r="F1418" s="14">
        <v>60010300</v>
      </c>
      <c r="G1418" s="14">
        <v>0</v>
      </c>
      <c r="H1418" s="13">
        <v>0</v>
      </c>
      <c r="I1418" s="14">
        <v>1</v>
      </c>
      <c r="J1418" s="14">
        <v>0</v>
      </c>
      <c r="K1418" s="14">
        <v>0</v>
      </c>
      <c r="L1418" s="14">
        <v>0</v>
      </c>
      <c r="M1418" s="14">
        <v>0</v>
      </c>
      <c r="N1418" s="11">
        <v>2</v>
      </c>
      <c r="O1418" s="14">
        <v>0</v>
      </c>
      <c r="P1418" s="14">
        <v>0</v>
      </c>
      <c r="Q1418" s="14">
        <v>0</v>
      </c>
      <c r="R1418" s="6">
        <v>0</v>
      </c>
      <c r="S1418" s="13">
        <v>0</v>
      </c>
      <c r="T1418" s="11">
        <v>1</v>
      </c>
      <c r="U1418" s="14">
        <v>2</v>
      </c>
      <c r="V1418" s="14">
        <v>0</v>
      </c>
      <c r="W1418" s="14">
        <v>3</v>
      </c>
      <c r="X1418" s="14">
        <v>0</v>
      </c>
      <c r="Y1418" s="14">
        <v>0</v>
      </c>
      <c r="Z1418" s="14">
        <v>0</v>
      </c>
      <c r="AA1418" s="14">
        <v>0</v>
      </c>
      <c r="AB1418" s="11">
        <v>0</v>
      </c>
      <c r="AC1418" s="14">
        <v>0</v>
      </c>
      <c r="AD1418" s="14">
        <v>20</v>
      </c>
      <c r="AE1418" s="14">
        <v>1</v>
      </c>
      <c r="AF1418" s="14">
        <v>1</v>
      </c>
      <c r="AG1418" s="6">
        <v>2</v>
      </c>
      <c r="AH1418" s="6">
        <v>2</v>
      </c>
      <c r="AI1418" s="6">
        <v>0</v>
      </c>
      <c r="AJ1418" s="6">
        <v>1.5</v>
      </c>
      <c r="AK1418" s="14">
        <v>0</v>
      </c>
      <c r="AL1418" s="14">
        <v>0</v>
      </c>
      <c r="AM1418" s="14">
        <v>0</v>
      </c>
      <c r="AN1418" s="14">
        <v>1</v>
      </c>
      <c r="AO1418" s="14">
        <v>30000</v>
      </c>
      <c r="AP1418" s="14">
        <v>0</v>
      </c>
      <c r="AQ1418" s="14">
        <v>4</v>
      </c>
      <c r="AR1418" s="6">
        <v>0</v>
      </c>
      <c r="AS1418" s="11" t="s">
        <v>426</v>
      </c>
      <c r="AT1418" s="15" t="s">
        <v>159</v>
      </c>
      <c r="AU1418" s="14" t="s">
        <v>356</v>
      </c>
      <c r="AV1418" s="14">
        <v>10003002</v>
      </c>
      <c r="AW1418" s="14">
        <v>70106005</v>
      </c>
      <c r="AX1418" s="15" t="s">
        <v>380</v>
      </c>
      <c r="AY1418" s="15">
        <v>0</v>
      </c>
      <c r="AZ1418" s="13">
        <v>0</v>
      </c>
      <c r="BA1418" s="13">
        <v>0</v>
      </c>
      <c r="BB1418" s="68" t="s">
        <v>604</v>
      </c>
      <c r="BC1418" s="14">
        <v>0</v>
      </c>
      <c r="BD1418" s="11">
        <v>0</v>
      </c>
      <c r="BE1418" s="14">
        <v>0</v>
      </c>
      <c r="BF1418" s="14">
        <v>0</v>
      </c>
      <c r="BG1418" s="14">
        <v>0</v>
      </c>
      <c r="BH1418" s="14">
        <v>0</v>
      </c>
      <c r="BI1418" s="9">
        <v>0</v>
      </c>
      <c r="BJ1418" s="6">
        <v>0</v>
      </c>
      <c r="BK1418" s="6">
        <v>0</v>
      </c>
      <c r="BL1418" s="6">
        <v>0</v>
      </c>
      <c r="BM1418" s="6">
        <v>0</v>
      </c>
      <c r="BN1418" s="6">
        <v>0</v>
      </c>
      <c r="BO1418" s="6">
        <v>0</v>
      </c>
    </row>
    <row r="1419" spans="3:67" ht="20.100000000000001" customHeight="1">
      <c r="C1419" s="14">
        <v>70404002</v>
      </c>
      <c r="D1419" s="12" t="s">
        <v>605</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2.5</v>
      </c>
      <c r="X1419" s="11">
        <v>0</v>
      </c>
      <c r="Y1419" s="11">
        <v>1</v>
      </c>
      <c r="Z1419" s="11">
        <v>0</v>
      </c>
      <c r="AA1419" s="11">
        <v>0</v>
      </c>
      <c r="AB1419" s="11">
        <v>0</v>
      </c>
      <c r="AC1419" s="11">
        <v>0</v>
      </c>
      <c r="AD1419" s="11">
        <v>12</v>
      </c>
      <c r="AE1419" s="11">
        <v>1</v>
      </c>
      <c r="AF1419" s="11">
        <v>3</v>
      </c>
      <c r="AG1419" s="6">
        <v>4</v>
      </c>
      <c r="AH1419" s="6">
        <v>1</v>
      </c>
      <c r="AI1419" s="6">
        <v>0</v>
      </c>
      <c r="AJ1419" s="6">
        <v>1.5</v>
      </c>
      <c r="AK1419" s="11">
        <v>0</v>
      </c>
      <c r="AL1419" s="11">
        <v>0</v>
      </c>
      <c r="AM1419" s="11">
        <v>0</v>
      </c>
      <c r="AN1419" s="11">
        <v>2.5</v>
      </c>
      <c r="AO1419" s="11">
        <v>5000</v>
      </c>
      <c r="AP1419" s="11">
        <v>2</v>
      </c>
      <c r="AQ1419" s="11">
        <v>0</v>
      </c>
      <c r="AR1419" s="6">
        <v>0</v>
      </c>
      <c r="AS1419" s="11">
        <v>0</v>
      </c>
      <c r="AT1419" s="15" t="s">
        <v>398</v>
      </c>
      <c r="AU1419" s="11" t="s">
        <v>349</v>
      </c>
      <c r="AV1419" s="14">
        <v>10000007</v>
      </c>
      <c r="AW1419" s="14">
        <v>70404002</v>
      </c>
      <c r="AX1419" s="12" t="s">
        <v>160</v>
      </c>
      <c r="AY1419" s="11" t="s">
        <v>1898</v>
      </c>
      <c r="AZ1419" s="13">
        <v>0</v>
      </c>
      <c r="BA1419" s="13">
        <v>0</v>
      </c>
      <c r="BB1419" s="37" t="s">
        <v>1899</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70404003</v>
      </c>
      <c r="D1420" s="12" t="s">
        <v>478</v>
      </c>
      <c r="E1420" s="11">
        <v>1</v>
      </c>
      <c r="F1420" s="11">
        <v>60010300</v>
      </c>
      <c r="G1420" s="14">
        <v>0</v>
      </c>
      <c r="H1420" s="13">
        <v>0</v>
      </c>
      <c r="I1420" s="14">
        <v>1</v>
      </c>
      <c r="J1420" s="14">
        <v>0</v>
      </c>
      <c r="K1420" s="14">
        <v>0</v>
      </c>
      <c r="L1420" s="11">
        <v>0</v>
      </c>
      <c r="M1420" s="11">
        <v>0</v>
      </c>
      <c r="N1420" s="11">
        <v>2</v>
      </c>
      <c r="O1420" s="11">
        <v>2</v>
      </c>
      <c r="P1420" s="11">
        <v>0.5</v>
      </c>
      <c r="Q1420" s="11">
        <v>1</v>
      </c>
      <c r="R1420" s="6">
        <v>0</v>
      </c>
      <c r="S1420" s="11">
        <v>0</v>
      </c>
      <c r="T1420" s="11">
        <v>1</v>
      </c>
      <c r="U1420" s="11">
        <v>2</v>
      </c>
      <c r="V1420" s="11">
        <v>0</v>
      </c>
      <c r="W1420" s="11">
        <v>0</v>
      </c>
      <c r="X1420" s="11">
        <v>0</v>
      </c>
      <c r="Y1420" s="11">
        <v>0</v>
      </c>
      <c r="Z1420" s="11">
        <v>0</v>
      </c>
      <c r="AA1420" s="11">
        <v>0</v>
      </c>
      <c r="AB1420" s="11">
        <v>0</v>
      </c>
      <c r="AC1420" s="11">
        <v>0</v>
      </c>
      <c r="AD1420" s="11">
        <v>99999</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214</v>
      </c>
      <c r="AU1420" s="11" t="s">
        <v>356</v>
      </c>
      <c r="AV1420" s="14">
        <v>0</v>
      </c>
      <c r="AW1420" s="14">
        <v>0</v>
      </c>
      <c r="AX1420" s="12" t="s">
        <v>344</v>
      </c>
      <c r="AY1420" s="11" t="s">
        <v>1900</v>
      </c>
      <c r="AZ1420" s="13">
        <v>0</v>
      </c>
      <c r="BA1420" s="13">
        <v>0</v>
      </c>
      <c r="BB1420" s="37" t="s">
        <v>510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20.100000000000001" customHeight="1">
      <c r="C1421" s="14">
        <v>70404004</v>
      </c>
      <c r="D1421" s="15" t="s">
        <v>352</v>
      </c>
      <c r="E1421" s="14">
        <v>1</v>
      </c>
      <c r="F1421" s="14">
        <v>60010500</v>
      </c>
      <c r="G1421" s="14">
        <v>0</v>
      </c>
      <c r="H1421" s="13">
        <v>0</v>
      </c>
      <c r="I1421" s="14">
        <v>1</v>
      </c>
      <c r="J1421" s="14">
        <v>0</v>
      </c>
      <c r="K1421" s="14">
        <v>0</v>
      </c>
      <c r="L1421" s="14">
        <v>0</v>
      </c>
      <c r="M1421" s="14">
        <v>0</v>
      </c>
      <c r="N1421" s="11">
        <v>2</v>
      </c>
      <c r="O1421" s="14">
        <v>2</v>
      </c>
      <c r="P1421" s="14">
        <v>0.6</v>
      </c>
      <c r="Q1421" s="14">
        <v>0</v>
      </c>
      <c r="R1421" s="6">
        <v>0</v>
      </c>
      <c r="S1421" s="13">
        <v>0</v>
      </c>
      <c r="T1421" s="11">
        <v>1</v>
      </c>
      <c r="U1421" s="14">
        <v>2</v>
      </c>
      <c r="V1421" s="14">
        <v>0</v>
      </c>
      <c r="W1421" s="14">
        <v>0</v>
      </c>
      <c r="X1421" s="14">
        <v>0</v>
      </c>
      <c r="Y1421" s="14">
        <v>0</v>
      </c>
      <c r="Z1421" s="14">
        <v>0</v>
      </c>
      <c r="AA1421" s="14">
        <v>0</v>
      </c>
      <c r="AB1421" s="11">
        <v>0</v>
      </c>
      <c r="AC1421" s="14">
        <v>0</v>
      </c>
      <c r="AD1421" s="14">
        <v>20</v>
      </c>
      <c r="AE1421" s="14">
        <v>0</v>
      </c>
      <c r="AF1421" s="14">
        <v>0</v>
      </c>
      <c r="AG1421" s="6">
        <v>2</v>
      </c>
      <c r="AH1421" s="6">
        <v>0</v>
      </c>
      <c r="AI1421" s="6">
        <v>0</v>
      </c>
      <c r="AJ1421" s="6">
        <v>0</v>
      </c>
      <c r="AK1421" s="14">
        <v>0</v>
      </c>
      <c r="AL1421" s="14">
        <v>0</v>
      </c>
      <c r="AM1421" s="14">
        <v>0</v>
      </c>
      <c r="AN1421" s="14">
        <v>0</v>
      </c>
      <c r="AO1421" s="14">
        <v>1000</v>
      </c>
      <c r="AP1421" s="14">
        <v>0</v>
      </c>
      <c r="AQ1421" s="14">
        <v>0</v>
      </c>
      <c r="AR1421" s="6">
        <v>90401004</v>
      </c>
      <c r="AS1421" s="14" t="s">
        <v>158</v>
      </c>
      <c r="AT1421" s="15" t="s">
        <v>158</v>
      </c>
      <c r="AU1421" s="14" t="s">
        <v>247</v>
      </c>
      <c r="AV1421" s="14">
        <v>0</v>
      </c>
      <c r="AW1421" s="14">
        <v>40000003</v>
      </c>
      <c r="AX1421" s="15" t="s">
        <v>160</v>
      </c>
      <c r="AY1421" s="15" t="s">
        <v>158</v>
      </c>
      <c r="AZ1421" s="13">
        <v>0</v>
      </c>
      <c r="BA1421" s="13">
        <v>0</v>
      </c>
      <c r="BB1421" s="68" t="s">
        <v>501</v>
      </c>
      <c r="BC1421" s="14">
        <v>0</v>
      </c>
      <c r="BD1421" s="11">
        <v>0</v>
      </c>
      <c r="BE1421" s="14">
        <v>0</v>
      </c>
      <c r="BF1421" s="14">
        <v>0</v>
      </c>
      <c r="BG1421" s="14">
        <v>0</v>
      </c>
      <c r="BH1421" s="14">
        <v>0</v>
      </c>
      <c r="BI1421" s="9">
        <v>0</v>
      </c>
      <c r="BJ1421" s="6">
        <v>0</v>
      </c>
      <c r="BK1421" s="6">
        <v>0</v>
      </c>
      <c r="BL1421" s="6">
        <v>0</v>
      </c>
      <c r="BM1421" s="6">
        <v>0</v>
      </c>
      <c r="BN1421" s="6">
        <v>0</v>
      </c>
      <c r="BO1421" s="6">
        <v>0</v>
      </c>
    </row>
    <row r="1422" spans="3:67" ht="20.100000000000001" customHeight="1">
      <c r="C1422" s="14">
        <v>70404005</v>
      </c>
      <c r="D1422" s="15" t="s">
        <v>369</v>
      </c>
      <c r="E1422" s="14">
        <v>1</v>
      </c>
      <c r="F1422" s="14">
        <v>60010500</v>
      </c>
      <c r="G1422" s="14">
        <v>0</v>
      </c>
      <c r="H1422" s="13">
        <v>0</v>
      </c>
      <c r="I1422" s="14">
        <v>1</v>
      </c>
      <c r="J1422" s="14">
        <v>0</v>
      </c>
      <c r="K1422" s="14">
        <v>0</v>
      </c>
      <c r="L1422" s="14">
        <v>0</v>
      </c>
      <c r="M1422" s="14">
        <v>0</v>
      </c>
      <c r="N1422" s="11">
        <v>2</v>
      </c>
      <c r="O1422" s="14">
        <v>2</v>
      </c>
      <c r="P1422" s="14">
        <v>0.3</v>
      </c>
      <c r="Q1422" s="14">
        <v>0</v>
      </c>
      <c r="R1422" s="6">
        <v>0</v>
      </c>
      <c r="S1422" s="13">
        <v>0</v>
      </c>
      <c r="T1422" s="11">
        <v>1</v>
      </c>
      <c r="U1422" s="14">
        <v>2</v>
      </c>
      <c r="V1422" s="14">
        <v>0</v>
      </c>
      <c r="W1422" s="14">
        <v>0</v>
      </c>
      <c r="X1422" s="14">
        <v>0</v>
      </c>
      <c r="Y1422" s="14">
        <v>0</v>
      </c>
      <c r="Z1422" s="14">
        <v>0</v>
      </c>
      <c r="AA1422" s="14">
        <v>0</v>
      </c>
      <c r="AB1422" s="11">
        <v>0</v>
      </c>
      <c r="AC1422" s="14">
        <v>0</v>
      </c>
      <c r="AD1422" s="11">
        <v>15</v>
      </c>
      <c r="AE1422" s="14">
        <v>0</v>
      </c>
      <c r="AF1422" s="14">
        <v>0</v>
      </c>
      <c r="AG1422" s="6">
        <v>2</v>
      </c>
      <c r="AH1422" s="6">
        <v>0</v>
      </c>
      <c r="AI1422" s="6">
        <v>0</v>
      </c>
      <c r="AJ1422" s="6">
        <v>0</v>
      </c>
      <c r="AK1422" s="14">
        <v>0</v>
      </c>
      <c r="AL1422" s="14">
        <v>0</v>
      </c>
      <c r="AM1422" s="14">
        <v>0</v>
      </c>
      <c r="AN1422" s="14">
        <v>0</v>
      </c>
      <c r="AO1422" s="14">
        <v>1000</v>
      </c>
      <c r="AP1422" s="14">
        <v>0</v>
      </c>
      <c r="AQ1422" s="14">
        <v>0</v>
      </c>
      <c r="AR1422" s="6">
        <v>90402005</v>
      </c>
      <c r="AS1422" s="14" t="s">
        <v>158</v>
      </c>
      <c r="AT1422" s="15" t="s">
        <v>159</v>
      </c>
      <c r="AU1422" s="14" t="s">
        <v>247</v>
      </c>
      <c r="AV1422" s="14">
        <v>0</v>
      </c>
      <c r="AW1422" s="14">
        <v>0</v>
      </c>
      <c r="AX1422" s="15" t="s">
        <v>160</v>
      </c>
      <c r="AY1422" s="15" t="s">
        <v>158</v>
      </c>
      <c r="AZ1422" s="13">
        <v>0</v>
      </c>
      <c r="BA1422" s="13">
        <v>0</v>
      </c>
      <c r="BB1422" s="68" t="s">
        <v>465</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70404006</v>
      </c>
      <c r="D1423" s="12" t="s">
        <v>714</v>
      </c>
      <c r="E1423" s="11">
        <v>2</v>
      </c>
      <c r="F1423" s="11">
        <v>61012301</v>
      </c>
      <c r="G1423" s="11">
        <v>0</v>
      </c>
      <c r="H1423" s="13">
        <v>0</v>
      </c>
      <c r="I1423" s="14">
        <v>1</v>
      </c>
      <c r="J1423" s="14">
        <v>0</v>
      </c>
      <c r="K1423" s="14">
        <v>0</v>
      </c>
      <c r="L1423" s="11">
        <v>0</v>
      </c>
      <c r="M1423" s="11">
        <v>0</v>
      </c>
      <c r="N1423" s="11">
        <v>2</v>
      </c>
      <c r="O1423" s="11">
        <v>1</v>
      </c>
      <c r="P1423" s="11">
        <v>0.5</v>
      </c>
      <c r="Q1423" s="11">
        <v>0</v>
      </c>
      <c r="R1423" s="6">
        <v>0</v>
      </c>
      <c r="S1423" s="11">
        <v>0</v>
      </c>
      <c r="T1423" s="11">
        <v>1</v>
      </c>
      <c r="U1423" s="11">
        <v>2</v>
      </c>
      <c r="V1423" s="11">
        <v>0</v>
      </c>
      <c r="W1423" s="11">
        <v>3</v>
      </c>
      <c r="X1423" s="11">
        <v>0</v>
      </c>
      <c r="Y1423" s="11">
        <v>1</v>
      </c>
      <c r="Z1423" s="11">
        <v>0</v>
      </c>
      <c r="AA1423" s="11">
        <v>0</v>
      </c>
      <c r="AB1423" s="11">
        <v>0</v>
      </c>
      <c r="AC1423" s="11">
        <v>0</v>
      </c>
      <c r="AD1423" s="11">
        <v>12</v>
      </c>
      <c r="AE1423" s="11">
        <v>2</v>
      </c>
      <c r="AF1423" s="11" t="s">
        <v>167</v>
      </c>
      <c r="AG1423" s="6">
        <v>0</v>
      </c>
      <c r="AH1423" s="6">
        <v>2</v>
      </c>
      <c r="AI1423" s="6">
        <v>0</v>
      </c>
      <c r="AJ1423" s="6">
        <v>1.5</v>
      </c>
      <c r="AK1423" s="11">
        <v>0</v>
      </c>
      <c r="AL1423" s="11">
        <v>0</v>
      </c>
      <c r="AM1423" s="11">
        <v>0</v>
      </c>
      <c r="AN1423" s="11">
        <v>1.5</v>
      </c>
      <c r="AO1423" s="11">
        <v>1200</v>
      </c>
      <c r="AP1423" s="11">
        <v>1</v>
      </c>
      <c r="AQ1423" s="11">
        <v>30</v>
      </c>
      <c r="AR1423" s="6">
        <v>0</v>
      </c>
      <c r="AS1423" s="11" t="s">
        <v>158</v>
      </c>
      <c r="AT1423" s="12" t="s">
        <v>197</v>
      </c>
      <c r="AU1423" s="11" t="s">
        <v>169</v>
      </c>
      <c r="AV1423" s="14">
        <v>10000011</v>
      </c>
      <c r="AW1423" s="14">
        <v>70404001</v>
      </c>
      <c r="AX1423" s="12" t="s">
        <v>170</v>
      </c>
      <c r="AY1423" s="11">
        <v>0</v>
      </c>
      <c r="AZ1423" s="13">
        <v>0</v>
      </c>
      <c r="BA1423" s="13">
        <v>0</v>
      </c>
      <c r="BB1423" s="37" t="s">
        <v>1901</v>
      </c>
      <c r="BC1423" s="11">
        <v>0</v>
      </c>
      <c r="BD1423" s="11">
        <v>0</v>
      </c>
      <c r="BE1423" s="11">
        <v>0</v>
      </c>
      <c r="BF1423" s="11">
        <v>0</v>
      </c>
      <c r="BG1423" s="11">
        <v>0</v>
      </c>
      <c r="BH1423" s="11">
        <v>0</v>
      </c>
      <c r="BI1423" s="9">
        <v>0</v>
      </c>
      <c r="BJ1423" s="6">
        <v>0</v>
      </c>
      <c r="BK1423" s="6">
        <v>0</v>
      </c>
      <c r="BL1423" s="6">
        <v>0</v>
      </c>
      <c r="BM1423" s="6">
        <v>0</v>
      </c>
      <c r="BN1423" s="6">
        <v>0</v>
      </c>
      <c r="BO1423" s="6">
        <v>0</v>
      </c>
    </row>
    <row r="1424" spans="3:67" ht="19.5" customHeight="1">
      <c r="C1424" s="14">
        <v>70405001</v>
      </c>
      <c r="D1424" s="12" t="s">
        <v>388</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30</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494</v>
      </c>
      <c r="AZ1424" s="13">
        <v>0</v>
      </c>
      <c r="BA1424" s="13">
        <v>0</v>
      </c>
      <c r="BB1424" s="37" t="s">
        <v>1902</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19.5" customHeight="1">
      <c r="C1425" s="14">
        <v>70405002</v>
      </c>
      <c r="D1425" s="12" t="s">
        <v>626</v>
      </c>
      <c r="E1425" s="14">
        <v>1</v>
      </c>
      <c r="F1425" s="11">
        <v>60010100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0</v>
      </c>
      <c r="Y1425" s="11">
        <v>1</v>
      </c>
      <c r="Z1425" s="11">
        <v>0</v>
      </c>
      <c r="AA1425" s="11">
        <v>0</v>
      </c>
      <c r="AB1425" s="11">
        <v>0</v>
      </c>
      <c r="AC1425" s="11">
        <v>0</v>
      </c>
      <c r="AD1425" s="11">
        <v>15</v>
      </c>
      <c r="AE1425" s="11">
        <v>1</v>
      </c>
      <c r="AF1425" s="11" t="s">
        <v>392</v>
      </c>
      <c r="AG1425" s="6">
        <v>0</v>
      </c>
      <c r="AH1425" s="6">
        <v>1</v>
      </c>
      <c r="AI1425" s="6">
        <v>0</v>
      </c>
      <c r="AJ1425" s="6">
        <v>3</v>
      </c>
      <c r="AK1425" s="11">
        <v>0</v>
      </c>
      <c r="AL1425" s="11">
        <v>0</v>
      </c>
      <c r="AM1425" s="11">
        <v>0</v>
      </c>
      <c r="AN1425" s="11">
        <v>2.5</v>
      </c>
      <c r="AO1425" s="11">
        <v>5000</v>
      </c>
      <c r="AP1425" s="11">
        <v>2</v>
      </c>
      <c r="AQ1425" s="11">
        <v>0</v>
      </c>
      <c r="AR1425" s="6">
        <v>0</v>
      </c>
      <c r="AS1425" s="11">
        <v>80001030</v>
      </c>
      <c r="AT1425" s="15" t="s">
        <v>197</v>
      </c>
      <c r="AU1425" s="11" t="s">
        <v>349</v>
      </c>
      <c r="AV1425" s="14">
        <v>10000007</v>
      </c>
      <c r="AW1425" s="14">
        <v>70405001</v>
      </c>
      <c r="AX1425" s="12" t="s">
        <v>160</v>
      </c>
      <c r="AY1425" s="11">
        <v>0</v>
      </c>
      <c r="AZ1425" s="13">
        <v>0</v>
      </c>
      <c r="BA1425" s="13">
        <v>0</v>
      </c>
      <c r="BB1425" s="37" t="s">
        <v>627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20.100000000000001" customHeight="1">
      <c r="C1426" s="14">
        <v>70405003</v>
      </c>
      <c r="D1426" s="12" t="s">
        <v>1842</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2.5</v>
      </c>
      <c r="X1426" s="11">
        <v>0</v>
      </c>
      <c r="Y1426" s="11">
        <v>1</v>
      </c>
      <c r="Z1426" s="11">
        <v>0</v>
      </c>
      <c r="AA1426" s="11">
        <v>0</v>
      </c>
      <c r="AB1426" s="11">
        <v>0</v>
      </c>
      <c r="AC1426" s="11">
        <v>0</v>
      </c>
      <c r="AD1426" s="11">
        <v>15</v>
      </c>
      <c r="AE1426" s="11">
        <v>1</v>
      </c>
      <c r="AF1426" s="11">
        <v>3</v>
      </c>
      <c r="AG1426" s="6">
        <v>4</v>
      </c>
      <c r="AH1426" s="6">
        <v>1</v>
      </c>
      <c r="AI1426" s="6">
        <v>0</v>
      </c>
      <c r="AJ1426" s="6">
        <v>1.5</v>
      </c>
      <c r="AK1426" s="11">
        <v>0</v>
      </c>
      <c r="AL1426" s="11">
        <v>0</v>
      </c>
      <c r="AM1426" s="11">
        <v>0</v>
      </c>
      <c r="AN1426" s="11">
        <v>2.5</v>
      </c>
      <c r="AO1426" s="11">
        <v>5000</v>
      </c>
      <c r="AP1426" s="11">
        <v>2</v>
      </c>
      <c r="AQ1426" s="11">
        <v>0</v>
      </c>
      <c r="AR1426" s="6">
        <v>0</v>
      </c>
      <c r="AS1426" s="11">
        <v>80001030</v>
      </c>
      <c r="AT1426" s="15" t="s">
        <v>197</v>
      </c>
      <c r="AU1426" s="11" t="s">
        <v>349</v>
      </c>
      <c r="AV1426" s="14">
        <v>10000007</v>
      </c>
      <c r="AW1426" s="14">
        <v>70405002</v>
      </c>
      <c r="AX1426" s="12" t="s">
        <v>160</v>
      </c>
      <c r="AY1426" s="11" t="s">
        <v>1903</v>
      </c>
      <c r="AZ1426" s="13">
        <v>0</v>
      </c>
      <c r="BA1426" s="13">
        <v>0</v>
      </c>
      <c r="BB1426" s="37" t="s">
        <v>670</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70405004</v>
      </c>
      <c r="D1427" s="12" t="s">
        <v>634</v>
      </c>
      <c r="E1427" s="14">
        <v>1</v>
      </c>
      <c r="F1427" s="11">
        <v>60010100</v>
      </c>
      <c r="G1427" s="14">
        <v>0</v>
      </c>
      <c r="H1427" s="13">
        <v>0</v>
      </c>
      <c r="I1427" s="14">
        <v>1</v>
      </c>
      <c r="J1427" s="14">
        <v>0</v>
      </c>
      <c r="K1427" s="14">
        <v>0</v>
      </c>
      <c r="L1427" s="11">
        <v>0</v>
      </c>
      <c r="M1427" s="11">
        <v>0</v>
      </c>
      <c r="N1427" s="11">
        <v>2</v>
      </c>
      <c r="O1427" s="11">
        <v>1</v>
      </c>
      <c r="P1427" s="11">
        <v>1</v>
      </c>
      <c r="Q1427" s="11">
        <v>0</v>
      </c>
      <c r="R1427" s="6">
        <v>0</v>
      </c>
      <c r="S1427" s="11">
        <v>0</v>
      </c>
      <c r="T1427" s="11">
        <v>1</v>
      </c>
      <c r="U1427" s="11">
        <v>2</v>
      </c>
      <c r="V1427" s="11">
        <v>0</v>
      </c>
      <c r="W1427" s="11">
        <v>3</v>
      </c>
      <c r="X1427" s="11">
        <v>0</v>
      </c>
      <c r="Y1427" s="11">
        <v>1</v>
      </c>
      <c r="Z1427" s="11">
        <v>0</v>
      </c>
      <c r="AA1427" s="11">
        <v>0</v>
      </c>
      <c r="AB1427" s="11">
        <v>0</v>
      </c>
      <c r="AC1427" s="11">
        <v>0</v>
      </c>
      <c r="AD1427" s="11">
        <v>6</v>
      </c>
      <c r="AE1427" s="11">
        <v>1</v>
      </c>
      <c r="AF1427" s="11">
        <v>3</v>
      </c>
      <c r="AG1427" s="6">
        <v>6</v>
      </c>
      <c r="AH1427" s="6">
        <v>1</v>
      </c>
      <c r="AI1427" s="6">
        <v>0</v>
      </c>
      <c r="AJ1427" s="6">
        <v>1.5</v>
      </c>
      <c r="AK1427" s="11">
        <v>0</v>
      </c>
      <c r="AL1427" s="11">
        <v>0</v>
      </c>
      <c r="AM1427" s="11">
        <v>0</v>
      </c>
      <c r="AN1427" s="11">
        <v>2.5</v>
      </c>
      <c r="AO1427" s="11">
        <v>5000</v>
      </c>
      <c r="AP1427" s="11">
        <v>2</v>
      </c>
      <c r="AQ1427" s="11">
        <v>0</v>
      </c>
      <c r="AR1427" s="6">
        <v>0</v>
      </c>
      <c r="AS1427" s="11">
        <v>80001030</v>
      </c>
      <c r="AT1427" s="15" t="s">
        <v>197</v>
      </c>
      <c r="AU1427" s="11" t="s">
        <v>349</v>
      </c>
      <c r="AV1427" s="14">
        <v>10000007</v>
      </c>
      <c r="AW1427" s="14">
        <v>70405003</v>
      </c>
      <c r="AX1427" s="12" t="s">
        <v>160</v>
      </c>
      <c r="AY1427" s="11" t="s">
        <v>1904</v>
      </c>
      <c r="AZ1427" s="13">
        <v>0</v>
      </c>
      <c r="BA1427" s="13">
        <v>0</v>
      </c>
      <c r="BB1427" s="37" t="s">
        <v>1861</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70405005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0</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501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20.100000000000001" customHeight="1">
      <c r="C1429" s="14">
        <v>70405006</v>
      </c>
      <c r="D1429" s="12" t="s">
        <v>461</v>
      </c>
      <c r="E1429" s="14">
        <v>1</v>
      </c>
      <c r="F1429" s="11">
        <v>60010300</v>
      </c>
      <c r="G1429" s="14">
        <v>0</v>
      </c>
      <c r="H1429" s="13">
        <v>0</v>
      </c>
      <c r="I1429" s="14">
        <v>1</v>
      </c>
      <c r="J1429" s="14">
        <v>0</v>
      </c>
      <c r="K1429" s="14">
        <v>0</v>
      </c>
      <c r="L1429" s="11">
        <v>0</v>
      </c>
      <c r="M1429" s="11">
        <v>0</v>
      </c>
      <c r="N1429" s="11">
        <v>2</v>
      </c>
      <c r="O1429" s="11">
        <v>1</v>
      </c>
      <c r="P1429" s="11">
        <v>0.3</v>
      </c>
      <c r="Q1429" s="11">
        <v>0</v>
      </c>
      <c r="R1429" s="6">
        <v>0</v>
      </c>
      <c r="S1429" s="11">
        <v>0</v>
      </c>
      <c r="T1429" s="11">
        <v>1</v>
      </c>
      <c r="U1429" s="11">
        <v>2</v>
      </c>
      <c r="V1429" s="11">
        <v>0</v>
      </c>
      <c r="W1429" s="11">
        <v>3</v>
      </c>
      <c r="X1429" s="11">
        <v>350</v>
      </c>
      <c r="Y1429" s="11">
        <v>0</v>
      </c>
      <c r="Z1429" s="11">
        <v>0</v>
      </c>
      <c r="AA1429" s="11">
        <v>0</v>
      </c>
      <c r="AB1429" s="11">
        <v>0</v>
      </c>
      <c r="AC1429" s="11">
        <v>0</v>
      </c>
      <c r="AD1429" s="11">
        <v>9</v>
      </c>
      <c r="AE1429" s="11">
        <v>2</v>
      </c>
      <c r="AF1429" s="11" t="s">
        <v>167</v>
      </c>
      <c r="AG1429" s="6">
        <v>0</v>
      </c>
      <c r="AH1429" s="6">
        <v>2</v>
      </c>
      <c r="AI1429" s="6">
        <v>0</v>
      </c>
      <c r="AJ1429" s="6">
        <v>1.5</v>
      </c>
      <c r="AK1429" s="11">
        <v>0</v>
      </c>
      <c r="AL1429" s="11">
        <v>0</v>
      </c>
      <c r="AM1429" s="11">
        <v>0</v>
      </c>
      <c r="AN1429" s="11">
        <v>1</v>
      </c>
      <c r="AO1429" s="11">
        <v>3000</v>
      </c>
      <c r="AP1429" s="11">
        <v>0.5</v>
      </c>
      <c r="AQ1429" s="11">
        <v>0</v>
      </c>
      <c r="AR1429" s="6">
        <v>0</v>
      </c>
      <c r="AS1429" s="11" t="s">
        <v>503</v>
      </c>
      <c r="AT1429" s="12" t="s">
        <v>398</v>
      </c>
      <c r="AU1429" s="11" t="s">
        <v>356</v>
      </c>
      <c r="AV1429" s="14">
        <v>10000007</v>
      </c>
      <c r="AW1429" s="14">
        <v>70403002</v>
      </c>
      <c r="AX1429" s="12" t="s">
        <v>160</v>
      </c>
      <c r="AY1429" s="11">
        <v>0</v>
      </c>
      <c r="AZ1429" s="13">
        <v>0</v>
      </c>
      <c r="BA1429" s="13">
        <v>0</v>
      </c>
      <c r="BB1429" s="37" t="s">
        <v>462</v>
      </c>
      <c r="BC1429" s="11">
        <v>0</v>
      </c>
      <c r="BD1429" s="11">
        <v>0</v>
      </c>
      <c r="BE1429" s="11">
        <v>0</v>
      </c>
      <c r="BF1429" s="11">
        <v>0</v>
      </c>
      <c r="BG1429" s="11">
        <v>0</v>
      </c>
      <c r="BH1429" s="11">
        <v>0</v>
      </c>
      <c r="BI1429" s="9">
        <v>0</v>
      </c>
      <c r="BJ1429" s="6">
        <v>0</v>
      </c>
      <c r="BK1429" s="6">
        <v>0</v>
      </c>
      <c r="BL1429" s="6">
        <v>0</v>
      </c>
      <c r="BM1429" s="6">
        <v>0</v>
      </c>
      <c r="BN1429" s="6">
        <v>0</v>
      </c>
      <c r="BO1429" s="6">
        <v>0</v>
      </c>
    </row>
    <row r="1430" spans="3:67" ht="19.5" customHeight="1">
      <c r="C1430" s="14">
        <v>70405007</v>
      </c>
      <c r="D1430" s="12" t="s">
        <v>1905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v>
      </c>
      <c r="X1430" s="11">
        <v>0</v>
      </c>
      <c r="Y1430" s="11">
        <v>1</v>
      </c>
      <c r="Z1430" s="11">
        <v>0</v>
      </c>
      <c r="AA1430" s="11">
        <v>0</v>
      </c>
      <c r="AB1430" s="11">
        <v>0</v>
      </c>
      <c r="AC1430" s="11">
        <v>0</v>
      </c>
      <c r="AD1430" s="11">
        <v>20</v>
      </c>
      <c r="AE1430" s="11">
        <v>1</v>
      </c>
      <c r="AF1430" s="11" t="s">
        <v>508</v>
      </c>
      <c r="AG1430" s="6">
        <v>1</v>
      </c>
      <c r="AH1430" s="6">
        <v>0</v>
      </c>
      <c r="AI1430" s="6">
        <v>0</v>
      </c>
      <c r="AJ1430" s="6">
        <v>0</v>
      </c>
      <c r="AK1430" s="11">
        <v>0</v>
      </c>
      <c r="AL1430" s="11">
        <v>0</v>
      </c>
      <c r="AM1430" s="11">
        <v>0</v>
      </c>
      <c r="AN1430" s="11">
        <v>0.5</v>
      </c>
      <c r="AO1430" s="11">
        <v>999999</v>
      </c>
      <c r="AP1430" s="11">
        <v>2</v>
      </c>
      <c r="AQ1430" s="11">
        <v>0</v>
      </c>
      <c r="AR1430" s="6">
        <v>0</v>
      </c>
      <c r="AS1430" s="11" t="s">
        <v>503</v>
      </c>
      <c r="AT1430" s="15" t="s">
        <v>214</v>
      </c>
      <c r="AU1430" s="11" t="s">
        <v>349</v>
      </c>
      <c r="AV1430" s="14">
        <v>10000007</v>
      </c>
      <c r="AW1430" s="14">
        <v>70405007</v>
      </c>
      <c r="AX1430" s="15" t="s">
        <v>230</v>
      </c>
      <c r="AY1430" s="15" t="s">
        <v>260</v>
      </c>
      <c r="AZ1430" s="13">
        <v>0</v>
      </c>
      <c r="BA1430" s="13">
        <v>0</v>
      </c>
      <c r="BB1430" s="37" t="s">
        <v>1906</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70405008</v>
      </c>
      <c r="D1431" s="15" t="s">
        <v>352</v>
      </c>
      <c r="E1431" s="14">
        <v>1</v>
      </c>
      <c r="F1431" s="14">
        <v>60010500</v>
      </c>
      <c r="G1431" s="14">
        <v>0</v>
      </c>
      <c r="H1431" s="13">
        <v>0</v>
      </c>
      <c r="I1431" s="14">
        <v>1</v>
      </c>
      <c r="J1431" s="14">
        <v>0</v>
      </c>
      <c r="K1431" s="14">
        <v>0</v>
      </c>
      <c r="L1431" s="14">
        <v>0</v>
      </c>
      <c r="M1431" s="14">
        <v>0</v>
      </c>
      <c r="N1431" s="11">
        <v>2</v>
      </c>
      <c r="O1431" s="14">
        <v>2</v>
      </c>
      <c r="P1431" s="14">
        <v>0.6</v>
      </c>
      <c r="Q1431" s="14">
        <v>0</v>
      </c>
      <c r="R1431" s="6">
        <v>0</v>
      </c>
      <c r="S1431" s="13">
        <v>0</v>
      </c>
      <c r="T1431" s="11">
        <v>1</v>
      </c>
      <c r="U1431" s="14">
        <v>2</v>
      </c>
      <c r="V1431" s="14">
        <v>0</v>
      </c>
      <c r="W1431" s="14">
        <v>0</v>
      </c>
      <c r="X1431" s="14">
        <v>0</v>
      </c>
      <c r="Y1431" s="14">
        <v>0</v>
      </c>
      <c r="Z1431" s="14">
        <v>0</v>
      </c>
      <c r="AA1431" s="14">
        <v>0</v>
      </c>
      <c r="AB1431" s="11">
        <v>0</v>
      </c>
      <c r="AC1431" s="14">
        <v>0</v>
      </c>
      <c r="AD1431" s="14">
        <v>20</v>
      </c>
      <c r="AE1431" s="14">
        <v>0</v>
      </c>
      <c r="AF1431" s="14">
        <v>0</v>
      </c>
      <c r="AG1431" s="6">
        <v>2</v>
      </c>
      <c r="AH1431" s="6">
        <v>0</v>
      </c>
      <c r="AI1431" s="6">
        <v>0</v>
      </c>
      <c r="AJ1431" s="6">
        <v>0</v>
      </c>
      <c r="AK1431" s="14">
        <v>0</v>
      </c>
      <c r="AL1431" s="14">
        <v>0</v>
      </c>
      <c r="AM1431" s="14">
        <v>0</v>
      </c>
      <c r="AN1431" s="14">
        <v>0</v>
      </c>
      <c r="AO1431" s="14">
        <v>1000</v>
      </c>
      <c r="AP1431" s="14">
        <v>0</v>
      </c>
      <c r="AQ1431" s="14">
        <v>0</v>
      </c>
      <c r="AR1431" s="6">
        <v>90401004</v>
      </c>
      <c r="AS1431" s="14" t="s">
        <v>158</v>
      </c>
      <c r="AT1431" s="15" t="s">
        <v>159</v>
      </c>
      <c r="AU1431" s="14" t="s">
        <v>247</v>
      </c>
      <c r="AV1431" s="14">
        <v>0</v>
      </c>
      <c r="AW1431" s="14">
        <v>40000003</v>
      </c>
      <c r="AX1431" s="15" t="s">
        <v>160</v>
      </c>
      <c r="AY1431" s="15" t="s">
        <v>158</v>
      </c>
      <c r="AZ1431" s="13">
        <v>0</v>
      </c>
      <c r="BA1431" s="13">
        <v>0</v>
      </c>
      <c r="BB1431" s="68" t="s">
        <v>510</v>
      </c>
      <c r="BC1431" s="14">
        <v>0</v>
      </c>
      <c r="BD1431" s="11">
        <v>0</v>
      </c>
      <c r="BE1431" s="14">
        <v>0</v>
      </c>
      <c r="BF1431" s="14">
        <v>0</v>
      </c>
      <c r="BG1431" s="14">
        <v>0</v>
      </c>
      <c r="BH1431" s="14">
        <v>0</v>
      </c>
      <c r="BI1431" s="9">
        <v>0</v>
      </c>
      <c r="BJ1431" s="6">
        <v>0</v>
      </c>
      <c r="BK1431" s="6">
        <v>0</v>
      </c>
      <c r="BL1431" s="6">
        <v>0</v>
      </c>
      <c r="BM1431" s="6">
        <v>0</v>
      </c>
      <c r="BN1431" s="6">
        <v>0</v>
      </c>
      <c r="BO1431" s="6">
        <v>0</v>
      </c>
    </row>
    <row r="1432" spans="3:67" ht="19.5" customHeight="1">
      <c r="C1432" s="14">
        <v>70405009</v>
      </c>
      <c r="D1432" s="15" t="s">
        <v>671</v>
      </c>
      <c r="E1432" s="14">
        <v>1</v>
      </c>
      <c r="F1432" s="14">
        <v>60010300</v>
      </c>
      <c r="G1432" s="14">
        <v>0</v>
      </c>
      <c r="H1432" s="13">
        <v>0</v>
      </c>
      <c r="I1432" s="14">
        <v>1</v>
      </c>
      <c r="J1432" s="14">
        <v>0</v>
      </c>
      <c r="K1432" s="14">
        <v>0</v>
      </c>
      <c r="L1432" s="14">
        <v>0</v>
      </c>
      <c r="M1432" s="14">
        <v>0</v>
      </c>
      <c r="N1432" s="11">
        <v>2</v>
      </c>
      <c r="O1432" s="14">
        <v>2</v>
      </c>
      <c r="P1432" s="14">
        <v>0.8</v>
      </c>
      <c r="Q1432" s="14">
        <v>0</v>
      </c>
      <c r="R1432" s="6">
        <v>0</v>
      </c>
      <c r="S1432" s="13">
        <v>0</v>
      </c>
      <c r="T1432" s="11">
        <v>1</v>
      </c>
      <c r="U1432" s="14">
        <v>2</v>
      </c>
      <c r="V1432" s="14">
        <v>0</v>
      </c>
      <c r="W1432" s="14">
        <v>5</v>
      </c>
      <c r="X1432" s="14">
        <v>0</v>
      </c>
      <c r="Y1432" s="14">
        <v>0</v>
      </c>
      <c r="Z1432" s="14">
        <v>0</v>
      </c>
      <c r="AA1432" s="14">
        <v>0</v>
      </c>
      <c r="AB1432" s="11">
        <v>0</v>
      </c>
      <c r="AC1432" s="14">
        <v>0</v>
      </c>
      <c r="AD1432" s="14">
        <v>30</v>
      </c>
      <c r="AE1432" s="14">
        <v>1</v>
      </c>
      <c r="AF1432" s="14">
        <v>1</v>
      </c>
      <c r="AG1432" s="6">
        <v>2</v>
      </c>
      <c r="AH1432" s="6">
        <v>2</v>
      </c>
      <c r="AI1432" s="6">
        <v>0</v>
      </c>
      <c r="AJ1432" s="6">
        <v>1.5</v>
      </c>
      <c r="AK1432" s="14">
        <v>0</v>
      </c>
      <c r="AL1432" s="14">
        <v>0</v>
      </c>
      <c r="AM1432" s="14">
        <v>0</v>
      </c>
      <c r="AN1432" s="14">
        <v>1</v>
      </c>
      <c r="AO1432" s="14">
        <v>30000</v>
      </c>
      <c r="AP1432" s="14">
        <v>0</v>
      </c>
      <c r="AQ1432" s="14">
        <v>4</v>
      </c>
      <c r="AR1432" s="6">
        <v>0</v>
      </c>
      <c r="AS1432" s="14" t="s">
        <v>158</v>
      </c>
      <c r="AT1432" s="15" t="s">
        <v>159</v>
      </c>
      <c r="AU1432" s="14" t="s">
        <v>356</v>
      </c>
      <c r="AV1432" s="14">
        <v>10003002</v>
      </c>
      <c r="AW1432" s="14">
        <v>70405007</v>
      </c>
      <c r="AX1432" s="15" t="s">
        <v>380</v>
      </c>
      <c r="AY1432" s="15">
        <v>0</v>
      </c>
      <c r="AZ1432" s="13">
        <v>0</v>
      </c>
      <c r="BA1432" s="13">
        <v>0</v>
      </c>
      <c r="BB1432" s="68" t="s">
        <v>512</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19.5" customHeight="1">
      <c r="C1433" s="14">
        <v>70501001</v>
      </c>
      <c r="D1433" s="12" t="s">
        <v>388</v>
      </c>
      <c r="E1433" s="11">
        <v>1</v>
      </c>
      <c r="F1433" s="11">
        <v>60010300</v>
      </c>
      <c r="G1433" s="14">
        <v>0</v>
      </c>
      <c r="H1433" s="13">
        <v>0</v>
      </c>
      <c r="I1433" s="14">
        <v>1</v>
      </c>
      <c r="J1433" s="14">
        <v>0</v>
      </c>
      <c r="K1433" s="14">
        <v>0</v>
      </c>
      <c r="L1433" s="11">
        <v>0</v>
      </c>
      <c r="M1433" s="11">
        <v>0</v>
      </c>
      <c r="N1433" s="11">
        <v>2</v>
      </c>
      <c r="O1433" s="11">
        <v>2</v>
      </c>
      <c r="P1433" s="11">
        <v>0.8</v>
      </c>
      <c r="Q1433" s="11">
        <v>0</v>
      </c>
      <c r="R1433" s="6">
        <v>0</v>
      </c>
      <c r="S1433" s="11">
        <v>0</v>
      </c>
      <c r="T1433" s="11">
        <v>1</v>
      </c>
      <c r="U1433" s="11">
        <v>2</v>
      </c>
      <c r="V1433" s="11">
        <v>0</v>
      </c>
      <c r="W1433" s="11">
        <v>0</v>
      </c>
      <c r="X1433" s="11">
        <v>0</v>
      </c>
      <c r="Y1433" s="11">
        <v>0</v>
      </c>
      <c r="Z1433" s="11">
        <v>0</v>
      </c>
      <c r="AA1433" s="11">
        <v>0</v>
      </c>
      <c r="AB1433" s="11">
        <v>0</v>
      </c>
      <c r="AC1433" s="11">
        <v>0</v>
      </c>
      <c r="AD1433" s="11">
        <v>15</v>
      </c>
      <c r="AE1433" s="11">
        <v>0</v>
      </c>
      <c r="AF1433" s="11">
        <v>0</v>
      </c>
      <c r="AG1433" s="6">
        <v>2</v>
      </c>
      <c r="AH1433" s="6">
        <v>2</v>
      </c>
      <c r="AI1433" s="6">
        <v>0</v>
      </c>
      <c r="AJ1433" s="6">
        <v>1.5</v>
      </c>
      <c r="AK1433" s="11">
        <v>0</v>
      </c>
      <c r="AL1433" s="11">
        <v>0</v>
      </c>
      <c r="AM1433" s="11">
        <v>0</v>
      </c>
      <c r="AN1433" s="11">
        <v>1</v>
      </c>
      <c r="AO1433" s="11">
        <v>3000</v>
      </c>
      <c r="AP1433" s="11">
        <v>0.5</v>
      </c>
      <c r="AQ1433" s="11">
        <v>0</v>
      </c>
      <c r="AR1433" s="6">
        <v>0</v>
      </c>
      <c r="AS1433" s="11" t="s">
        <v>158</v>
      </c>
      <c r="AT1433" s="15" t="s">
        <v>159</v>
      </c>
      <c r="AU1433" s="11" t="s">
        <v>356</v>
      </c>
      <c r="AV1433" s="14">
        <v>0</v>
      </c>
      <c r="AW1433" s="14">
        <v>0</v>
      </c>
      <c r="AX1433" s="12" t="s">
        <v>344</v>
      </c>
      <c r="AY1433" s="11" t="s">
        <v>1907</v>
      </c>
      <c r="AZ1433" s="13">
        <v>0</v>
      </c>
      <c r="BA1433" s="13">
        <v>0</v>
      </c>
      <c r="BB1433" s="37" t="s">
        <v>1902</v>
      </c>
      <c r="BC1433" s="11">
        <v>0</v>
      </c>
      <c r="BD1433" s="11">
        <v>0</v>
      </c>
      <c r="BE1433" s="11">
        <v>0</v>
      </c>
      <c r="BF1433" s="11">
        <v>0</v>
      </c>
      <c r="BG1433" s="11">
        <v>0</v>
      </c>
      <c r="BH1433" s="11">
        <v>0</v>
      </c>
      <c r="BI1433" s="9">
        <v>0</v>
      </c>
      <c r="BJ1433" s="6">
        <v>0</v>
      </c>
      <c r="BK1433" s="6">
        <v>0</v>
      </c>
      <c r="BL1433" s="6">
        <v>0</v>
      </c>
      <c r="BM1433" s="6">
        <v>0</v>
      </c>
      <c r="BN1433" s="6">
        <v>0</v>
      </c>
      <c r="BO1433" s="6">
        <v>0</v>
      </c>
    </row>
    <row r="1434" spans="3:67" ht="20.100000000000001" customHeight="1">
      <c r="C1434" s="14">
        <v>70501002</v>
      </c>
      <c r="D1434" s="15" t="s">
        <v>458</v>
      </c>
      <c r="E1434" s="14">
        <v>1</v>
      </c>
      <c r="F1434" s="14">
        <v>60010500</v>
      </c>
      <c r="G1434" s="14">
        <v>0</v>
      </c>
      <c r="H1434" s="13">
        <v>0</v>
      </c>
      <c r="I1434" s="14">
        <v>1</v>
      </c>
      <c r="J1434" s="14">
        <v>0</v>
      </c>
      <c r="K1434" s="14">
        <v>0</v>
      </c>
      <c r="L1434" s="14">
        <v>0</v>
      </c>
      <c r="M1434" s="14">
        <v>0</v>
      </c>
      <c r="N1434" s="11">
        <v>2</v>
      </c>
      <c r="O1434" s="14">
        <v>1</v>
      </c>
      <c r="P1434" s="14">
        <v>0.05</v>
      </c>
      <c r="Q1434" s="14">
        <v>0</v>
      </c>
      <c r="R1434" s="6">
        <v>0</v>
      </c>
      <c r="S1434" s="13">
        <v>0</v>
      </c>
      <c r="T1434" s="11">
        <v>1</v>
      </c>
      <c r="U1434" s="14">
        <v>1</v>
      </c>
      <c r="V1434" s="14">
        <v>0</v>
      </c>
      <c r="W1434" s="14">
        <v>2</v>
      </c>
      <c r="X1434" s="14">
        <v>0</v>
      </c>
      <c r="Y1434" s="14">
        <v>0</v>
      </c>
      <c r="Z1434" s="14">
        <v>0</v>
      </c>
      <c r="AA1434" s="14">
        <v>0</v>
      </c>
      <c r="AB1434" s="11">
        <v>0</v>
      </c>
      <c r="AC1434" s="14">
        <v>0</v>
      </c>
      <c r="AD1434" s="14">
        <v>10</v>
      </c>
      <c r="AE1434" s="14">
        <v>0</v>
      </c>
      <c r="AF1434" s="14">
        <v>0</v>
      </c>
      <c r="AG1434" s="6">
        <v>7</v>
      </c>
      <c r="AH1434" s="6">
        <v>0</v>
      </c>
      <c r="AI1434" s="6">
        <v>0</v>
      </c>
      <c r="AJ1434" s="6">
        <v>0</v>
      </c>
      <c r="AK1434" s="14">
        <v>0</v>
      </c>
      <c r="AL1434" s="14">
        <v>0</v>
      </c>
      <c r="AM1434" s="14">
        <v>0</v>
      </c>
      <c r="AN1434" s="14">
        <v>0</v>
      </c>
      <c r="AO1434" s="14">
        <v>1000</v>
      </c>
      <c r="AP1434" s="14">
        <v>0.5</v>
      </c>
      <c r="AQ1434" s="14">
        <v>0</v>
      </c>
      <c r="AR1434" s="6">
        <v>0</v>
      </c>
      <c r="AS1434" s="14" t="s">
        <v>426</v>
      </c>
      <c r="AT1434" s="15" t="s">
        <v>459</v>
      </c>
      <c r="AU1434" s="14">
        <v>0</v>
      </c>
      <c r="AV1434" s="14">
        <v>10007001</v>
      </c>
      <c r="AW1434" s="14">
        <v>0</v>
      </c>
      <c r="AX1434" s="15" t="s">
        <v>160</v>
      </c>
      <c r="AY1434" s="15" t="s">
        <v>158</v>
      </c>
      <c r="AZ1434" s="13">
        <v>0</v>
      </c>
      <c r="BA1434" s="13">
        <v>0</v>
      </c>
      <c r="BB1434" s="68" t="s">
        <v>460</v>
      </c>
      <c r="BC1434" s="14">
        <v>0</v>
      </c>
      <c r="BD1434" s="11">
        <v>0</v>
      </c>
      <c r="BE1434" s="14">
        <v>0</v>
      </c>
      <c r="BF1434" s="14">
        <v>0</v>
      </c>
      <c r="BG1434" s="14">
        <v>0</v>
      </c>
      <c r="BH1434" s="14">
        <v>0</v>
      </c>
      <c r="BI1434" s="9">
        <v>0</v>
      </c>
      <c r="BJ1434" s="6">
        <v>0</v>
      </c>
      <c r="BK1434" s="6">
        <v>0</v>
      </c>
      <c r="BL1434" s="6">
        <v>0</v>
      </c>
      <c r="BM1434" s="6">
        <v>0</v>
      </c>
      <c r="BN1434" s="6">
        <v>0</v>
      </c>
      <c r="BO1434" s="6">
        <v>0</v>
      </c>
    </row>
    <row r="1435" spans="3:67" ht="20.100000000000001" customHeight="1">
      <c r="C1435" s="14">
        <v>70501003</v>
      </c>
      <c r="D1435" s="15" t="s">
        <v>352</v>
      </c>
      <c r="E1435" s="14">
        <v>1</v>
      </c>
      <c r="F1435" s="14">
        <v>60010500</v>
      </c>
      <c r="G1435" s="14">
        <v>0</v>
      </c>
      <c r="H1435" s="13">
        <v>0</v>
      </c>
      <c r="I1435" s="14">
        <v>1</v>
      </c>
      <c r="J1435" s="14">
        <v>0</v>
      </c>
      <c r="K1435" s="14">
        <v>0</v>
      </c>
      <c r="L1435" s="14">
        <v>0</v>
      </c>
      <c r="M1435" s="14">
        <v>0</v>
      </c>
      <c r="N1435" s="11">
        <v>2</v>
      </c>
      <c r="O1435" s="14">
        <v>2</v>
      </c>
      <c r="P1435" s="14">
        <v>0.6</v>
      </c>
      <c r="Q1435" s="14">
        <v>0</v>
      </c>
      <c r="R1435" s="6">
        <v>0</v>
      </c>
      <c r="S1435" s="13">
        <v>0</v>
      </c>
      <c r="T1435" s="11">
        <v>1</v>
      </c>
      <c r="U1435" s="14">
        <v>2</v>
      </c>
      <c r="V1435" s="14">
        <v>0</v>
      </c>
      <c r="W1435" s="14">
        <v>0</v>
      </c>
      <c r="X1435" s="14">
        <v>0</v>
      </c>
      <c r="Y1435" s="14">
        <v>0</v>
      </c>
      <c r="Z1435" s="14">
        <v>0</v>
      </c>
      <c r="AA1435" s="14">
        <v>0</v>
      </c>
      <c r="AB1435" s="11">
        <v>0</v>
      </c>
      <c r="AC1435" s="14">
        <v>0</v>
      </c>
      <c r="AD1435" s="14">
        <v>20</v>
      </c>
      <c r="AE1435" s="14">
        <v>0</v>
      </c>
      <c r="AF1435" s="14">
        <v>0</v>
      </c>
      <c r="AG1435" s="6">
        <v>2</v>
      </c>
      <c r="AH1435" s="6">
        <v>0</v>
      </c>
      <c r="AI1435" s="6">
        <v>0</v>
      </c>
      <c r="AJ1435" s="6">
        <v>0</v>
      </c>
      <c r="AK1435" s="14">
        <v>0</v>
      </c>
      <c r="AL1435" s="14">
        <v>0</v>
      </c>
      <c r="AM1435" s="14">
        <v>0</v>
      </c>
      <c r="AN1435" s="14">
        <v>0</v>
      </c>
      <c r="AO1435" s="14">
        <v>1000</v>
      </c>
      <c r="AP1435" s="14">
        <v>0</v>
      </c>
      <c r="AQ1435" s="14">
        <v>0</v>
      </c>
      <c r="AR1435" s="6">
        <v>90401004</v>
      </c>
      <c r="AS1435" s="14" t="s">
        <v>158</v>
      </c>
      <c r="AT1435" s="15" t="s">
        <v>158</v>
      </c>
      <c r="AU1435" s="14" t="s">
        <v>247</v>
      </c>
      <c r="AV1435" s="14">
        <v>0</v>
      </c>
      <c r="AW1435" s="14">
        <v>40000003</v>
      </c>
      <c r="AX1435" s="15" t="s">
        <v>160</v>
      </c>
      <c r="AY1435" s="15" t="s">
        <v>158</v>
      </c>
      <c r="AZ1435" s="13">
        <v>0</v>
      </c>
      <c r="BA1435" s="13">
        <v>0</v>
      </c>
      <c r="BB1435" s="68" t="s">
        <v>510</v>
      </c>
      <c r="BC1435" s="14">
        <v>0</v>
      </c>
      <c r="BD1435" s="11">
        <v>0</v>
      </c>
      <c r="BE1435" s="14">
        <v>0</v>
      </c>
      <c r="BF1435" s="14">
        <v>0</v>
      </c>
      <c r="BG1435" s="14">
        <v>0</v>
      </c>
      <c r="BH1435" s="14">
        <v>0</v>
      </c>
      <c r="BI1435" s="9">
        <v>0</v>
      </c>
      <c r="BJ1435" s="6">
        <v>0</v>
      </c>
      <c r="BK1435" s="6">
        <v>0</v>
      </c>
      <c r="BL1435" s="6">
        <v>0</v>
      </c>
      <c r="BM1435" s="6">
        <v>0</v>
      </c>
      <c r="BN1435" s="6">
        <v>0</v>
      </c>
      <c r="BO1435" s="6">
        <v>0</v>
      </c>
    </row>
    <row r="1436" spans="3:67" ht="20.100000000000001" customHeight="1">
      <c r="C1436" s="14">
        <v>70501004</v>
      </c>
      <c r="D1436" s="15" t="s">
        <v>466</v>
      </c>
      <c r="E1436" s="14">
        <v>1</v>
      </c>
      <c r="F1436" s="14">
        <v>60010500</v>
      </c>
      <c r="G1436" s="14">
        <v>0</v>
      </c>
      <c r="H1436" s="13">
        <v>0</v>
      </c>
      <c r="I1436" s="14">
        <v>1</v>
      </c>
      <c r="J1436" s="14">
        <v>0</v>
      </c>
      <c r="K1436" s="14">
        <v>0</v>
      </c>
      <c r="L1436" s="14">
        <v>0</v>
      </c>
      <c r="M1436" s="14">
        <v>0</v>
      </c>
      <c r="N1436" s="11">
        <v>2</v>
      </c>
      <c r="O1436" s="14">
        <v>2</v>
      </c>
      <c r="P1436" s="14">
        <v>0.3</v>
      </c>
      <c r="Q1436" s="14">
        <v>0</v>
      </c>
      <c r="R1436" s="6">
        <v>0</v>
      </c>
      <c r="S1436" s="13">
        <v>0</v>
      </c>
      <c r="T1436" s="11">
        <v>1</v>
      </c>
      <c r="U1436" s="14">
        <v>2</v>
      </c>
      <c r="V1436" s="14">
        <v>0</v>
      </c>
      <c r="W1436" s="14">
        <v>0</v>
      </c>
      <c r="X1436" s="14">
        <v>0</v>
      </c>
      <c r="Y1436" s="14">
        <v>0</v>
      </c>
      <c r="Z1436" s="14">
        <v>0</v>
      </c>
      <c r="AA1436" s="14">
        <v>0</v>
      </c>
      <c r="AB1436" s="11">
        <v>0</v>
      </c>
      <c r="AC1436" s="14">
        <v>0</v>
      </c>
      <c r="AD1436" s="11">
        <v>15</v>
      </c>
      <c r="AE1436" s="14">
        <v>0</v>
      </c>
      <c r="AF1436" s="14">
        <v>0</v>
      </c>
      <c r="AG1436" s="6">
        <v>2</v>
      </c>
      <c r="AH1436" s="6">
        <v>0</v>
      </c>
      <c r="AI1436" s="6">
        <v>0</v>
      </c>
      <c r="AJ1436" s="6">
        <v>0</v>
      </c>
      <c r="AK1436" s="14">
        <v>0</v>
      </c>
      <c r="AL1436" s="14">
        <v>0</v>
      </c>
      <c r="AM1436" s="14">
        <v>0</v>
      </c>
      <c r="AN1436" s="14">
        <v>0</v>
      </c>
      <c r="AO1436" s="14">
        <v>1000</v>
      </c>
      <c r="AP1436" s="14">
        <v>0</v>
      </c>
      <c r="AQ1436" s="14">
        <v>0</v>
      </c>
      <c r="AR1436" s="6">
        <v>90304001</v>
      </c>
      <c r="AS1436" s="14" t="s">
        <v>158</v>
      </c>
      <c r="AT1436" s="15" t="s">
        <v>214</v>
      </c>
      <c r="AU1436" s="14" t="s">
        <v>247</v>
      </c>
      <c r="AV1436" s="14">
        <v>0</v>
      </c>
      <c r="AW1436" s="14">
        <v>0</v>
      </c>
      <c r="AX1436" s="15" t="s">
        <v>160</v>
      </c>
      <c r="AY1436" s="15" t="s">
        <v>158</v>
      </c>
      <c r="AZ1436" s="13">
        <v>0</v>
      </c>
      <c r="BA1436" s="13">
        <v>0</v>
      </c>
      <c r="BB1436" s="68" t="s">
        <v>1908</v>
      </c>
      <c r="BC1436" s="14">
        <v>0</v>
      </c>
      <c r="BD1436" s="11">
        <v>0</v>
      </c>
      <c r="BE1436" s="14">
        <v>0</v>
      </c>
      <c r="BF1436" s="14">
        <v>0</v>
      </c>
      <c r="BG1436" s="14">
        <v>0</v>
      </c>
      <c r="BH1436" s="14">
        <v>0</v>
      </c>
      <c r="BI1436" s="9">
        <v>0</v>
      </c>
      <c r="BJ1436" s="6">
        <v>0</v>
      </c>
      <c r="BK1436" s="6">
        <v>0</v>
      </c>
      <c r="BL1436" s="6">
        <v>0</v>
      </c>
      <c r="BM1436" s="6">
        <v>0</v>
      </c>
      <c r="BN1436" s="6">
        <v>0</v>
      </c>
      <c r="BO1436" s="6">
        <v>0</v>
      </c>
    </row>
    <row r="1437" spans="3:67" ht="20.100000000000001" customHeight="1">
      <c r="C1437" s="14">
        <v>70501005</v>
      </c>
      <c r="D1437" s="12" t="s">
        <v>1885</v>
      </c>
      <c r="E1437" s="14">
        <v>1</v>
      </c>
      <c r="F1437" s="11">
        <v>60010300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3</v>
      </c>
      <c r="X1437" s="11">
        <v>350</v>
      </c>
      <c r="Y1437" s="11">
        <v>0</v>
      </c>
      <c r="Z1437" s="11">
        <v>0</v>
      </c>
      <c r="AA1437" s="11">
        <v>0</v>
      </c>
      <c r="AB1437" s="11">
        <v>0</v>
      </c>
      <c r="AC1437" s="11">
        <v>0</v>
      </c>
      <c r="AD1437" s="11">
        <v>9</v>
      </c>
      <c r="AE1437" s="11">
        <v>2</v>
      </c>
      <c r="AF1437" s="11" t="s">
        <v>167</v>
      </c>
      <c r="AG1437" s="6">
        <v>0</v>
      </c>
      <c r="AH1437" s="6">
        <v>2</v>
      </c>
      <c r="AI1437" s="6">
        <v>0</v>
      </c>
      <c r="AJ1437" s="6">
        <v>1.5</v>
      </c>
      <c r="AK1437" s="11">
        <v>0</v>
      </c>
      <c r="AL1437" s="11">
        <v>0</v>
      </c>
      <c r="AM1437" s="11">
        <v>0</v>
      </c>
      <c r="AN1437" s="11">
        <v>1.5</v>
      </c>
      <c r="AO1437" s="11">
        <v>3000</v>
      </c>
      <c r="AP1437" s="11">
        <v>1</v>
      </c>
      <c r="AQ1437" s="11">
        <v>0</v>
      </c>
      <c r="AR1437" s="6">
        <v>0</v>
      </c>
      <c r="AS1437" s="11" t="s">
        <v>1886</v>
      </c>
      <c r="AT1437" s="15" t="s">
        <v>398</v>
      </c>
      <c r="AU1437" s="11" t="s">
        <v>356</v>
      </c>
      <c r="AV1437" s="14">
        <v>10000007</v>
      </c>
      <c r="AW1437" s="14">
        <v>70401006</v>
      </c>
      <c r="AX1437" s="12" t="s">
        <v>160</v>
      </c>
      <c r="AY1437" s="11">
        <v>0</v>
      </c>
      <c r="AZ1437" s="13">
        <v>0</v>
      </c>
      <c r="BA1437" s="13">
        <v>0</v>
      </c>
      <c r="BB1437" s="37" t="s">
        <v>1887</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19.5" customHeight="1">
      <c r="C1438" s="14">
        <v>70501006</v>
      </c>
      <c r="D1438" s="15" t="s">
        <v>671</v>
      </c>
      <c r="E1438" s="14">
        <v>1</v>
      </c>
      <c r="F1438" s="14">
        <v>60010300</v>
      </c>
      <c r="G1438" s="14">
        <v>0</v>
      </c>
      <c r="H1438" s="13">
        <v>0</v>
      </c>
      <c r="I1438" s="14">
        <v>1</v>
      </c>
      <c r="J1438" s="14">
        <v>0</v>
      </c>
      <c r="K1438" s="14">
        <v>0</v>
      </c>
      <c r="L1438" s="14">
        <v>0</v>
      </c>
      <c r="M1438" s="14">
        <v>0</v>
      </c>
      <c r="N1438" s="11">
        <v>2</v>
      </c>
      <c r="O1438" s="14">
        <v>2</v>
      </c>
      <c r="P1438" s="14">
        <v>0.8</v>
      </c>
      <c r="Q1438" s="14">
        <v>0</v>
      </c>
      <c r="R1438" s="6">
        <v>0</v>
      </c>
      <c r="S1438" s="13">
        <v>0</v>
      </c>
      <c r="T1438" s="11">
        <v>1</v>
      </c>
      <c r="U1438" s="14">
        <v>2</v>
      </c>
      <c r="V1438" s="14">
        <v>0</v>
      </c>
      <c r="W1438" s="14">
        <v>5</v>
      </c>
      <c r="X1438" s="14">
        <v>0</v>
      </c>
      <c r="Y1438" s="14">
        <v>0</v>
      </c>
      <c r="Z1438" s="14">
        <v>0</v>
      </c>
      <c r="AA1438" s="14">
        <v>0</v>
      </c>
      <c r="AB1438" s="11">
        <v>0</v>
      </c>
      <c r="AC1438" s="14">
        <v>0</v>
      </c>
      <c r="AD1438" s="14">
        <v>30</v>
      </c>
      <c r="AE1438" s="14">
        <v>1</v>
      </c>
      <c r="AF1438" s="14">
        <v>1</v>
      </c>
      <c r="AG1438" s="6">
        <v>2</v>
      </c>
      <c r="AH1438" s="6">
        <v>2</v>
      </c>
      <c r="AI1438" s="6">
        <v>0</v>
      </c>
      <c r="AJ1438" s="6">
        <v>1.5</v>
      </c>
      <c r="AK1438" s="14">
        <v>0</v>
      </c>
      <c r="AL1438" s="14">
        <v>0</v>
      </c>
      <c r="AM1438" s="14">
        <v>0</v>
      </c>
      <c r="AN1438" s="14">
        <v>1</v>
      </c>
      <c r="AO1438" s="14">
        <v>30000</v>
      </c>
      <c r="AP1438" s="14">
        <v>0</v>
      </c>
      <c r="AQ1438" s="14">
        <v>4</v>
      </c>
      <c r="AR1438" s="6">
        <v>0</v>
      </c>
      <c r="AS1438" s="14" t="s">
        <v>158</v>
      </c>
      <c r="AT1438" s="15" t="s">
        <v>159</v>
      </c>
      <c r="AU1438" s="14" t="s">
        <v>356</v>
      </c>
      <c r="AV1438" s="14">
        <v>10003002</v>
      </c>
      <c r="AW1438" s="14">
        <v>70405007</v>
      </c>
      <c r="AX1438" s="15" t="s">
        <v>380</v>
      </c>
      <c r="AY1438" s="15">
        <v>0</v>
      </c>
      <c r="AZ1438" s="13">
        <v>0</v>
      </c>
      <c r="BA1438" s="13">
        <v>0</v>
      </c>
      <c r="BB1438" s="68" t="s">
        <v>512</v>
      </c>
      <c r="BC1438" s="14">
        <v>0</v>
      </c>
      <c r="BD1438" s="11">
        <v>0</v>
      </c>
      <c r="BE1438" s="14">
        <v>0</v>
      </c>
      <c r="BF1438" s="14">
        <v>0</v>
      </c>
      <c r="BG1438" s="14">
        <v>0</v>
      </c>
      <c r="BH1438" s="14">
        <v>0</v>
      </c>
      <c r="BI1438" s="9">
        <v>0</v>
      </c>
      <c r="BJ1438" s="6">
        <v>0</v>
      </c>
      <c r="BK1438" s="6">
        <v>0</v>
      </c>
      <c r="BL1438" s="6">
        <v>0</v>
      </c>
      <c r="BM1438" s="6">
        <v>0</v>
      </c>
      <c r="BN1438" s="6">
        <v>0</v>
      </c>
      <c r="BO1438" s="6">
        <v>0</v>
      </c>
    </row>
    <row r="1439" spans="3:67" ht="19.5" customHeight="1">
      <c r="C1439" s="14">
        <v>70502001</v>
      </c>
      <c r="D1439" s="12" t="s">
        <v>391</v>
      </c>
      <c r="E1439" s="14">
        <v>1</v>
      </c>
      <c r="F1439" s="11">
        <v>60010100</v>
      </c>
      <c r="G1439" s="14">
        <v>0</v>
      </c>
      <c r="H1439" s="13">
        <v>0</v>
      </c>
      <c r="I1439" s="14">
        <v>1</v>
      </c>
      <c r="J1439" s="14">
        <v>0</v>
      </c>
      <c r="K1439" s="14">
        <v>0</v>
      </c>
      <c r="L1439" s="11">
        <v>0</v>
      </c>
      <c r="M1439" s="11">
        <v>0</v>
      </c>
      <c r="N1439" s="11">
        <v>2</v>
      </c>
      <c r="O1439" s="11">
        <v>1</v>
      </c>
      <c r="P1439" s="11">
        <v>0.3</v>
      </c>
      <c r="Q1439" s="11">
        <v>0</v>
      </c>
      <c r="R1439" s="6">
        <v>0</v>
      </c>
      <c r="S1439" s="11">
        <v>0</v>
      </c>
      <c r="T1439" s="11">
        <v>1</v>
      </c>
      <c r="U1439" s="11">
        <v>2</v>
      </c>
      <c r="V1439" s="11">
        <v>0</v>
      </c>
      <c r="W1439" s="11">
        <v>3</v>
      </c>
      <c r="X1439" s="11">
        <v>0</v>
      </c>
      <c r="Y1439" s="11">
        <v>1</v>
      </c>
      <c r="Z1439" s="11">
        <v>0</v>
      </c>
      <c r="AA1439" s="11">
        <v>0</v>
      </c>
      <c r="AB1439" s="11">
        <v>0</v>
      </c>
      <c r="AC1439" s="11">
        <v>0</v>
      </c>
      <c r="AD1439" s="11">
        <v>12</v>
      </c>
      <c r="AE1439" s="11">
        <v>1</v>
      </c>
      <c r="AF1439" s="11" t="s">
        <v>392</v>
      </c>
      <c r="AG1439" s="6">
        <v>1</v>
      </c>
      <c r="AH1439" s="6">
        <v>1</v>
      </c>
      <c r="AI1439" s="6">
        <v>0</v>
      </c>
      <c r="AJ1439" s="6">
        <v>3</v>
      </c>
      <c r="AK1439" s="11">
        <v>0</v>
      </c>
      <c r="AL1439" s="11">
        <v>0</v>
      </c>
      <c r="AM1439" s="11">
        <v>0</v>
      </c>
      <c r="AN1439" s="11">
        <v>3</v>
      </c>
      <c r="AO1439" s="11">
        <v>5000</v>
      </c>
      <c r="AP1439" s="11">
        <v>2.5</v>
      </c>
      <c r="AQ1439" s="11">
        <v>0</v>
      </c>
      <c r="AR1439" s="6">
        <v>0</v>
      </c>
      <c r="AS1439" s="11" t="s">
        <v>158</v>
      </c>
      <c r="AT1439" s="15" t="s">
        <v>214</v>
      </c>
      <c r="AU1439" s="11" t="s">
        <v>349</v>
      </c>
      <c r="AV1439" s="14">
        <v>10000007</v>
      </c>
      <c r="AW1439" s="14">
        <v>70107001</v>
      </c>
      <c r="AX1439" s="12" t="s">
        <v>160</v>
      </c>
      <c r="AY1439" s="11">
        <v>0</v>
      </c>
      <c r="AZ1439" s="13">
        <v>0</v>
      </c>
      <c r="BA1439" s="13">
        <v>0</v>
      </c>
      <c r="BB1439" s="37" t="s">
        <v>393</v>
      </c>
      <c r="BC1439" s="11">
        <v>0</v>
      </c>
      <c r="BD1439" s="11">
        <v>0</v>
      </c>
      <c r="BE1439" s="11">
        <v>0</v>
      </c>
      <c r="BF1439" s="11">
        <v>0</v>
      </c>
      <c r="BG1439" s="11">
        <v>0</v>
      </c>
      <c r="BH1439" s="11">
        <v>0</v>
      </c>
      <c r="BI1439" s="9">
        <v>0</v>
      </c>
      <c r="BJ1439" s="6">
        <v>0</v>
      </c>
      <c r="BK1439" s="6">
        <v>0</v>
      </c>
      <c r="BL1439" s="6">
        <v>0</v>
      </c>
      <c r="BM1439" s="6">
        <v>0</v>
      </c>
      <c r="BN1439" s="6">
        <v>0</v>
      </c>
      <c r="BO1439" s="6">
        <v>0</v>
      </c>
    </row>
    <row r="1440" spans="3:67" ht="20.100000000000001" customHeight="1">
      <c r="C1440" s="14">
        <v>70502002</v>
      </c>
      <c r="D1440" s="12" t="s">
        <v>427</v>
      </c>
      <c r="E1440" s="14">
        <v>1</v>
      </c>
      <c r="F1440" s="11">
        <v>60010100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0</v>
      </c>
      <c r="Y1440" s="11">
        <v>1</v>
      </c>
      <c r="Z1440" s="11">
        <v>0</v>
      </c>
      <c r="AA1440" s="11">
        <v>0</v>
      </c>
      <c r="AB1440" s="11">
        <v>0</v>
      </c>
      <c r="AC1440" s="11">
        <v>0</v>
      </c>
      <c r="AD1440" s="11">
        <v>12</v>
      </c>
      <c r="AE1440" s="11">
        <v>1</v>
      </c>
      <c r="AF1440" s="11">
        <v>3</v>
      </c>
      <c r="AG1440" s="6">
        <v>4</v>
      </c>
      <c r="AH1440" s="6">
        <v>1</v>
      </c>
      <c r="AI1440" s="6">
        <v>0</v>
      </c>
      <c r="AJ1440" s="6">
        <v>1.5</v>
      </c>
      <c r="AK1440" s="11">
        <v>0</v>
      </c>
      <c r="AL1440" s="11">
        <v>0</v>
      </c>
      <c r="AM1440" s="11">
        <v>0</v>
      </c>
      <c r="AN1440" s="11">
        <v>3</v>
      </c>
      <c r="AO1440" s="11">
        <v>5000</v>
      </c>
      <c r="AP1440" s="11">
        <v>3</v>
      </c>
      <c r="AQ1440" s="11">
        <v>0</v>
      </c>
      <c r="AR1440" s="6">
        <v>0</v>
      </c>
      <c r="AS1440" s="11" t="s">
        <v>158</v>
      </c>
      <c r="AT1440" s="15" t="s">
        <v>159</v>
      </c>
      <c r="AU1440" s="11" t="s">
        <v>349</v>
      </c>
      <c r="AV1440" s="14">
        <v>10000007</v>
      </c>
      <c r="AW1440" s="14">
        <v>70103003</v>
      </c>
      <c r="AX1440" s="12" t="s">
        <v>160</v>
      </c>
      <c r="AY1440" s="11" t="s">
        <v>1909</v>
      </c>
      <c r="AZ1440" s="13">
        <v>0</v>
      </c>
      <c r="BA1440" s="13">
        <v>0</v>
      </c>
      <c r="BB1440" s="37" t="s">
        <v>429</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20.100000000000001" customHeight="1">
      <c r="C1441" s="14">
        <v>70502003</v>
      </c>
      <c r="D1441" s="12" t="s">
        <v>430</v>
      </c>
      <c r="E1441" s="11">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3</v>
      </c>
      <c r="X1441" s="11">
        <v>0</v>
      </c>
      <c r="Y1441" s="11">
        <v>0</v>
      </c>
      <c r="Z1441" s="11">
        <v>0</v>
      </c>
      <c r="AA1441" s="11">
        <v>0</v>
      </c>
      <c r="AB1441" s="11">
        <v>0</v>
      </c>
      <c r="AC1441" s="11">
        <v>0</v>
      </c>
      <c r="AD1441" s="11">
        <v>12</v>
      </c>
      <c r="AE1441" s="11">
        <v>1</v>
      </c>
      <c r="AF1441" s="11">
        <v>3</v>
      </c>
      <c r="AG1441" s="6">
        <v>6</v>
      </c>
      <c r="AH1441" s="6">
        <v>1</v>
      </c>
      <c r="AI1441" s="6">
        <v>0</v>
      </c>
      <c r="AJ1441" s="6">
        <v>1.5</v>
      </c>
      <c r="AK1441" s="11">
        <v>0</v>
      </c>
      <c r="AL1441" s="11">
        <v>0</v>
      </c>
      <c r="AM1441" s="11">
        <v>0</v>
      </c>
      <c r="AN1441" s="11">
        <v>3</v>
      </c>
      <c r="AO1441" s="11">
        <v>5000</v>
      </c>
      <c r="AP1441" s="11">
        <v>3</v>
      </c>
      <c r="AQ1441" s="11">
        <v>0</v>
      </c>
      <c r="AR1441" s="6">
        <v>0</v>
      </c>
      <c r="AS1441" s="11" t="s">
        <v>158</v>
      </c>
      <c r="AT1441" s="15" t="s">
        <v>197</v>
      </c>
      <c r="AU1441" s="11" t="s">
        <v>349</v>
      </c>
      <c r="AV1441" s="14">
        <v>10000007</v>
      </c>
      <c r="AW1441" s="14">
        <v>70103003</v>
      </c>
      <c r="AX1441" s="12" t="s">
        <v>160</v>
      </c>
      <c r="AY1441" s="11" t="s">
        <v>1910</v>
      </c>
      <c r="AZ1441" s="13">
        <v>0</v>
      </c>
      <c r="BA1441" s="13">
        <v>0</v>
      </c>
      <c r="BB1441" s="37" t="s">
        <v>432</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70502004</v>
      </c>
      <c r="D1442" s="15" t="s">
        <v>433</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4">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90102001</v>
      </c>
      <c r="AS1442" s="14" t="s">
        <v>158</v>
      </c>
      <c r="AT1442" s="15" t="s">
        <v>159</v>
      </c>
      <c r="AU1442" s="14" t="s">
        <v>247</v>
      </c>
      <c r="AV1442" s="14">
        <v>0</v>
      </c>
      <c r="AW1442" s="14">
        <v>40000003</v>
      </c>
      <c r="AX1442" s="15" t="s">
        <v>160</v>
      </c>
      <c r="AY1442" s="15" t="s">
        <v>158</v>
      </c>
      <c r="AZ1442" s="13">
        <v>0</v>
      </c>
      <c r="BA1442" s="13">
        <v>0</v>
      </c>
      <c r="BB1442" s="68" t="s">
        <v>434</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20.100000000000001" customHeight="1">
      <c r="C1443" s="14">
        <v>70502005</v>
      </c>
      <c r="D1443" s="15" t="s">
        <v>435</v>
      </c>
      <c r="E1443" s="14">
        <v>1</v>
      </c>
      <c r="F1443" s="14">
        <v>60010500</v>
      </c>
      <c r="G1443" s="14">
        <v>0</v>
      </c>
      <c r="H1443" s="13">
        <v>0</v>
      </c>
      <c r="I1443" s="14">
        <v>1</v>
      </c>
      <c r="J1443" s="14">
        <v>0</v>
      </c>
      <c r="K1443" s="14">
        <v>0</v>
      </c>
      <c r="L1443" s="14">
        <v>0</v>
      </c>
      <c r="M1443" s="14">
        <v>0</v>
      </c>
      <c r="N1443" s="11">
        <v>2</v>
      </c>
      <c r="O1443" s="14">
        <v>2</v>
      </c>
      <c r="P1443" s="14">
        <v>0.6</v>
      </c>
      <c r="Q1443" s="14">
        <v>0</v>
      </c>
      <c r="R1443" s="6">
        <v>0</v>
      </c>
      <c r="S1443" s="13">
        <v>0</v>
      </c>
      <c r="T1443" s="11">
        <v>1</v>
      </c>
      <c r="U1443" s="14">
        <v>2</v>
      </c>
      <c r="V1443" s="14">
        <v>0</v>
      </c>
      <c r="W1443" s="14">
        <v>0</v>
      </c>
      <c r="X1443" s="14">
        <v>0</v>
      </c>
      <c r="Y1443" s="14">
        <v>0</v>
      </c>
      <c r="Z1443" s="14">
        <v>0</v>
      </c>
      <c r="AA1443" s="14">
        <v>0</v>
      </c>
      <c r="AB1443" s="14">
        <v>0</v>
      </c>
      <c r="AC1443" s="14">
        <v>0</v>
      </c>
      <c r="AD1443" s="11">
        <v>99999</v>
      </c>
      <c r="AE1443" s="14">
        <v>0</v>
      </c>
      <c r="AF1443" s="14">
        <v>0</v>
      </c>
      <c r="AG1443" s="6">
        <v>2</v>
      </c>
      <c r="AH1443" s="6">
        <v>0</v>
      </c>
      <c r="AI1443" s="6">
        <v>0</v>
      </c>
      <c r="AJ1443" s="6">
        <v>0</v>
      </c>
      <c r="AK1443" s="14">
        <v>0</v>
      </c>
      <c r="AL1443" s="14">
        <v>0</v>
      </c>
      <c r="AM1443" s="14">
        <v>0</v>
      </c>
      <c r="AN1443" s="14">
        <v>0</v>
      </c>
      <c r="AO1443" s="14">
        <v>1000</v>
      </c>
      <c r="AP1443" s="14">
        <v>0</v>
      </c>
      <c r="AQ1443" s="14">
        <v>0</v>
      </c>
      <c r="AR1443" s="6">
        <v>90104002</v>
      </c>
      <c r="AS1443" s="14" t="s">
        <v>158</v>
      </c>
      <c r="AT1443" s="15" t="s">
        <v>159</v>
      </c>
      <c r="AU1443" s="14" t="s">
        <v>247</v>
      </c>
      <c r="AV1443" s="14">
        <v>0</v>
      </c>
      <c r="AW1443" s="14">
        <v>0</v>
      </c>
      <c r="AX1443" s="15" t="s">
        <v>160</v>
      </c>
      <c r="AY1443" s="15" t="s">
        <v>158</v>
      </c>
      <c r="AZ1443" s="13">
        <v>0</v>
      </c>
      <c r="BA1443" s="13">
        <v>0</v>
      </c>
      <c r="BB1443" s="68" t="s">
        <v>436</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70503001</v>
      </c>
      <c r="D1444" s="15" t="s">
        <v>468</v>
      </c>
      <c r="E1444" s="14">
        <v>1</v>
      </c>
      <c r="F1444" s="14">
        <v>60010300</v>
      </c>
      <c r="G1444" s="14">
        <v>0</v>
      </c>
      <c r="H1444" s="13">
        <v>0</v>
      </c>
      <c r="I1444" s="14">
        <v>1</v>
      </c>
      <c r="J1444" s="14">
        <v>0</v>
      </c>
      <c r="K1444" s="14">
        <v>0</v>
      </c>
      <c r="L1444" s="14">
        <v>0</v>
      </c>
      <c r="M1444" s="14">
        <v>0</v>
      </c>
      <c r="N1444" s="11">
        <v>2</v>
      </c>
      <c r="O1444" s="14">
        <v>0</v>
      </c>
      <c r="P1444" s="14">
        <v>0</v>
      </c>
      <c r="Q1444" s="14">
        <v>0</v>
      </c>
      <c r="R1444" s="6">
        <v>0</v>
      </c>
      <c r="S1444" s="13">
        <v>0</v>
      </c>
      <c r="T1444" s="11">
        <v>1</v>
      </c>
      <c r="U1444" s="14">
        <v>2</v>
      </c>
      <c r="V1444" s="14">
        <v>0</v>
      </c>
      <c r="W1444" s="14">
        <v>3</v>
      </c>
      <c r="X1444" s="14">
        <v>0</v>
      </c>
      <c r="Y1444" s="14">
        <v>0</v>
      </c>
      <c r="Z1444" s="14">
        <v>0</v>
      </c>
      <c r="AA1444" s="14">
        <v>0</v>
      </c>
      <c r="AB1444" s="11">
        <v>0</v>
      </c>
      <c r="AC1444" s="14">
        <v>0</v>
      </c>
      <c r="AD1444" s="14">
        <v>20</v>
      </c>
      <c r="AE1444" s="14">
        <v>1</v>
      </c>
      <c r="AF1444" s="14">
        <v>1</v>
      </c>
      <c r="AG1444" s="6">
        <v>2</v>
      </c>
      <c r="AH1444" s="6">
        <v>2</v>
      </c>
      <c r="AI1444" s="6">
        <v>0</v>
      </c>
      <c r="AJ1444" s="6">
        <v>1.5</v>
      </c>
      <c r="AK1444" s="14">
        <v>0</v>
      </c>
      <c r="AL1444" s="14">
        <v>0</v>
      </c>
      <c r="AM1444" s="14">
        <v>0</v>
      </c>
      <c r="AN1444" s="14">
        <v>1</v>
      </c>
      <c r="AO1444" s="14">
        <v>30000</v>
      </c>
      <c r="AP1444" s="14">
        <v>0</v>
      </c>
      <c r="AQ1444" s="14">
        <v>4</v>
      </c>
      <c r="AR1444" s="6">
        <v>0</v>
      </c>
      <c r="AS1444" s="11" t="s">
        <v>426</v>
      </c>
      <c r="AT1444" s="15" t="s">
        <v>159</v>
      </c>
      <c r="AU1444" s="14" t="s">
        <v>356</v>
      </c>
      <c r="AV1444" s="14">
        <v>10003002</v>
      </c>
      <c r="AW1444" s="14">
        <v>70106005</v>
      </c>
      <c r="AX1444" s="15" t="s">
        <v>380</v>
      </c>
      <c r="AY1444" s="15">
        <v>0</v>
      </c>
      <c r="AZ1444" s="13">
        <v>0</v>
      </c>
      <c r="BA1444" s="13">
        <v>0</v>
      </c>
      <c r="BB1444" s="68" t="s">
        <v>604</v>
      </c>
      <c r="BC1444" s="14">
        <v>0</v>
      </c>
      <c r="BD1444" s="11">
        <v>0</v>
      </c>
      <c r="BE1444" s="14">
        <v>0</v>
      </c>
      <c r="BF1444" s="14">
        <v>0</v>
      </c>
      <c r="BG1444" s="14">
        <v>0</v>
      </c>
      <c r="BH1444" s="14">
        <v>0</v>
      </c>
      <c r="BI1444" s="9">
        <v>0</v>
      </c>
      <c r="BJ1444" s="6">
        <v>0</v>
      </c>
      <c r="BK1444" s="6">
        <v>0</v>
      </c>
      <c r="BL1444" s="6">
        <v>0</v>
      </c>
      <c r="BM1444" s="6">
        <v>0</v>
      </c>
      <c r="BN1444" s="6">
        <v>0</v>
      </c>
      <c r="BO1444" s="6">
        <v>0</v>
      </c>
    </row>
    <row r="1445" spans="3:67" ht="20.100000000000001" customHeight="1">
      <c r="C1445" s="14">
        <v>70503002</v>
      </c>
      <c r="D1445" s="12" t="s">
        <v>605</v>
      </c>
      <c r="E1445" s="14">
        <v>1</v>
      </c>
      <c r="F1445" s="11">
        <v>60010100</v>
      </c>
      <c r="G1445" s="14">
        <v>0</v>
      </c>
      <c r="H1445" s="13">
        <v>0</v>
      </c>
      <c r="I1445" s="14">
        <v>1</v>
      </c>
      <c r="J1445" s="14">
        <v>0</v>
      </c>
      <c r="K1445" s="14">
        <v>0</v>
      </c>
      <c r="L1445" s="11">
        <v>0</v>
      </c>
      <c r="M1445" s="11">
        <v>0</v>
      </c>
      <c r="N1445" s="11">
        <v>2</v>
      </c>
      <c r="O1445" s="11">
        <v>1</v>
      </c>
      <c r="P1445" s="11">
        <v>0.3</v>
      </c>
      <c r="Q1445" s="11">
        <v>0</v>
      </c>
      <c r="R1445" s="6">
        <v>0</v>
      </c>
      <c r="S1445" s="11">
        <v>0</v>
      </c>
      <c r="T1445" s="11">
        <v>1</v>
      </c>
      <c r="U1445" s="11">
        <v>2</v>
      </c>
      <c r="V1445" s="11">
        <v>0</v>
      </c>
      <c r="W1445" s="11">
        <v>2.5</v>
      </c>
      <c r="X1445" s="11">
        <v>0</v>
      </c>
      <c r="Y1445" s="11">
        <v>1</v>
      </c>
      <c r="Z1445" s="11">
        <v>0</v>
      </c>
      <c r="AA1445" s="11">
        <v>0</v>
      </c>
      <c r="AB1445" s="11">
        <v>0</v>
      </c>
      <c r="AC1445" s="11">
        <v>0</v>
      </c>
      <c r="AD1445" s="11">
        <v>12</v>
      </c>
      <c r="AE1445" s="11">
        <v>1</v>
      </c>
      <c r="AF1445" s="11">
        <v>3</v>
      </c>
      <c r="AG1445" s="6">
        <v>4</v>
      </c>
      <c r="AH1445" s="6">
        <v>1</v>
      </c>
      <c r="AI1445" s="6">
        <v>0</v>
      </c>
      <c r="AJ1445" s="6">
        <v>1.5</v>
      </c>
      <c r="AK1445" s="11">
        <v>0</v>
      </c>
      <c r="AL1445" s="11">
        <v>0</v>
      </c>
      <c r="AM1445" s="11">
        <v>0</v>
      </c>
      <c r="AN1445" s="11">
        <v>2.5</v>
      </c>
      <c r="AO1445" s="11">
        <v>5000</v>
      </c>
      <c r="AP1445" s="11">
        <v>2</v>
      </c>
      <c r="AQ1445" s="11">
        <v>0</v>
      </c>
      <c r="AR1445" s="6">
        <v>0</v>
      </c>
      <c r="AS1445" s="11">
        <v>0</v>
      </c>
      <c r="AT1445" s="15" t="s">
        <v>398</v>
      </c>
      <c r="AU1445" s="11" t="s">
        <v>349</v>
      </c>
      <c r="AV1445" s="14">
        <v>10000007</v>
      </c>
      <c r="AW1445" s="14">
        <v>70404002</v>
      </c>
      <c r="AX1445" s="12" t="s">
        <v>160</v>
      </c>
      <c r="AY1445" s="11" t="s">
        <v>1911</v>
      </c>
      <c r="AZ1445" s="13">
        <v>0</v>
      </c>
      <c r="BA1445" s="13">
        <v>0</v>
      </c>
      <c r="BB1445" s="37" t="s">
        <v>1899</v>
      </c>
      <c r="BC1445" s="11">
        <v>0</v>
      </c>
      <c r="BD1445" s="11">
        <v>0</v>
      </c>
      <c r="BE1445" s="11">
        <v>0</v>
      </c>
      <c r="BF1445" s="11">
        <v>0</v>
      </c>
      <c r="BG1445" s="11">
        <v>0</v>
      </c>
      <c r="BH1445" s="11">
        <v>0</v>
      </c>
      <c r="BI1445" s="9">
        <v>0</v>
      </c>
      <c r="BJ1445" s="6">
        <v>0</v>
      </c>
      <c r="BK1445" s="6">
        <v>0</v>
      </c>
      <c r="BL1445" s="6">
        <v>0</v>
      </c>
      <c r="BM1445" s="6">
        <v>0</v>
      </c>
      <c r="BN1445" s="6">
        <v>0</v>
      </c>
      <c r="BO1445" s="6">
        <v>0</v>
      </c>
    </row>
    <row r="1446" spans="3:67" ht="20.100000000000001" customHeight="1">
      <c r="C1446" s="14">
        <v>70503003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501</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70503004</v>
      </c>
      <c r="D1447" s="15" t="s">
        <v>369</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90402005</v>
      </c>
      <c r="AS1447" s="14" t="s">
        <v>158</v>
      </c>
      <c r="AT1447" s="15" t="s">
        <v>159</v>
      </c>
      <c r="AU1447" s="14" t="s">
        <v>247</v>
      </c>
      <c r="AV1447" s="14">
        <v>0</v>
      </c>
      <c r="AW1447" s="14">
        <v>0</v>
      </c>
      <c r="AX1447" s="15" t="s">
        <v>160</v>
      </c>
      <c r="AY1447" s="15" t="s">
        <v>158</v>
      </c>
      <c r="AZ1447" s="13">
        <v>0</v>
      </c>
      <c r="BA1447" s="13">
        <v>0</v>
      </c>
      <c r="BB1447" s="68" t="s">
        <v>465</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70503005</v>
      </c>
      <c r="D1448" s="12" t="s">
        <v>714</v>
      </c>
      <c r="E1448" s="11">
        <v>2</v>
      </c>
      <c r="F1448" s="11">
        <v>61012301</v>
      </c>
      <c r="G1448" s="11">
        <v>0</v>
      </c>
      <c r="H1448" s="13">
        <v>0</v>
      </c>
      <c r="I1448" s="14">
        <v>1</v>
      </c>
      <c r="J1448" s="14">
        <v>0</v>
      </c>
      <c r="K1448" s="14">
        <v>0</v>
      </c>
      <c r="L1448" s="11">
        <v>0</v>
      </c>
      <c r="M1448" s="11">
        <v>0</v>
      </c>
      <c r="N1448" s="11">
        <v>2</v>
      </c>
      <c r="O1448" s="11">
        <v>1</v>
      </c>
      <c r="P1448" s="11">
        <v>0.5</v>
      </c>
      <c r="Q1448" s="11">
        <v>0</v>
      </c>
      <c r="R1448" s="6">
        <v>0</v>
      </c>
      <c r="S1448" s="11">
        <v>0</v>
      </c>
      <c r="T1448" s="11">
        <v>1</v>
      </c>
      <c r="U1448" s="11">
        <v>2</v>
      </c>
      <c r="V1448" s="11">
        <v>0</v>
      </c>
      <c r="W1448" s="11">
        <v>3</v>
      </c>
      <c r="X1448" s="11">
        <v>0</v>
      </c>
      <c r="Y1448" s="11">
        <v>1</v>
      </c>
      <c r="Z1448" s="11">
        <v>0</v>
      </c>
      <c r="AA1448" s="11">
        <v>0</v>
      </c>
      <c r="AB1448" s="11">
        <v>0</v>
      </c>
      <c r="AC1448" s="11">
        <v>0</v>
      </c>
      <c r="AD1448" s="11">
        <v>12</v>
      </c>
      <c r="AE1448" s="11">
        <v>2</v>
      </c>
      <c r="AF1448" s="11" t="s">
        <v>167</v>
      </c>
      <c r="AG1448" s="6">
        <v>0</v>
      </c>
      <c r="AH1448" s="6">
        <v>2</v>
      </c>
      <c r="AI1448" s="6">
        <v>0</v>
      </c>
      <c r="AJ1448" s="6">
        <v>1.5</v>
      </c>
      <c r="AK1448" s="11">
        <v>0</v>
      </c>
      <c r="AL1448" s="11">
        <v>0</v>
      </c>
      <c r="AM1448" s="11">
        <v>0</v>
      </c>
      <c r="AN1448" s="11">
        <v>0.2</v>
      </c>
      <c r="AO1448" s="11">
        <v>200</v>
      </c>
      <c r="AP1448" s="11">
        <v>1</v>
      </c>
      <c r="AQ1448" s="11">
        <v>30</v>
      </c>
      <c r="AR1448" s="6">
        <v>0</v>
      </c>
      <c r="AS1448" s="11" t="s">
        <v>158</v>
      </c>
      <c r="AT1448" s="12" t="s">
        <v>197</v>
      </c>
      <c r="AU1448" s="11" t="s">
        <v>169</v>
      </c>
      <c r="AV1448" s="14">
        <v>10000011</v>
      </c>
      <c r="AW1448" s="14">
        <v>70404001</v>
      </c>
      <c r="AX1448" s="12" t="s">
        <v>170</v>
      </c>
      <c r="AY1448" s="11">
        <v>0</v>
      </c>
      <c r="AZ1448" s="13">
        <v>0</v>
      </c>
      <c r="BA1448" s="13">
        <v>0</v>
      </c>
      <c r="BB1448" s="37" t="s">
        <v>1901</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20.100000000000001" customHeight="1">
      <c r="C1449" s="14">
        <v>70503006</v>
      </c>
      <c r="D1449" s="12" t="s">
        <v>593</v>
      </c>
      <c r="E1449" s="14">
        <v>1</v>
      </c>
      <c r="F1449" s="11">
        <v>60010100</v>
      </c>
      <c r="G1449" s="14">
        <v>0</v>
      </c>
      <c r="H1449" s="13">
        <v>0</v>
      </c>
      <c r="I1449" s="14">
        <v>1</v>
      </c>
      <c r="J1449" s="14">
        <v>0</v>
      </c>
      <c r="K1449" s="14">
        <v>0</v>
      </c>
      <c r="L1449" s="11">
        <v>0</v>
      </c>
      <c r="M1449" s="11">
        <v>0</v>
      </c>
      <c r="N1449" s="11">
        <v>2</v>
      </c>
      <c r="O1449" s="11">
        <v>1</v>
      </c>
      <c r="P1449" s="11">
        <v>0.3</v>
      </c>
      <c r="Q1449" s="11">
        <v>0</v>
      </c>
      <c r="R1449" s="6">
        <v>0</v>
      </c>
      <c r="S1449" s="11">
        <v>0</v>
      </c>
      <c r="T1449" s="11">
        <v>1</v>
      </c>
      <c r="U1449" s="11">
        <v>2</v>
      </c>
      <c r="V1449" s="11">
        <v>0</v>
      </c>
      <c r="W1449" s="11">
        <v>2</v>
      </c>
      <c r="X1449" s="11">
        <v>0</v>
      </c>
      <c r="Y1449" s="11">
        <v>1</v>
      </c>
      <c r="Z1449" s="11">
        <v>0</v>
      </c>
      <c r="AA1449" s="11">
        <v>0</v>
      </c>
      <c r="AB1449" s="11">
        <v>0</v>
      </c>
      <c r="AC1449" s="11">
        <v>0</v>
      </c>
      <c r="AD1449" s="11">
        <v>12</v>
      </c>
      <c r="AE1449" s="11">
        <v>1</v>
      </c>
      <c r="AF1449" s="11">
        <v>3</v>
      </c>
      <c r="AG1449" s="6">
        <v>4</v>
      </c>
      <c r="AH1449" s="6">
        <v>1</v>
      </c>
      <c r="AI1449" s="6">
        <v>0</v>
      </c>
      <c r="AJ1449" s="6">
        <v>1.5</v>
      </c>
      <c r="AK1449" s="11">
        <v>0</v>
      </c>
      <c r="AL1449" s="11">
        <v>0</v>
      </c>
      <c r="AM1449" s="11">
        <v>0</v>
      </c>
      <c r="AN1449" s="11">
        <v>3</v>
      </c>
      <c r="AO1449" s="11">
        <v>999999</v>
      </c>
      <c r="AP1449" s="11">
        <v>3</v>
      </c>
      <c r="AQ1449" s="11">
        <v>0</v>
      </c>
      <c r="AR1449" s="6">
        <v>0</v>
      </c>
      <c r="AS1449" s="11" t="s">
        <v>158</v>
      </c>
      <c r="AT1449" s="15" t="s">
        <v>214</v>
      </c>
      <c r="AU1449" s="11" t="s">
        <v>349</v>
      </c>
      <c r="AV1449" s="14">
        <v>10000007</v>
      </c>
      <c r="AW1449" s="14">
        <v>70302004</v>
      </c>
      <c r="AX1449" s="12" t="s">
        <v>160</v>
      </c>
      <c r="AY1449" s="11" t="s">
        <v>1912</v>
      </c>
      <c r="AZ1449" s="13">
        <v>0</v>
      </c>
      <c r="BA1449" s="13">
        <v>0</v>
      </c>
      <c r="BB1449" s="37" t="s">
        <v>1839</v>
      </c>
      <c r="BC1449" s="11">
        <v>0</v>
      </c>
      <c r="BD1449" s="11">
        <v>0</v>
      </c>
      <c r="BE1449" s="11">
        <v>0</v>
      </c>
      <c r="BF1449" s="11">
        <v>0</v>
      </c>
      <c r="BG1449" s="11">
        <v>0</v>
      </c>
      <c r="BH1449" s="11">
        <v>0</v>
      </c>
      <c r="BI1449" s="9">
        <v>0</v>
      </c>
      <c r="BJ1449" s="6">
        <v>0</v>
      </c>
      <c r="BK1449" s="6">
        <v>0</v>
      </c>
      <c r="BL1449" s="6">
        <v>0</v>
      </c>
      <c r="BM1449" s="6">
        <v>0</v>
      </c>
      <c r="BN1449" s="6">
        <v>0</v>
      </c>
      <c r="BO1449" s="6">
        <v>0</v>
      </c>
    </row>
    <row r="1450" spans="3:67" ht="20.100000000000001" customHeight="1">
      <c r="C1450" s="14">
        <v>70504001</v>
      </c>
      <c r="D1450" s="12" t="s">
        <v>617</v>
      </c>
      <c r="E1450" s="11">
        <v>1</v>
      </c>
      <c r="F1450" s="11">
        <v>60010300</v>
      </c>
      <c r="G1450" s="14">
        <v>0</v>
      </c>
      <c r="H1450" s="13">
        <v>0</v>
      </c>
      <c r="I1450" s="14">
        <v>1</v>
      </c>
      <c r="J1450" s="14">
        <v>0</v>
      </c>
      <c r="K1450" s="14">
        <v>0</v>
      </c>
      <c r="L1450" s="11">
        <v>0</v>
      </c>
      <c r="M1450" s="11">
        <v>0</v>
      </c>
      <c r="N1450" s="11">
        <v>2</v>
      </c>
      <c r="O1450" s="11">
        <v>2</v>
      </c>
      <c r="P1450" s="11">
        <v>0.8</v>
      </c>
      <c r="Q1450" s="11">
        <v>1</v>
      </c>
      <c r="R1450" s="6">
        <v>0</v>
      </c>
      <c r="S1450" s="11">
        <v>0</v>
      </c>
      <c r="T1450" s="11">
        <v>1</v>
      </c>
      <c r="U1450" s="11">
        <v>2</v>
      </c>
      <c r="V1450" s="11">
        <v>0</v>
      </c>
      <c r="W1450" s="11">
        <v>0</v>
      </c>
      <c r="X1450" s="11">
        <v>0</v>
      </c>
      <c r="Y1450" s="11">
        <v>0</v>
      </c>
      <c r="Z1450" s="11">
        <v>0</v>
      </c>
      <c r="AA1450" s="11">
        <v>0</v>
      </c>
      <c r="AB1450" s="11">
        <v>0</v>
      </c>
      <c r="AC1450" s="11">
        <v>0</v>
      </c>
      <c r="AD1450" s="11">
        <v>99999</v>
      </c>
      <c r="AE1450" s="11">
        <v>0</v>
      </c>
      <c r="AF1450" s="11">
        <v>0</v>
      </c>
      <c r="AG1450" s="6">
        <v>2</v>
      </c>
      <c r="AH1450" s="6">
        <v>2</v>
      </c>
      <c r="AI1450" s="6">
        <v>0</v>
      </c>
      <c r="AJ1450" s="6">
        <v>1.5</v>
      </c>
      <c r="AK1450" s="11">
        <v>0</v>
      </c>
      <c r="AL1450" s="11">
        <v>0</v>
      </c>
      <c r="AM1450" s="11">
        <v>0</v>
      </c>
      <c r="AN1450" s="11">
        <v>1</v>
      </c>
      <c r="AO1450" s="11">
        <v>3000</v>
      </c>
      <c r="AP1450" s="11">
        <v>0.5</v>
      </c>
      <c r="AQ1450" s="11">
        <v>0</v>
      </c>
      <c r="AR1450" s="6">
        <v>0</v>
      </c>
      <c r="AS1450" s="11" t="s">
        <v>158</v>
      </c>
      <c r="AT1450" s="15" t="s">
        <v>159</v>
      </c>
      <c r="AU1450" s="11" t="s">
        <v>356</v>
      </c>
      <c r="AV1450" s="14">
        <v>0</v>
      </c>
      <c r="AW1450" s="14">
        <v>0</v>
      </c>
      <c r="AX1450" s="12" t="s">
        <v>344</v>
      </c>
      <c r="AY1450" s="11" t="s">
        <v>618</v>
      </c>
      <c r="AZ1450" s="13">
        <v>0</v>
      </c>
      <c r="BA1450" s="13">
        <v>0</v>
      </c>
      <c r="BB1450" s="37" t="s">
        <v>619</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19.5" customHeight="1">
      <c r="C1451" s="14">
        <v>70504002</v>
      </c>
      <c r="D1451" s="12" t="s">
        <v>620</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2.5</v>
      </c>
      <c r="X1451" s="11">
        <v>0</v>
      </c>
      <c r="Y1451" s="11">
        <v>1</v>
      </c>
      <c r="Z1451" s="11">
        <v>0</v>
      </c>
      <c r="AA1451" s="11">
        <v>0</v>
      </c>
      <c r="AB1451" s="11">
        <v>0</v>
      </c>
      <c r="AC1451" s="11">
        <v>0</v>
      </c>
      <c r="AD1451" s="11">
        <v>16</v>
      </c>
      <c r="AE1451" s="11">
        <v>1</v>
      </c>
      <c r="AF1451" s="11" t="s">
        <v>392</v>
      </c>
      <c r="AG1451" s="6">
        <v>0</v>
      </c>
      <c r="AH1451" s="6">
        <v>1</v>
      </c>
      <c r="AI1451" s="6">
        <v>0</v>
      </c>
      <c r="AJ1451" s="6">
        <v>3</v>
      </c>
      <c r="AK1451" s="11">
        <v>0</v>
      </c>
      <c r="AL1451" s="11">
        <v>0</v>
      </c>
      <c r="AM1451" s="11">
        <v>0</v>
      </c>
      <c r="AN1451" s="11">
        <v>3</v>
      </c>
      <c r="AO1451" s="11">
        <v>5000</v>
      </c>
      <c r="AP1451" s="11">
        <v>2.5</v>
      </c>
      <c r="AQ1451" s="11">
        <v>0</v>
      </c>
      <c r="AR1451" s="6">
        <v>0</v>
      </c>
      <c r="AS1451" s="11">
        <v>80001030</v>
      </c>
      <c r="AT1451" s="15" t="s">
        <v>214</v>
      </c>
      <c r="AU1451" s="11" t="s">
        <v>349</v>
      </c>
      <c r="AV1451" s="14">
        <v>10000007</v>
      </c>
      <c r="AW1451" s="14">
        <v>70204001</v>
      </c>
      <c r="AX1451" s="12" t="s">
        <v>160</v>
      </c>
      <c r="AY1451" s="11">
        <v>0</v>
      </c>
      <c r="AZ1451" s="13">
        <v>0</v>
      </c>
      <c r="BA1451" s="13">
        <v>0</v>
      </c>
      <c r="BB1451" s="37" t="s">
        <v>621</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70504003</v>
      </c>
      <c r="D1452" s="12" t="s">
        <v>542</v>
      </c>
      <c r="E1452" s="14">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2</v>
      </c>
      <c r="X1452" s="11">
        <v>0</v>
      </c>
      <c r="Y1452" s="11">
        <v>1</v>
      </c>
      <c r="Z1452" s="11">
        <v>0</v>
      </c>
      <c r="AA1452" s="11">
        <v>0</v>
      </c>
      <c r="AB1452" s="11">
        <v>0</v>
      </c>
      <c r="AC1452" s="11">
        <v>0</v>
      </c>
      <c r="AD1452" s="11">
        <v>16</v>
      </c>
      <c r="AE1452" s="11">
        <v>1</v>
      </c>
      <c r="AF1452" s="11">
        <v>3</v>
      </c>
      <c r="AG1452" s="6">
        <v>4</v>
      </c>
      <c r="AH1452" s="6">
        <v>1</v>
      </c>
      <c r="AI1452" s="6">
        <v>0</v>
      </c>
      <c r="AJ1452" s="6">
        <v>1.5</v>
      </c>
      <c r="AK1452" s="11">
        <v>0</v>
      </c>
      <c r="AL1452" s="11">
        <v>0</v>
      </c>
      <c r="AM1452" s="11">
        <v>0</v>
      </c>
      <c r="AN1452" s="11">
        <v>3</v>
      </c>
      <c r="AO1452" s="11">
        <v>5000</v>
      </c>
      <c r="AP1452" s="11">
        <v>3</v>
      </c>
      <c r="AQ1452" s="11">
        <v>0</v>
      </c>
      <c r="AR1452" s="6">
        <v>0</v>
      </c>
      <c r="AS1452" s="11">
        <v>80001030</v>
      </c>
      <c r="AT1452" s="15" t="s">
        <v>197</v>
      </c>
      <c r="AU1452" s="11" t="s">
        <v>349</v>
      </c>
      <c r="AV1452" s="14">
        <v>10000007</v>
      </c>
      <c r="AW1452" s="14">
        <v>70204002</v>
      </c>
      <c r="AX1452" s="12" t="s">
        <v>160</v>
      </c>
      <c r="AY1452" s="11" t="s">
        <v>1913</v>
      </c>
      <c r="AZ1452" s="13">
        <v>0</v>
      </c>
      <c r="BA1452" s="13">
        <v>0</v>
      </c>
      <c r="BB1452" s="37" t="s">
        <v>623</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70504004</v>
      </c>
      <c r="D1453" s="12" t="s">
        <v>545</v>
      </c>
      <c r="E1453" s="14">
        <v>1</v>
      </c>
      <c r="F1453" s="11">
        <v>60010100</v>
      </c>
      <c r="G1453" s="14">
        <v>0</v>
      </c>
      <c r="H1453" s="13">
        <v>0</v>
      </c>
      <c r="I1453" s="14">
        <v>1</v>
      </c>
      <c r="J1453" s="14">
        <v>0</v>
      </c>
      <c r="K1453" s="14">
        <v>0</v>
      </c>
      <c r="L1453" s="11">
        <v>0</v>
      </c>
      <c r="M1453" s="11">
        <v>0</v>
      </c>
      <c r="N1453" s="11">
        <v>2</v>
      </c>
      <c r="O1453" s="11">
        <v>1</v>
      </c>
      <c r="P1453" s="11">
        <v>0.3</v>
      </c>
      <c r="Q1453" s="11">
        <v>0</v>
      </c>
      <c r="R1453" s="6">
        <v>0</v>
      </c>
      <c r="S1453" s="11">
        <v>0</v>
      </c>
      <c r="T1453" s="11">
        <v>1</v>
      </c>
      <c r="U1453" s="11">
        <v>2</v>
      </c>
      <c r="V1453" s="11">
        <v>0</v>
      </c>
      <c r="W1453" s="11">
        <v>2.5</v>
      </c>
      <c r="X1453" s="11">
        <v>0</v>
      </c>
      <c r="Y1453" s="11">
        <v>1</v>
      </c>
      <c r="Z1453" s="11">
        <v>0</v>
      </c>
      <c r="AA1453" s="11">
        <v>0</v>
      </c>
      <c r="AB1453" s="11">
        <v>0</v>
      </c>
      <c r="AC1453" s="11">
        <v>0</v>
      </c>
      <c r="AD1453" s="11">
        <v>16</v>
      </c>
      <c r="AE1453" s="11">
        <v>1</v>
      </c>
      <c r="AF1453" s="11">
        <v>3</v>
      </c>
      <c r="AG1453" s="6">
        <v>6</v>
      </c>
      <c r="AH1453" s="6">
        <v>1</v>
      </c>
      <c r="AI1453" s="6">
        <v>0</v>
      </c>
      <c r="AJ1453" s="6">
        <v>1.5</v>
      </c>
      <c r="AK1453" s="11">
        <v>0</v>
      </c>
      <c r="AL1453" s="11">
        <v>0</v>
      </c>
      <c r="AM1453" s="11">
        <v>0</v>
      </c>
      <c r="AN1453" s="11">
        <v>3</v>
      </c>
      <c r="AO1453" s="11">
        <v>5000</v>
      </c>
      <c r="AP1453" s="11">
        <v>3</v>
      </c>
      <c r="AQ1453" s="11">
        <v>0</v>
      </c>
      <c r="AR1453" s="6">
        <v>0</v>
      </c>
      <c r="AS1453" s="11">
        <v>80001030</v>
      </c>
      <c r="AT1453" s="15" t="s">
        <v>398</v>
      </c>
      <c r="AU1453" s="11" t="s">
        <v>349</v>
      </c>
      <c r="AV1453" s="14">
        <v>10000007</v>
      </c>
      <c r="AW1453" s="14">
        <v>70204003</v>
      </c>
      <c r="AX1453" s="12" t="s">
        <v>160</v>
      </c>
      <c r="AY1453" s="11" t="s">
        <v>1914</v>
      </c>
      <c r="AZ1453" s="13">
        <v>0</v>
      </c>
      <c r="BA1453" s="13">
        <v>0</v>
      </c>
      <c r="BB1453" s="37" t="s">
        <v>625</v>
      </c>
      <c r="BC1453" s="11">
        <v>0</v>
      </c>
      <c r="BD1453" s="11">
        <v>0</v>
      </c>
      <c r="BE1453" s="11">
        <v>0</v>
      </c>
      <c r="BF1453" s="11">
        <v>0</v>
      </c>
      <c r="BG1453" s="11">
        <v>0</v>
      </c>
      <c r="BH1453" s="11">
        <v>0</v>
      </c>
      <c r="BI1453" s="9">
        <v>0</v>
      </c>
      <c r="BJ1453" s="6">
        <v>0</v>
      </c>
      <c r="BK1453" s="6">
        <v>0</v>
      </c>
      <c r="BL1453" s="6">
        <v>0</v>
      </c>
      <c r="BM1453" s="6">
        <v>0</v>
      </c>
      <c r="BN1453" s="6">
        <v>0</v>
      </c>
      <c r="BO1453" s="6">
        <v>0</v>
      </c>
    </row>
    <row r="1454" spans="3:67" ht="19.5" customHeight="1">
      <c r="C1454" s="14">
        <v>70504005</v>
      </c>
      <c r="D1454" s="12" t="s">
        <v>626</v>
      </c>
      <c r="E1454" s="14">
        <v>1</v>
      </c>
      <c r="F1454" s="11">
        <v>60010100</v>
      </c>
      <c r="G1454" s="14">
        <v>0</v>
      </c>
      <c r="H1454" s="13">
        <v>0</v>
      </c>
      <c r="I1454" s="14">
        <v>1</v>
      </c>
      <c r="J1454" s="14">
        <v>0</v>
      </c>
      <c r="K1454" s="14">
        <v>0</v>
      </c>
      <c r="L1454" s="11">
        <v>0</v>
      </c>
      <c r="M1454" s="11">
        <v>0</v>
      </c>
      <c r="N1454" s="11">
        <v>2</v>
      </c>
      <c r="O1454" s="11">
        <v>1</v>
      </c>
      <c r="P1454" s="11">
        <v>0.3</v>
      </c>
      <c r="Q1454" s="11">
        <v>0</v>
      </c>
      <c r="R1454" s="6">
        <v>0</v>
      </c>
      <c r="S1454" s="11">
        <v>0</v>
      </c>
      <c r="T1454" s="11">
        <v>1</v>
      </c>
      <c r="U1454" s="11">
        <v>2</v>
      </c>
      <c r="V1454" s="11">
        <v>0</v>
      </c>
      <c r="W1454" s="11">
        <v>2.5</v>
      </c>
      <c r="X1454" s="11">
        <v>0</v>
      </c>
      <c r="Y1454" s="11">
        <v>1</v>
      </c>
      <c r="Z1454" s="11">
        <v>0</v>
      </c>
      <c r="AA1454" s="11">
        <v>0</v>
      </c>
      <c r="AB1454" s="11">
        <v>0</v>
      </c>
      <c r="AC1454" s="11">
        <v>0</v>
      </c>
      <c r="AD1454" s="11">
        <v>16</v>
      </c>
      <c r="AE1454" s="11">
        <v>1</v>
      </c>
      <c r="AF1454" s="11" t="s">
        <v>392</v>
      </c>
      <c r="AG1454" s="6">
        <v>0</v>
      </c>
      <c r="AH1454" s="6">
        <v>1</v>
      </c>
      <c r="AI1454" s="6">
        <v>0</v>
      </c>
      <c r="AJ1454" s="6">
        <v>3</v>
      </c>
      <c r="AK1454" s="11">
        <v>0</v>
      </c>
      <c r="AL1454" s="11">
        <v>0</v>
      </c>
      <c r="AM1454" s="11">
        <v>0</v>
      </c>
      <c r="AN1454" s="11">
        <v>2.5</v>
      </c>
      <c r="AO1454" s="11">
        <v>5000</v>
      </c>
      <c r="AP1454" s="11">
        <v>2</v>
      </c>
      <c r="AQ1454" s="11">
        <v>0</v>
      </c>
      <c r="AR1454" s="6">
        <v>0</v>
      </c>
      <c r="AS1454" s="11">
        <v>80001030</v>
      </c>
      <c r="AT1454" s="15" t="s">
        <v>197</v>
      </c>
      <c r="AU1454" s="11" t="s">
        <v>349</v>
      </c>
      <c r="AV1454" s="14">
        <v>10000007</v>
      </c>
      <c r="AW1454" s="14">
        <v>70405001</v>
      </c>
      <c r="AX1454" s="12" t="s">
        <v>160</v>
      </c>
      <c r="AY1454" s="11">
        <v>0</v>
      </c>
      <c r="AZ1454" s="13">
        <v>0</v>
      </c>
      <c r="BA1454" s="13">
        <v>0</v>
      </c>
      <c r="BB1454" s="37" t="s">
        <v>627</v>
      </c>
      <c r="BC1454" s="11">
        <v>0</v>
      </c>
      <c r="BD1454" s="11">
        <v>0</v>
      </c>
      <c r="BE1454" s="11">
        <v>0</v>
      </c>
      <c r="BF1454" s="11">
        <v>0</v>
      </c>
      <c r="BG1454" s="11">
        <v>0</v>
      </c>
      <c r="BH1454" s="11">
        <v>0</v>
      </c>
      <c r="BI1454" s="9">
        <v>0</v>
      </c>
      <c r="BJ1454" s="6">
        <v>0</v>
      </c>
      <c r="BK1454" s="6">
        <v>0</v>
      </c>
      <c r="BL1454" s="6">
        <v>0</v>
      </c>
      <c r="BM1454" s="6">
        <v>0</v>
      </c>
      <c r="BN1454" s="6">
        <v>0</v>
      </c>
      <c r="BO1454" s="6">
        <v>0</v>
      </c>
    </row>
    <row r="1455" spans="3:67" ht="20.100000000000001" customHeight="1">
      <c r="C1455" s="14">
        <v>70505001</v>
      </c>
      <c r="D1455" s="12" t="s">
        <v>634</v>
      </c>
      <c r="E1455" s="14">
        <v>1</v>
      </c>
      <c r="F1455" s="11">
        <v>60010100</v>
      </c>
      <c r="G1455" s="14">
        <v>0</v>
      </c>
      <c r="H1455" s="13">
        <v>0</v>
      </c>
      <c r="I1455" s="14">
        <v>1</v>
      </c>
      <c r="J1455" s="14">
        <v>0</v>
      </c>
      <c r="K1455" s="14">
        <v>0</v>
      </c>
      <c r="L1455" s="11">
        <v>0</v>
      </c>
      <c r="M1455" s="11">
        <v>0</v>
      </c>
      <c r="N1455" s="11">
        <v>2</v>
      </c>
      <c r="O1455" s="11">
        <v>1</v>
      </c>
      <c r="P1455" s="11">
        <v>0.3</v>
      </c>
      <c r="Q1455" s="11">
        <v>0</v>
      </c>
      <c r="R1455" s="6">
        <v>0</v>
      </c>
      <c r="S1455" s="11">
        <v>0</v>
      </c>
      <c r="T1455" s="11">
        <v>1</v>
      </c>
      <c r="U1455" s="11">
        <v>2</v>
      </c>
      <c r="V1455" s="11">
        <v>0</v>
      </c>
      <c r="W1455" s="11">
        <v>2</v>
      </c>
      <c r="X1455" s="11">
        <v>0</v>
      </c>
      <c r="Y1455" s="11">
        <v>1</v>
      </c>
      <c r="Z1455" s="11">
        <v>0</v>
      </c>
      <c r="AA1455" s="11">
        <v>0</v>
      </c>
      <c r="AB1455" s="11">
        <v>0</v>
      </c>
      <c r="AC1455" s="11">
        <v>0</v>
      </c>
      <c r="AD1455" s="11">
        <v>12</v>
      </c>
      <c r="AE1455" s="11">
        <v>1</v>
      </c>
      <c r="AF1455" s="11">
        <v>3</v>
      </c>
      <c r="AG1455" s="6">
        <v>4</v>
      </c>
      <c r="AH1455" s="6">
        <v>1</v>
      </c>
      <c r="AI1455" s="6">
        <v>0</v>
      </c>
      <c r="AJ1455" s="6">
        <v>1.5</v>
      </c>
      <c r="AK1455" s="11">
        <v>0</v>
      </c>
      <c r="AL1455" s="11">
        <v>0</v>
      </c>
      <c r="AM1455" s="11">
        <v>0</v>
      </c>
      <c r="AN1455" s="11">
        <v>3</v>
      </c>
      <c r="AO1455" s="11">
        <v>5000</v>
      </c>
      <c r="AP1455" s="11">
        <v>3</v>
      </c>
      <c r="AQ1455" s="11">
        <v>0</v>
      </c>
      <c r="AR1455" s="6">
        <v>0</v>
      </c>
      <c r="AS1455" s="11">
        <v>80001030</v>
      </c>
      <c r="AT1455" s="15" t="s">
        <v>197</v>
      </c>
      <c r="AU1455" s="11" t="s">
        <v>349</v>
      </c>
      <c r="AV1455" s="14">
        <v>10000007</v>
      </c>
      <c r="AW1455" s="14">
        <v>70204002</v>
      </c>
      <c r="AX1455" s="12" t="s">
        <v>160</v>
      </c>
      <c r="AY1455" s="11" t="s">
        <v>1915</v>
      </c>
      <c r="AZ1455" s="13">
        <v>0</v>
      </c>
      <c r="BA1455" s="13">
        <v>0</v>
      </c>
      <c r="BB1455" s="37" t="s">
        <v>670</v>
      </c>
      <c r="BC1455" s="11">
        <v>0</v>
      </c>
      <c r="BD1455" s="11">
        <v>0</v>
      </c>
      <c r="BE1455" s="11">
        <v>0</v>
      </c>
      <c r="BF1455" s="11">
        <v>0</v>
      </c>
      <c r="BG1455" s="11">
        <v>0</v>
      </c>
      <c r="BH1455" s="11">
        <v>0</v>
      </c>
      <c r="BI1455" s="9">
        <v>0</v>
      </c>
      <c r="BJ1455" s="6">
        <v>0</v>
      </c>
      <c r="BK1455" s="6">
        <v>0</v>
      </c>
      <c r="BL1455" s="6">
        <v>0</v>
      </c>
      <c r="BM1455" s="6">
        <v>0</v>
      </c>
      <c r="BN1455" s="6">
        <v>0</v>
      </c>
      <c r="BO1455" s="6">
        <v>0</v>
      </c>
    </row>
    <row r="1456" spans="3:67" ht="20.100000000000001" customHeight="1">
      <c r="C1456" s="14">
        <v>70505002</v>
      </c>
      <c r="D1456" s="12" t="s">
        <v>671</v>
      </c>
      <c r="E1456" s="14">
        <v>1</v>
      </c>
      <c r="F1456" s="11">
        <v>60010100</v>
      </c>
      <c r="G1456" s="14">
        <v>0</v>
      </c>
      <c r="H1456" s="13">
        <v>0</v>
      </c>
      <c r="I1456" s="14">
        <v>1</v>
      </c>
      <c r="J1456" s="14">
        <v>0</v>
      </c>
      <c r="K1456" s="14">
        <v>0</v>
      </c>
      <c r="L1456" s="11">
        <v>0</v>
      </c>
      <c r="M1456" s="11">
        <v>0</v>
      </c>
      <c r="N1456" s="11">
        <v>2</v>
      </c>
      <c r="O1456" s="11">
        <v>1</v>
      </c>
      <c r="P1456" s="11">
        <v>1</v>
      </c>
      <c r="Q1456" s="11">
        <v>0</v>
      </c>
      <c r="R1456" s="6">
        <v>0</v>
      </c>
      <c r="S1456" s="11">
        <v>0</v>
      </c>
      <c r="T1456" s="11">
        <v>1</v>
      </c>
      <c r="U1456" s="11">
        <v>2</v>
      </c>
      <c r="V1456" s="11">
        <v>0</v>
      </c>
      <c r="W1456" s="11">
        <v>2</v>
      </c>
      <c r="X1456" s="11">
        <v>0</v>
      </c>
      <c r="Y1456" s="11">
        <v>1</v>
      </c>
      <c r="Z1456" s="11">
        <v>0</v>
      </c>
      <c r="AA1456" s="11">
        <v>0</v>
      </c>
      <c r="AB1456" s="11">
        <v>0</v>
      </c>
      <c r="AC1456" s="11">
        <v>0</v>
      </c>
      <c r="AD1456" s="11">
        <v>12</v>
      </c>
      <c r="AE1456" s="11">
        <v>2</v>
      </c>
      <c r="AF1456" s="11" t="s">
        <v>167</v>
      </c>
      <c r="AG1456" s="6">
        <v>0</v>
      </c>
      <c r="AH1456" s="6">
        <v>2</v>
      </c>
      <c r="AI1456" s="6">
        <v>0</v>
      </c>
      <c r="AJ1456" s="6">
        <v>1.5</v>
      </c>
      <c r="AK1456" s="11">
        <v>0</v>
      </c>
      <c r="AL1456" s="11">
        <v>0</v>
      </c>
      <c r="AM1456" s="11">
        <v>0</v>
      </c>
      <c r="AN1456" s="11">
        <v>1.5</v>
      </c>
      <c r="AO1456" s="11">
        <v>10000</v>
      </c>
      <c r="AP1456" s="11">
        <v>1</v>
      </c>
      <c r="AQ1456" s="11">
        <v>5</v>
      </c>
      <c r="AR1456" s="6">
        <v>0</v>
      </c>
      <c r="AS1456" s="11" t="s">
        <v>158</v>
      </c>
      <c r="AT1456" s="15" t="s">
        <v>398</v>
      </c>
      <c r="AU1456" s="11" t="s">
        <v>349</v>
      </c>
      <c r="AV1456" s="14">
        <v>10000007</v>
      </c>
      <c r="AW1456" s="14">
        <v>70302003</v>
      </c>
      <c r="AX1456" s="15" t="s">
        <v>380</v>
      </c>
      <c r="AY1456" s="11">
        <v>0</v>
      </c>
      <c r="AZ1456" s="13">
        <v>0</v>
      </c>
      <c r="BA1456" s="13">
        <v>0</v>
      </c>
      <c r="BB1456" s="37" t="s">
        <v>630</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70505003</v>
      </c>
      <c r="D1457" s="15" t="s">
        <v>401</v>
      </c>
      <c r="E1457" s="14">
        <v>1</v>
      </c>
      <c r="F1457" s="14">
        <v>60010500</v>
      </c>
      <c r="G1457" s="14">
        <v>0</v>
      </c>
      <c r="H1457" s="13">
        <v>0</v>
      </c>
      <c r="I1457" s="14">
        <v>1</v>
      </c>
      <c r="J1457" s="14">
        <v>0</v>
      </c>
      <c r="K1457" s="14">
        <v>0</v>
      </c>
      <c r="L1457" s="14">
        <v>0</v>
      </c>
      <c r="M1457" s="14">
        <v>0</v>
      </c>
      <c r="N1457" s="11">
        <v>2</v>
      </c>
      <c r="O1457" s="14">
        <v>2</v>
      </c>
      <c r="P1457" s="14">
        <v>0.3</v>
      </c>
      <c r="Q1457" s="14">
        <v>0</v>
      </c>
      <c r="R1457" s="6">
        <v>0</v>
      </c>
      <c r="S1457" s="13">
        <v>0</v>
      </c>
      <c r="T1457" s="11">
        <v>1</v>
      </c>
      <c r="U1457" s="14">
        <v>2</v>
      </c>
      <c r="V1457" s="14">
        <v>0</v>
      </c>
      <c r="W1457" s="14">
        <v>0</v>
      </c>
      <c r="X1457" s="14">
        <v>0</v>
      </c>
      <c r="Y1457" s="14">
        <v>0</v>
      </c>
      <c r="Z1457" s="14">
        <v>0</v>
      </c>
      <c r="AA1457" s="14">
        <v>0</v>
      </c>
      <c r="AB1457" s="11">
        <v>0</v>
      </c>
      <c r="AC1457" s="14">
        <v>0</v>
      </c>
      <c r="AD1457" s="11">
        <v>12</v>
      </c>
      <c r="AE1457" s="14">
        <v>0</v>
      </c>
      <c r="AF1457" s="14">
        <v>0</v>
      </c>
      <c r="AG1457" s="6">
        <v>7</v>
      </c>
      <c r="AH1457" s="6">
        <v>0</v>
      </c>
      <c r="AI1457" s="6">
        <v>0</v>
      </c>
      <c r="AJ1457" s="6">
        <v>0</v>
      </c>
      <c r="AK1457" s="14">
        <v>0</v>
      </c>
      <c r="AL1457" s="14">
        <v>0</v>
      </c>
      <c r="AM1457" s="14">
        <v>0</v>
      </c>
      <c r="AN1457" s="14">
        <v>0</v>
      </c>
      <c r="AO1457" s="14">
        <v>1000</v>
      </c>
      <c r="AP1457" s="14">
        <v>0</v>
      </c>
      <c r="AQ1457" s="14">
        <v>0</v>
      </c>
      <c r="AR1457" s="6">
        <v>0</v>
      </c>
      <c r="AS1457" s="14">
        <v>90204004</v>
      </c>
      <c r="AT1457" s="15" t="s">
        <v>159</v>
      </c>
      <c r="AU1457" s="14" t="s">
        <v>247</v>
      </c>
      <c r="AV1457" s="14">
        <v>0</v>
      </c>
      <c r="AW1457" s="14">
        <v>0</v>
      </c>
      <c r="AX1457" s="15" t="s">
        <v>160</v>
      </c>
      <c r="AY1457" s="15" t="s">
        <v>158</v>
      </c>
      <c r="AZ1457" s="13">
        <v>0</v>
      </c>
      <c r="BA1457" s="13">
        <v>0</v>
      </c>
      <c r="BB1457" s="68" t="s">
        <v>402</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19.5" customHeight="1">
      <c r="C1458" s="14">
        <v>70505004</v>
      </c>
      <c r="D1458" s="15" t="s">
        <v>466</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t="s">
        <v>464</v>
      </c>
      <c r="AS1458" s="14" t="s">
        <v>158</v>
      </c>
      <c r="AT1458" s="15" t="s">
        <v>159</v>
      </c>
      <c r="AU1458" s="14" t="s">
        <v>247</v>
      </c>
      <c r="AV1458" s="14">
        <v>0</v>
      </c>
      <c r="AW1458" s="14">
        <v>0</v>
      </c>
      <c r="AX1458" s="15" t="s">
        <v>160</v>
      </c>
      <c r="AY1458" s="15" t="s">
        <v>158</v>
      </c>
      <c r="AZ1458" s="13">
        <v>0</v>
      </c>
      <c r="BA1458" s="13">
        <v>0</v>
      </c>
      <c r="BB1458" s="68" t="s">
        <v>636</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19.5" customHeight="1">
      <c r="C1459" s="14">
        <v>70505005</v>
      </c>
      <c r="D1459" s="12" t="s">
        <v>672</v>
      </c>
      <c r="E1459" s="14">
        <v>1</v>
      </c>
      <c r="F1459" s="11">
        <v>60010100</v>
      </c>
      <c r="G1459" s="14">
        <v>0</v>
      </c>
      <c r="H1459" s="13">
        <v>0</v>
      </c>
      <c r="I1459" s="14">
        <v>1</v>
      </c>
      <c r="J1459" s="14">
        <v>0</v>
      </c>
      <c r="K1459" s="14">
        <v>0</v>
      </c>
      <c r="L1459" s="11">
        <v>0</v>
      </c>
      <c r="M1459" s="11">
        <v>0</v>
      </c>
      <c r="N1459" s="11">
        <v>2</v>
      </c>
      <c r="O1459" s="11">
        <v>1</v>
      </c>
      <c r="P1459" s="11">
        <v>0.3</v>
      </c>
      <c r="Q1459" s="11">
        <v>0</v>
      </c>
      <c r="R1459" s="6">
        <v>0</v>
      </c>
      <c r="S1459" s="11">
        <v>0</v>
      </c>
      <c r="T1459" s="11">
        <v>1</v>
      </c>
      <c r="U1459" s="11">
        <v>2</v>
      </c>
      <c r="V1459" s="11">
        <v>0</v>
      </c>
      <c r="W1459" s="11">
        <v>3</v>
      </c>
      <c r="X1459" s="11">
        <v>0</v>
      </c>
      <c r="Y1459" s="11">
        <v>1</v>
      </c>
      <c r="Z1459" s="11">
        <v>0</v>
      </c>
      <c r="AA1459" s="11">
        <v>0</v>
      </c>
      <c r="AB1459" s="11">
        <v>0</v>
      </c>
      <c r="AC1459" s="11">
        <v>0</v>
      </c>
      <c r="AD1459" s="11">
        <v>15</v>
      </c>
      <c r="AE1459" s="11">
        <v>1</v>
      </c>
      <c r="AF1459" s="11" t="s">
        <v>392</v>
      </c>
      <c r="AG1459" s="6">
        <v>0</v>
      </c>
      <c r="AH1459" s="6">
        <v>1</v>
      </c>
      <c r="AI1459" s="6">
        <v>0</v>
      </c>
      <c r="AJ1459" s="6">
        <v>3</v>
      </c>
      <c r="AK1459" s="11">
        <v>0</v>
      </c>
      <c r="AL1459" s="11">
        <v>0</v>
      </c>
      <c r="AM1459" s="11">
        <v>0</v>
      </c>
      <c r="AN1459" s="11">
        <v>3</v>
      </c>
      <c r="AO1459" s="11">
        <v>5000</v>
      </c>
      <c r="AP1459" s="11">
        <v>2.5</v>
      </c>
      <c r="AQ1459" s="11">
        <v>0</v>
      </c>
      <c r="AR1459" s="6">
        <v>0</v>
      </c>
      <c r="AS1459" s="11" t="s">
        <v>426</v>
      </c>
      <c r="AT1459" s="15" t="s">
        <v>214</v>
      </c>
      <c r="AU1459" s="11" t="s">
        <v>349</v>
      </c>
      <c r="AV1459" s="14">
        <v>10000007</v>
      </c>
      <c r="AW1459" s="14">
        <v>70305005</v>
      </c>
      <c r="AX1459" s="12" t="s">
        <v>160</v>
      </c>
      <c r="AY1459" s="11">
        <v>0</v>
      </c>
      <c r="AZ1459" s="13">
        <v>0</v>
      </c>
      <c r="BA1459" s="13">
        <v>0</v>
      </c>
      <c r="BB1459" s="37" t="s">
        <v>638</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19.5" customHeight="1">
      <c r="C1460" s="14">
        <v>70505006</v>
      </c>
      <c r="D1460" s="12" t="s">
        <v>1879</v>
      </c>
      <c r="E1460" s="14">
        <v>1</v>
      </c>
      <c r="F1460" s="11">
        <v>60010100</v>
      </c>
      <c r="G1460" s="14">
        <v>0</v>
      </c>
      <c r="H1460" s="13">
        <v>0</v>
      </c>
      <c r="I1460" s="14">
        <v>1</v>
      </c>
      <c r="J1460" s="14">
        <v>0</v>
      </c>
      <c r="K1460" s="14">
        <v>0</v>
      </c>
      <c r="L1460" s="11">
        <v>0</v>
      </c>
      <c r="M1460" s="11">
        <v>0</v>
      </c>
      <c r="N1460" s="11">
        <v>2</v>
      </c>
      <c r="O1460" s="11">
        <v>1</v>
      </c>
      <c r="P1460" s="11">
        <v>1</v>
      </c>
      <c r="Q1460" s="11">
        <v>0</v>
      </c>
      <c r="R1460" s="6">
        <v>0</v>
      </c>
      <c r="S1460" s="11">
        <v>0</v>
      </c>
      <c r="T1460" s="11">
        <v>1</v>
      </c>
      <c r="U1460" s="11">
        <v>2</v>
      </c>
      <c r="V1460" s="11">
        <v>0</v>
      </c>
      <c r="W1460" s="11">
        <v>3</v>
      </c>
      <c r="X1460" s="11">
        <v>0</v>
      </c>
      <c r="Y1460" s="11">
        <v>1</v>
      </c>
      <c r="Z1460" s="11">
        <v>0</v>
      </c>
      <c r="AA1460" s="11">
        <v>0</v>
      </c>
      <c r="AB1460" s="11">
        <v>0</v>
      </c>
      <c r="AC1460" s="11">
        <v>0</v>
      </c>
      <c r="AD1460" s="11">
        <v>7</v>
      </c>
      <c r="AE1460" s="11">
        <v>1</v>
      </c>
      <c r="AF1460" s="11" t="s">
        <v>392</v>
      </c>
      <c r="AG1460" s="6">
        <v>0</v>
      </c>
      <c r="AH1460" s="6">
        <v>1</v>
      </c>
      <c r="AI1460" s="6">
        <v>0</v>
      </c>
      <c r="AJ1460" s="6">
        <v>3</v>
      </c>
      <c r="AK1460" s="11">
        <v>0</v>
      </c>
      <c r="AL1460" s="11">
        <v>0</v>
      </c>
      <c r="AM1460" s="11">
        <v>0</v>
      </c>
      <c r="AN1460" s="11">
        <v>3</v>
      </c>
      <c r="AO1460" s="11">
        <v>5000</v>
      </c>
      <c r="AP1460" s="11">
        <v>2.5</v>
      </c>
      <c r="AQ1460" s="11">
        <v>0</v>
      </c>
      <c r="AR1460" s="6">
        <v>0</v>
      </c>
      <c r="AS1460" s="11" t="s">
        <v>158</v>
      </c>
      <c r="AT1460" s="15" t="s">
        <v>159</v>
      </c>
      <c r="AU1460" s="11" t="s">
        <v>349</v>
      </c>
      <c r="AV1460" s="14">
        <v>10000007</v>
      </c>
      <c r="AW1460" s="14">
        <v>70305007</v>
      </c>
      <c r="AX1460" s="12" t="s">
        <v>160</v>
      </c>
      <c r="AY1460" s="11">
        <v>0</v>
      </c>
      <c r="AZ1460" s="13">
        <v>0</v>
      </c>
      <c r="BA1460" s="13">
        <v>0</v>
      </c>
      <c r="BB1460" s="37" t="s">
        <v>378</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19.5" customHeight="1">
      <c r="C1461" s="14">
        <v>70505007</v>
      </c>
      <c r="D1461" s="12" t="s">
        <v>639</v>
      </c>
      <c r="E1461" s="14">
        <v>1</v>
      </c>
      <c r="F1461" s="11">
        <v>60010100</v>
      </c>
      <c r="G1461" s="14">
        <v>0</v>
      </c>
      <c r="H1461" s="13">
        <v>0</v>
      </c>
      <c r="I1461" s="14">
        <v>1</v>
      </c>
      <c r="J1461" s="14">
        <v>0</v>
      </c>
      <c r="K1461" s="14">
        <v>0</v>
      </c>
      <c r="L1461" s="11">
        <v>0</v>
      </c>
      <c r="M1461" s="11">
        <v>0</v>
      </c>
      <c r="N1461" s="11">
        <v>2</v>
      </c>
      <c r="O1461" s="11">
        <v>1</v>
      </c>
      <c r="P1461" s="11">
        <v>0.3</v>
      </c>
      <c r="Q1461" s="11">
        <v>0</v>
      </c>
      <c r="R1461" s="6">
        <v>0</v>
      </c>
      <c r="S1461" s="11">
        <v>0</v>
      </c>
      <c r="T1461" s="11">
        <v>1</v>
      </c>
      <c r="U1461" s="11">
        <v>2</v>
      </c>
      <c r="V1461" s="11">
        <v>0</v>
      </c>
      <c r="W1461" s="11">
        <v>1</v>
      </c>
      <c r="X1461" s="11">
        <v>0</v>
      </c>
      <c r="Y1461" s="11">
        <v>1</v>
      </c>
      <c r="Z1461" s="11">
        <v>0</v>
      </c>
      <c r="AA1461" s="11">
        <v>0</v>
      </c>
      <c r="AB1461" s="11">
        <v>0</v>
      </c>
      <c r="AC1461" s="11">
        <v>0</v>
      </c>
      <c r="AD1461" s="11">
        <v>30</v>
      </c>
      <c r="AE1461" s="11">
        <v>1</v>
      </c>
      <c r="AF1461" s="11" t="s">
        <v>508</v>
      </c>
      <c r="AG1461" s="6">
        <v>0</v>
      </c>
      <c r="AH1461" s="6">
        <v>0</v>
      </c>
      <c r="AI1461" s="6">
        <v>0</v>
      </c>
      <c r="AJ1461" s="6">
        <v>0</v>
      </c>
      <c r="AK1461" s="11">
        <v>0</v>
      </c>
      <c r="AL1461" s="11">
        <v>0</v>
      </c>
      <c r="AM1461" s="11">
        <v>0</v>
      </c>
      <c r="AN1461" s="11">
        <v>0.5</v>
      </c>
      <c r="AO1461" s="11">
        <v>999999</v>
      </c>
      <c r="AP1461" s="11">
        <v>0.5</v>
      </c>
      <c r="AQ1461" s="11">
        <v>0</v>
      </c>
      <c r="AR1461" s="6">
        <v>0</v>
      </c>
      <c r="AS1461" s="185" t="s">
        <v>587</v>
      </c>
      <c r="AT1461" s="15" t="s">
        <v>214</v>
      </c>
      <c r="AU1461" s="11" t="s">
        <v>349</v>
      </c>
      <c r="AV1461" s="14">
        <v>10000007</v>
      </c>
      <c r="AW1461" s="14">
        <v>70202004</v>
      </c>
      <c r="AX1461" s="15" t="s">
        <v>230</v>
      </c>
      <c r="AY1461" s="15" t="s">
        <v>260</v>
      </c>
      <c r="AZ1461" s="13">
        <v>0</v>
      </c>
      <c r="BA1461" s="13">
        <v>0</v>
      </c>
      <c r="BB1461" s="37" t="s">
        <v>576</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70505008</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3</v>
      </c>
      <c r="X1462" s="11">
        <v>0</v>
      </c>
      <c r="Y1462" s="11">
        <v>1</v>
      </c>
      <c r="Z1462" s="11">
        <v>0</v>
      </c>
      <c r="AA1462" s="11">
        <v>0</v>
      </c>
      <c r="AB1462" s="11">
        <v>0</v>
      </c>
      <c r="AC1462" s="11">
        <v>0</v>
      </c>
      <c r="AD1462" s="11">
        <v>15</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t="s">
        <v>426</v>
      </c>
      <c r="AT1462" s="15" t="s">
        <v>197</v>
      </c>
      <c r="AU1462" s="11" t="s">
        <v>349</v>
      </c>
      <c r="AV1462" s="14">
        <v>10000007</v>
      </c>
      <c r="AW1462" s="14">
        <v>70403003</v>
      </c>
      <c r="AX1462" s="12" t="s">
        <v>160</v>
      </c>
      <c r="AY1462" s="11">
        <v>0</v>
      </c>
      <c r="AZ1462" s="13">
        <v>0</v>
      </c>
      <c r="BA1462" s="13">
        <v>0</v>
      </c>
      <c r="BB1462" s="37" t="s">
        <v>638</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19.5" customHeight="1">
      <c r="C1463" s="14">
        <v>71000001</v>
      </c>
      <c r="D1463" s="15" t="s">
        <v>1916</v>
      </c>
      <c r="E1463" s="14">
        <v>1</v>
      </c>
      <c r="F1463" s="14">
        <v>60010100</v>
      </c>
      <c r="G1463" s="14">
        <v>0</v>
      </c>
      <c r="H1463" s="13">
        <v>0</v>
      </c>
      <c r="I1463" s="14">
        <v>1</v>
      </c>
      <c r="J1463" s="14">
        <v>0</v>
      </c>
      <c r="K1463" s="14">
        <v>0</v>
      </c>
      <c r="L1463" s="14">
        <v>0</v>
      </c>
      <c r="M1463" s="14">
        <v>0</v>
      </c>
      <c r="N1463" s="11">
        <v>2</v>
      </c>
      <c r="O1463" s="14">
        <v>0</v>
      </c>
      <c r="P1463" s="14">
        <v>0</v>
      </c>
      <c r="Q1463" s="14">
        <v>0</v>
      </c>
      <c r="R1463" s="6">
        <v>0</v>
      </c>
      <c r="S1463" s="13">
        <v>0</v>
      </c>
      <c r="T1463" s="11">
        <v>1</v>
      </c>
      <c r="U1463" s="14">
        <v>2</v>
      </c>
      <c r="V1463" s="14">
        <v>0</v>
      </c>
      <c r="W1463" s="14">
        <v>0</v>
      </c>
      <c r="X1463" s="14">
        <v>0</v>
      </c>
      <c r="Y1463" s="14">
        <v>1</v>
      </c>
      <c r="Z1463" s="14">
        <v>0</v>
      </c>
      <c r="AA1463" s="14">
        <v>0</v>
      </c>
      <c r="AB1463" s="11">
        <v>0</v>
      </c>
      <c r="AC1463" s="14">
        <v>0</v>
      </c>
      <c r="AD1463" s="14">
        <v>5</v>
      </c>
      <c r="AE1463" s="14">
        <v>1</v>
      </c>
      <c r="AF1463" s="14">
        <v>3</v>
      </c>
      <c r="AG1463" s="6">
        <v>2</v>
      </c>
      <c r="AH1463" s="6">
        <v>0</v>
      </c>
      <c r="AI1463" s="6">
        <v>0</v>
      </c>
      <c r="AJ1463" s="6">
        <v>1.6</v>
      </c>
      <c r="AK1463" s="14">
        <v>0</v>
      </c>
      <c r="AL1463" s="14">
        <v>0</v>
      </c>
      <c r="AM1463" s="14">
        <v>0</v>
      </c>
      <c r="AN1463" s="14">
        <v>0.5</v>
      </c>
      <c r="AO1463" s="14">
        <v>3000</v>
      </c>
      <c r="AP1463" s="14">
        <v>0</v>
      </c>
      <c r="AQ1463" s="14">
        <v>0</v>
      </c>
      <c r="AR1463" s="6">
        <v>0</v>
      </c>
      <c r="AS1463" s="14" t="s">
        <v>1917</v>
      </c>
      <c r="AT1463" s="15" t="s">
        <v>197</v>
      </c>
      <c r="AU1463" s="14" t="s">
        <v>349</v>
      </c>
      <c r="AV1463" s="14" t="s">
        <v>158</v>
      </c>
      <c r="AW1463" s="14" t="s">
        <v>158</v>
      </c>
      <c r="AX1463" s="15" t="s">
        <v>160</v>
      </c>
      <c r="AY1463" s="15">
        <v>0</v>
      </c>
      <c r="AZ1463" s="13">
        <v>0</v>
      </c>
      <c r="BA1463" s="13">
        <v>0</v>
      </c>
      <c r="BB1463" s="68" t="s">
        <v>1918</v>
      </c>
      <c r="BC1463" s="14">
        <v>0</v>
      </c>
      <c r="BD1463" s="11">
        <v>0</v>
      </c>
      <c r="BE1463" s="14">
        <v>0</v>
      </c>
      <c r="BF1463" s="14">
        <v>0</v>
      </c>
      <c r="BG1463" s="14">
        <v>0</v>
      </c>
      <c r="BH1463" s="14">
        <v>0</v>
      </c>
      <c r="BI1463" s="9">
        <v>0</v>
      </c>
      <c r="BJ1463" s="6">
        <v>0</v>
      </c>
      <c r="BK1463" s="6">
        <v>0</v>
      </c>
      <c r="BL1463" s="6">
        <v>0</v>
      </c>
      <c r="BM1463" s="6">
        <v>0</v>
      </c>
      <c r="BN1463" s="6">
        <v>0</v>
      </c>
      <c r="BO1463" s="6">
        <v>0</v>
      </c>
    </row>
    <row r="1464" spans="3:67" ht="19.5" customHeight="1">
      <c r="C1464" s="14">
        <v>71000002</v>
      </c>
      <c r="D1464" s="15" t="s">
        <v>1919</v>
      </c>
      <c r="E1464" s="14">
        <v>1</v>
      </c>
      <c r="F1464" s="14">
        <v>60010100</v>
      </c>
      <c r="G1464" s="14">
        <v>0</v>
      </c>
      <c r="H1464" s="13">
        <v>0</v>
      </c>
      <c r="I1464" s="14">
        <v>1</v>
      </c>
      <c r="J1464" s="14">
        <v>0</v>
      </c>
      <c r="K1464" s="14">
        <v>0</v>
      </c>
      <c r="L1464" s="14">
        <v>0</v>
      </c>
      <c r="M1464" s="14">
        <v>0</v>
      </c>
      <c r="N1464" s="11">
        <v>2</v>
      </c>
      <c r="O1464" s="14">
        <v>0</v>
      </c>
      <c r="P1464" s="14">
        <v>0</v>
      </c>
      <c r="Q1464" s="14">
        <v>0</v>
      </c>
      <c r="R1464" s="6">
        <v>0</v>
      </c>
      <c r="S1464" s="13">
        <v>0</v>
      </c>
      <c r="T1464" s="11">
        <v>1</v>
      </c>
      <c r="U1464" s="14">
        <v>2</v>
      </c>
      <c r="V1464" s="14">
        <v>0</v>
      </c>
      <c r="W1464" s="14">
        <v>0</v>
      </c>
      <c r="X1464" s="14">
        <v>0</v>
      </c>
      <c r="Y1464" s="14">
        <v>1</v>
      </c>
      <c r="Z1464" s="14">
        <v>0</v>
      </c>
      <c r="AA1464" s="14">
        <v>0</v>
      </c>
      <c r="AB1464" s="11">
        <v>0</v>
      </c>
      <c r="AC1464" s="14">
        <v>0</v>
      </c>
      <c r="AD1464" s="14">
        <v>5</v>
      </c>
      <c r="AE1464" s="14">
        <v>1</v>
      </c>
      <c r="AF1464" s="14">
        <v>3</v>
      </c>
      <c r="AG1464" s="6">
        <v>2</v>
      </c>
      <c r="AH1464" s="6">
        <v>0</v>
      </c>
      <c r="AI1464" s="6">
        <v>0</v>
      </c>
      <c r="AJ1464" s="6">
        <v>1.6</v>
      </c>
      <c r="AK1464" s="14">
        <v>0</v>
      </c>
      <c r="AL1464" s="14">
        <v>0</v>
      </c>
      <c r="AM1464" s="14">
        <v>0</v>
      </c>
      <c r="AN1464" s="14">
        <v>0.5</v>
      </c>
      <c r="AO1464" s="14">
        <v>3000</v>
      </c>
      <c r="AP1464" s="14">
        <v>0</v>
      </c>
      <c r="AQ1464" s="14">
        <v>0</v>
      </c>
      <c r="AR1464" s="6">
        <v>0</v>
      </c>
      <c r="AS1464" s="14">
        <v>99004005</v>
      </c>
      <c r="AT1464" s="15" t="s">
        <v>197</v>
      </c>
      <c r="AU1464" s="14" t="s">
        <v>349</v>
      </c>
      <c r="AV1464" s="14" t="s">
        <v>158</v>
      </c>
      <c r="AW1464" s="14" t="s">
        <v>158</v>
      </c>
      <c r="AX1464" s="15" t="s">
        <v>160</v>
      </c>
      <c r="AY1464" s="15">
        <v>0</v>
      </c>
      <c r="AZ1464" s="13">
        <v>0</v>
      </c>
      <c r="BA1464" s="13">
        <v>0</v>
      </c>
      <c r="BB1464" s="68" t="s">
        <v>1918</v>
      </c>
      <c r="BC1464" s="14">
        <v>0</v>
      </c>
      <c r="BD1464" s="11">
        <v>0</v>
      </c>
      <c r="BE1464" s="14">
        <v>0</v>
      </c>
      <c r="BF1464" s="14">
        <v>0</v>
      </c>
      <c r="BG1464" s="14">
        <v>0</v>
      </c>
      <c r="BH1464" s="14">
        <v>0</v>
      </c>
      <c r="BI1464" s="9">
        <v>0</v>
      </c>
      <c r="BJ1464" s="6">
        <v>0</v>
      </c>
      <c r="BK1464" s="6">
        <v>0</v>
      </c>
      <c r="BL1464" s="6">
        <v>0</v>
      </c>
      <c r="BM1464" s="6">
        <v>0</v>
      </c>
      <c r="BN1464" s="6">
        <v>0</v>
      </c>
      <c r="BO1464" s="6">
        <v>0</v>
      </c>
    </row>
    <row r="1465" spans="3:67" ht="20.100000000000001" customHeight="1">
      <c r="C1465" s="14">
        <v>73001101</v>
      </c>
      <c r="D1465" s="15" t="s">
        <v>752</v>
      </c>
      <c r="E1465" s="14">
        <v>1</v>
      </c>
      <c r="F1465" s="9">
        <v>0</v>
      </c>
      <c r="G1465" s="14">
        <v>0</v>
      </c>
      <c r="H1465" s="13">
        <v>0</v>
      </c>
      <c r="I1465" s="14">
        <v>1</v>
      </c>
      <c r="J1465" s="14">
        <v>0</v>
      </c>
      <c r="K1465" s="14">
        <v>0</v>
      </c>
      <c r="L1465" s="14">
        <v>0</v>
      </c>
      <c r="M1465" s="14">
        <v>0</v>
      </c>
      <c r="N1465" s="14">
        <v>2</v>
      </c>
      <c r="O1465" s="14">
        <v>1</v>
      </c>
      <c r="P1465" s="14">
        <v>0.1</v>
      </c>
      <c r="Q1465" s="14">
        <v>0</v>
      </c>
      <c r="R1465" s="6">
        <v>0</v>
      </c>
      <c r="S1465" s="13">
        <v>0</v>
      </c>
      <c r="T1465" s="11">
        <v>1</v>
      </c>
      <c r="U1465" s="14">
        <v>1</v>
      </c>
      <c r="V1465" s="14">
        <v>0</v>
      </c>
      <c r="W1465" s="14">
        <v>1.5</v>
      </c>
      <c r="X1465" s="14">
        <v>0</v>
      </c>
      <c r="Y1465" s="14">
        <v>0</v>
      </c>
      <c r="Z1465" s="14">
        <v>0</v>
      </c>
      <c r="AA1465" s="14">
        <v>0</v>
      </c>
      <c r="AB1465" s="14">
        <v>1</v>
      </c>
      <c r="AC1465" s="14">
        <v>0</v>
      </c>
      <c r="AD1465" s="14">
        <v>5</v>
      </c>
      <c r="AE1465" s="14">
        <v>1</v>
      </c>
      <c r="AF1465" s="14">
        <v>3</v>
      </c>
      <c r="AG1465" s="6">
        <v>2</v>
      </c>
      <c r="AH1465" s="6">
        <v>1</v>
      </c>
      <c r="AI1465" s="6">
        <v>0</v>
      </c>
      <c r="AJ1465" s="6">
        <v>6</v>
      </c>
      <c r="AK1465" s="14">
        <v>0</v>
      </c>
      <c r="AL1465" s="14">
        <v>0</v>
      </c>
      <c r="AM1465" s="14">
        <v>0</v>
      </c>
      <c r="AN1465" s="14">
        <v>0.5</v>
      </c>
      <c r="AO1465" s="14">
        <v>5000</v>
      </c>
      <c r="AP1465" s="14">
        <v>0.2</v>
      </c>
      <c r="AQ1465" s="14">
        <v>0</v>
      </c>
      <c r="AR1465" s="6">
        <v>0</v>
      </c>
      <c r="AS1465" s="14" t="s">
        <v>158</v>
      </c>
      <c r="AT1465" s="15" t="s">
        <v>159</v>
      </c>
      <c r="AU1465" s="14">
        <v>0</v>
      </c>
      <c r="AV1465" s="14">
        <v>10000006</v>
      </c>
      <c r="AW1465" s="10">
        <v>60000004</v>
      </c>
      <c r="AX1465" s="15" t="s">
        <v>754</v>
      </c>
      <c r="AY1465" s="15" t="s">
        <v>158</v>
      </c>
      <c r="AZ1465" s="13">
        <v>0</v>
      </c>
      <c r="BA1465" s="13">
        <v>0</v>
      </c>
      <c r="BB1465" s="68"/>
      <c r="BC1465" s="14">
        <v>0</v>
      </c>
      <c r="BD1465" s="11">
        <v>0</v>
      </c>
      <c r="BE1465" s="14">
        <v>0</v>
      </c>
      <c r="BF1465" s="14">
        <v>0</v>
      </c>
      <c r="BG1465" s="14">
        <v>0</v>
      </c>
      <c r="BH1465" s="14">
        <v>0</v>
      </c>
      <c r="BI1465" s="9">
        <v>0</v>
      </c>
      <c r="BJ1465" s="6">
        <v>0</v>
      </c>
      <c r="BK1465" s="6">
        <v>0</v>
      </c>
      <c r="BL1465" s="6">
        <v>0</v>
      </c>
      <c r="BM1465" s="6">
        <v>0</v>
      </c>
      <c r="BN1465" s="6">
        <v>0</v>
      </c>
      <c r="BO1465" s="6">
        <v>0</v>
      </c>
    </row>
    <row r="1466" spans="3:67" ht="20.100000000000001" customHeight="1">
      <c r="C1466" s="14">
        <v>73001102</v>
      </c>
      <c r="D1466" s="12" t="s">
        <v>347</v>
      </c>
      <c r="E1466" s="14">
        <v>1</v>
      </c>
      <c r="F1466" s="11">
        <v>0</v>
      </c>
      <c r="G1466" s="14">
        <v>0</v>
      </c>
      <c r="H1466" s="13">
        <v>0</v>
      </c>
      <c r="I1466" s="14">
        <v>1</v>
      </c>
      <c r="J1466" s="14">
        <v>0</v>
      </c>
      <c r="K1466" s="14">
        <v>0</v>
      </c>
      <c r="L1466" s="11">
        <v>0</v>
      </c>
      <c r="M1466" s="11">
        <v>0</v>
      </c>
      <c r="N1466" s="11">
        <v>2</v>
      </c>
      <c r="O1466" s="11">
        <v>1</v>
      </c>
      <c r="P1466" s="11">
        <v>1</v>
      </c>
      <c r="Q1466" s="11">
        <v>0</v>
      </c>
      <c r="R1466" s="6">
        <v>0</v>
      </c>
      <c r="S1466" s="11">
        <v>0</v>
      </c>
      <c r="T1466" s="11">
        <v>1</v>
      </c>
      <c r="U1466" s="11">
        <v>2</v>
      </c>
      <c r="V1466" s="11">
        <v>0</v>
      </c>
      <c r="W1466" s="11">
        <v>2</v>
      </c>
      <c r="X1466" s="11">
        <v>0</v>
      </c>
      <c r="Y1466" s="11">
        <v>1</v>
      </c>
      <c r="Z1466" s="11">
        <v>0</v>
      </c>
      <c r="AA1466" s="11">
        <v>0</v>
      </c>
      <c r="AB1466" s="11">
        <v>0</v>
      </c>
      <c r="AC1466" s="11">
        <v>0</v>
      </c>
      <c r="AD1466" s="11">
        <v>6</v>
      </c>
      <c r="AE1466" s="11">
        <v>1</v>
      </c>
      <c r="AF1466" s="11">
        <v>3</v>
      </c>
      <c r="AG1466" s="6">
        <v>0</v>
      </c>
      <c r="AH1466" s="6">
        <v>0</v>
      </c>
      <c r="AI1466" s="6">
        <v>0</v>
      </c>
      <c r="AJ1466" s="6">
        <v>1.5</v>
      </c>
      <c r="AK1466" s="11">
        <v>0</v>
      </c>
      <c r="AL1466" s="11">
        <v>0</v>
      </c>
      <c r="AM1466" s="11">
        <v>0</v>
      </c>
      <c r="AN1466" s="11">
        <v>1</v>
      </c>
      <c r="AO1466" s="11">
        <v>5000</v>
      </c>
      <c r="AP1466" s="11">
        <v>0.5</v>
      </c>
      <c r="AQ1466" s="11">
        <v>0</v>
      </c>
      <c r="AR1466" s="6">
        <v>0</v>
      </c>
      <c r="AS1466" s="11" t="s">
        <v>158</v>
      </c>
      <c r="AT1466" s="15" t="s">
        <v>159</v>
      </c>
      <c r="AU1466" s="11" t="s">
        <v>349</v>
      </c>
      <c r="AV1466" s="14">
        <v>10000007</v>
      </c>
      <c r="AW1466" s="14">
        <v>70105001</v>
      </c>
      <c r="AX1466" s="12" t="s">
        <v>160</v>
      </c>
      <c r="AY1466" s="11" t="s">
        <v>1822</v>
      </c>
      <c r="AZ1466" s="13">
        <v>0</v>
      </c>
      <c r="BA1466" s="13">
        <v>0</v>
      </c>
      <c r="BB1466" s="37" t="s">
        <v>1823</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1.75" customHeight="1">
      <c r="C1467" s="14">
        <v>73001103</v>
      </c>
      <c r="D1467" s="12" t="s">
        <v>347</v>
      </c>
      <c r="E1467" s="14">
        <v>1</v>
      </c>
      <c r="F1467" s="11">
        <v>0</v>
      </c>
      <c r="G1467" s="14">
        <v>0</v>
      </c>
      <c r="H1467" s="13">
        <v>0</v>
      </c>
      <c r="I1467" s="14">
        <v>1</v>
      </c>
      <c r="J1467" s="14">
        <v>0</v>
      </c>
      <c r="K1467" s="14">
        <v>0</v>
      </c>
      <c r="L1467" s="11">
        <v>0</v>
      </c>
      <c r="M1467" s="11">
        <v>0</v>
      </c>
      <c r="N1467" s="11">
        <v>2</v>
      </c>
      <c r="O1467" s="11">
        <v>3</v>
      </c>
      <c r="P1467" s="11">
        <v>1</v>
      </c>
      <c r="Q1467" s="11">
        <v>0</v>
      </c>
      <c r="R1467" s="6">
        <v>0</v>
      </c>
      <c r="S1467" s="11">
        <v>0</v>
      </c>
      <c r="T1467" s="11">
        <v>1</v>
      </c>
      <c r="U1467" s="11">
        <v>2</v>
      </c>
      <c r="V1467" s="11">
        <v>0</v>
      </c>
      <c r="W1467" s="11">
        <v>3</v>
      </c>
      <c r="X1467" s="11">
        <v>0</v>
      </c>
      <c r="Y1467" s="11">
        <v>1</v>
      </c>
      <c r="Z1467" s="11">
        <v>0</v>
      </c>
      <c r="AA1467" s="11">
        <v>0</v>
      </c>
      <c r="AB1467" s="11">
        <v>0</v>
      </c>
      <c r="AC1467" s="11">
        <v>0</v>
      </c>
      <c r="AD1467" s="11">
        <v>9</v>
      </c>
      <c r="AE1467" s="11">
        <v>1</v>
      </c>
      <c r="AF1467" s="11">
        <v>4</v>
      </c>
      <c r="AG1467" s="6">
        <v>0</v>
      </c>
      <c r="AH1467" s="6">
        <v>1</v>
      </c>
      <c r="AI1467" s="6">
        <v>0</v>
      </c>
      <c r="AJ1467" s="6">
        <v>2</v>
      </c>
      <c r="AK1467" s="11">
        <v>0</v>
      </c>
      <c r="AL1467" s="11">
        <v>0</v>
      </c>
      <c r="AM1467" s="11">
        <v>0</v>
      </c>
      <c r="AN1467" s="11">
        <v>3</v>
      </c>
      <c r="AO1467" s="11">
        <v>5000</v>
      </c>
      <c r="AP1467" s="11">
        <v>2.5</v>
      </c>
      <c r="AQ1467" s="11">
        <v>0</v>
      </c>
      <c r="AR1467" s="6">
        <v>0</v>
      </c>
      <c r="AS1467" s="11" t="s">
        <v>348</v>
      </c>
      <c r="AT1467" s="12" t="s">
        <v>214</v>
      </c>
      <c r="AU1467" s="11" t="s">
        <v>349</v>
      </c>
      <c r="AV1467" s="14">
        <v>10000007</v>
      </c>
      <c r="AW1467" s="14">
        <v>70102001</v>
      </c>
      <c r="AX1467" s="12" t="s">
        <v>160</v>
      </c>
      <c r="AY1467" s="11" t="s">
        <v>1818</v>
      </c>
      <c r="AZ1467" s="13">
        <v>0</v>
      </c>
      <c r="BA1467" s="13">
        <v>0</v>
      </c>
      <c r="BB1467" s="37" t="s">
        <v>351</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19.5" customHeight="1">
      <c r="C1468" s="14">
        <v>73001201</v>
      </c>
      <c r="D1468" s="12" t="s">
        <v>1905</v>
      </c>
      <c r="E1468" s="14">
        <v>1</v>
      </c>
      <c r="F1468" s="11">
        <v>60010100</v>
      </c>
      <c r="G1468" s="14">
        <v>0</v>
      </c>
      <c r="H1468" s="13">
        <v>0</v>
      </c>
      <c r="I1468" s="14">
        <v>1</v>
      </c>
      <c r="J1468" s="14">
        <v>0</v>
      </c>
      <c r="K1468" s="14">
        <v>0</v>
      </c>
      <c r="L1468" s="11">
        <v>0</v>
      </c>
      <c r="M1468" s="11">
        <v>0</v>
      </c>
      <c r="N1468" s="11">
        <v>2</v>
      </c>
      <c r="O1468" s="11">
        <v>1</v>
      </c>
      <c r="P1468" s="11">
        <v>0.3</v>
      </c>
      <c r="Q1468" s="11">
        <v>0</v>
      </c>
      <c r="R1468" s="6">
        <v>0</v>
      </c>
      <c r="S1468" s="11">
        <v>0</v>
      </c>
      <c r="T1468" s="11">
        <v>1</v>
      </c>
      <c r="U1468" s="11">
        <v>2</v>
      </c>
      <c r="V1468" s="11">
        <v>0</v>
      </c>
      <c r="W1468" s="11">
        <v>2</v>
      </c>
      <c r="X1468" s="11">
        <v>0</v>
      </c>
      <c r="Y1468" s="11">
        <v>1</v>
      </c>
      <c r="Z1468" s="11">
        <v>0</v>
      </c>
      <c r="AA1468" s="11">
        <v>0</v>
      </c>
      <c r="AB1468" s="11">
        <v>0</v>
      </c>
      <c r="AC1468" s="11">
        <v>0</v>
      </c>
      <c r="AD1468" s="11">
        <v>20</v>
      </c>
      <c r="AE1468" s="11">
        <v>1</v>
      </c>
      <c r="AF1468" s="11" t="s">
        <v>508</v>
      </c>
      <c r="AG1468" s="6">
        <v>1</v>
      </c>
      <c r="AH1468" s="6">
        <v>0</v>
      </c>
      <c r="AI1468" s="6">
        <v>0</v>
      </c>
      <c r="AJ1468" s="6">
        <v>0</v>
      </c>
      <c r="AK1468" s="11">
        <v>0</v>
      </c>
      <c r="AL1468" s="11">
        <v>0</v>
      </c>
      <c r="AM1468" s="11">
        <v>0</v>
      </c>
      <c r="AN1468" s="11">
        <v>0.5</v>
      </c>
      <c r="AO1468" s="11">
        <v>999999</v>
      </c>
      <c r="AP1468" s="11">
        <v>2</v>
      </c>
      <c r="AQ1468" s="11">
        <v>0</v>
      </c>
      <c r="AR1468" s="6">
        <v>0</v>
      </c>
      <c r="AS1468" s="11" t="s">
        <v>503</v>
      </c>
      <c r="AT1468" s="15" t="s">
        <v>214</v>
      </c>
      <c r="AU1468" s="11" t="s">
        <v>349</v>
      </c>
      <c r="AV1468" s="14">
        <v>10000007</v>
      </c>
      <c r="AW1468" s="14">
        <v>70405007</v>
      </c>
      <c r="AX1468" s="15" t="s">
        <v>230</v>
      </c>
      <c r="AY1468" s="15" t="s">
        <v>260</v>
      </c>
      <c r="AZ1468" s="13">
        <v>0</v>
      </c>
      <c r="BA1468" s="13">
        <v>0</v>
      </c>
      <c r="BB1468" s="37" t="s">
        <v>1906</v>
      </c>
      <c r="BC1468" s="11">
        <v>0</v>
      </c>
      <c r="BD1468" s="11">
        <v>0</v>
      </c>
      <c r="BE1468" s="11">
        <v>0</v>
      </c>
      <c r="BF1468" s="11">
        <v>0</v>
      </c>
      <c r="BG1468" s="11">
        <v>0</v>
      </c>
      <c r="BH1468" s="11">
        <v>0</v>
      </c>
      <c r="BI1468" s="9">
        <v>0</v>
      </c>
      <c r="BJ1468" s="6">
        <v>0</v>
      </c>
      <c r="BK1468" s="6">
        <v>0</v>
      </c>
      <c r="BL1468" s="6">
        <v>0</v>
      </c>
      <c r="BM1468" s="6">
        <v>0</v>
      </c>
      <c r="BN1468" s="6">
        <v>0</v>
      </c>
      <c r="BO1468" s="6">
        <v>0</v>
      </c>
    </row>
    <row r="1469" spans="3:67" ht="20.100000000000001" customHeight="1">
      <c r="C1469" s="14">
        <v>73001203</v>
      </c>
      <c r="D1469" s="12" t="s">
        <v>1824</v>
      </c>
      <c r="E1469" s="14">
        <v>1</v>
      </c>
      <c r="F1469" s="11">
        <v>60010300</v>
      </c>
      <c r="G1469" s="14">
        <v>0</v>
      </c>
      <c r="H1469" s="13">
        <v>0</v>
      </c>
      <c r="I1469" s="14">
        <v>1</v>
      </c>
      <c r="J1469" s="14">
        <v>0</v>
      </c>
      <c r="K1469" s="14">
        <v>0</v>
      </c>
      <c r="L1469" s="11">
        <v>0</v>
      </c>
      <c r="M1469" s="11">
        <v>0</v>
      </c>
      <c r="N1469" s="11">
        <v>2</v>
      </c>
      <c r="O1469" s="11">
        <v>2</v>
      </c>
      <c r="P1469" s="11">
        <v>0.8</v>
      </c>
      <c r="Q1469" s="11">
        <v>0</v>
      </c>
      <c r="R1469" s="6">
        <v>0</v>
      </c>
      <c r="S1469" s="11">
        <v>0</v>
      </c>
      <c r="T1469" s="11">
        <v>1</v>
      </c>
      <c r="U1469" s="11">
        <v>2</v>
      </c>
      <c r="V1469" s="11">
        <v>0</v>
      </c>
      <c r="W1469" s="11">
        <v>0</v>
      </c>
      <c r="X1469" s="11">
        <v>0</v>
      </c>
      <c r="Y1469" s="11">
        <v>0</v>
      </c>
      <c r="Z1469" s="11">
        <v>0</v>
      </c>
      <c r="AA1469" s="11">
        <v>0</v>
      </c>
      <c r="AB1469" s="11">
        <v>0</v>
      </c>
      <c r="AC1469" s="11">
        <v>0</v>
      </c>
      <c r="AD1469" s="11">
        <v>30</v>
      </c>
      <c r="AE1469" s="11">
        <v>0</v>
      </c>
      <c r="AF1469" s="11">
        <v>0</v>
      </c>
      <c r="AG1469" s="6">
        <v>2</v>
      </c>
      <c r="AH1469" s="6">
        <v>2</v>
      </c>
      <c r="AI1469" s="6">
        <v>0</v>
      </c>
      <c r="AJ1469" s="6">
        <v>1.5</v>
      </c>
      <c r="AK1469" s="11">
        <v>0</v>
      </c>
      <c r="AL1469" s="11">
        <v>0</v>
      </c>
      <c r="AM1469" s="11">
        <v>0</v>
      </c>
      <c r="AN1469" s="11">
        <v>1</v>
      </c>
      <c r="AO1469" s="11">
        <v>3000</v>
      </c>
      <c r="AP1469" s="11">
        <v>0.5</v>
      </c>
      <c r="AQ1469" s="11">
        <v>0</v>
      </c>
      <c r="AR1469" s="6">
        <v>0</v>
      </c>
      <c r="AS1469" s="11" t="s">
        <v>158</v>
      </c>
      <c r="AT1469" s="15" t="s">
        <v>159</v>
      </c>
      <c r="AU1469" s="11" t="s">
        <v>356</v>
      </c>
      <c r="AV1469" s="14">
        <v>0</v>
      </c>
      <c r="AW1469" s="14">
        <v>0</v>
      </c>
      <c r="AX1469" s="12" t="s">
        <v>344</v>
      </c>
      <c r="AY1469" s="11" t="s">
        <v>1920</v>
      </c>
      <c r="AZ1469" s="13">
        <v>0</v>
      </c>
      <c r="BA1469" s="13">
        <v>0</v>
      </c>
      <c r="BB1469" s="37" t="s">
        <v>1826</v>
      </c>
      <c r="BC1469" s="11">
        <v>0</v>
      </c>
      <c r="BD1469" s="11">
        <v>0</v>
      </c>
      <c r="BE1469" s="11">
        <v>0</v>
      </c>
      <c r="BF1469" s="11">
        <v>0</v>
      </c>
      <c r="BG1469" s="11">
        <v>0</v>
      </c>
      <c r="BH1469" s="11">
        <v>0</v>
      </c>
      <c r="BI1469" s="9">
        <v>0</v>
      </c>
      <c r="BJ1469" s="6">
        <v>0</v>
      </c>
      <c r="BK1469" s="6">
        <v>0</v>
      </c>
      <c r="BL1469" s="6">
        <v>0</v>
      </c>
      <c r="BM1469" s="6">
        <v>0</v>
      </c>
      <c r="BN1469" s="6">
        <v>0</v>
      </c>
      <c r="BO1469" s="6">
        <v>0</v>
      </c>
    </row>
    <row r="1470" spans="3:67" ht="20.100000000000001" customHeight="1">
      <c r="C1470" s="14">
        <v>73001204</v>
      </c>
      <c r="D1470" s="12" t="s">
        <v>1163</v>
      </c>
      <c r="E1470" s="14">
        <v>1</v>
      </c>
      <c r="F1470" s="11">
        <v>60010100</v>
      </c>
      <c r="G1470" s="14">
        <v>0</v>
      </c>
      <c r="H1470" s="13">
        <v>0</v>
      </c>
      <c r="I1470" s="14">
        <v>1</v>
      </c>
      <c r="J1470" s="14">
        <v>0</v>
      </c>
      <c r="K1470" s="14">
        <v>0</v>
      </c>
      <c r="L1470" s="11">
        <v>0</v>
      </c>
      <c r="M1470" s="11">
        <v>0</v>
      </c>
      <c r="N1470" s="11">
        <v>2</v>
      </c>
      <c r="O1470" s="11">
        <v>1</v>
      </c>
      <c r="P1470" s="11">
        <v>0.5</v>
      </c>
      <c r="Q1470" s="11">
        <v>0</v>
      </c>
      <c r="R1470" s="6">
        <v>0</v>
      </c>
      <c r="S1470" s="11">
        <v>0</v>
      </c>
      <c r="T1470" s="11">
        <v>1</v>
      </c>
      <c r="U1470" s="11">
        <v>2</v>
      </c>
      <c r="V1470" s="11">
        <v>0</v>
      </c>
      <c r="W1470" s="11">
        <v>3</v>
      </c>
      <c r="X1470" s="11">
        <v>0</v>
      </c>
      <c r="Y1470" s="11">
        <v>1</v>
      </c>
      <c r="Z1470" s="11">
        <v>0</v>
      </c>
      <c r="AA1470" s="11">
        <v>0</v>
      </c>
      <c r="AB1470" s="11">
        <v>0</v>
      </c>
      <c r="AC1470" s="11">
        <v>0</v>
      </c>
      <c r="AD1470" s="11">
        <v>10</v>
      </c>
      <c r="AE1470" s="11">
        <v>1</v>
      </c>
      <c r="AF1470" s="11">
        <v>3</v>
      </c>
      <c r="AG1470" s="6">
        <v>1</v>
      </c>
      <c r="AH1470" s="6">
        <v>1</v>
      </c>
      <c r="AI1470" s="6">
        <v>0</v>
      </c>
      <c r="AJ1470" s="6">
        <v>1.5</v>
      </c>
      <c r="AK1470" s="11">
        <v>0</v>
      </c>
      <c r="AL1470" s="11">
        <v>0</v>
      </c>
      <c r="AM1470" s="11">
        <v>0</v>
      </c>
      <c r="AN1470" s="11">
        <v>0.5</v>
      </c>
      <c r="AO1470" s="11">
        <v>5000</v>
      </c>
      <c r="AP1470" s="11">
        <v>3</v>
      </c>
      <c r="AQ1470" s="11">
        <v>0</v>
      </c>
      <c r="AR1470" s="6">
        <v>0</v>
      </c>
      <c r="AS1470" s="11" t="s">
        <v>158</v>
      </c>
      <c r="AT1470" s="15" t="s">
        <v>159</v>
      </c>
      <c r="AU1470" s="11" t="s">
        <v>349</v>
      </c>
      <c r="AV1470" s="14">
        <v>10000007</v>
      </c>
      <c r="AW1470" s="14">
        <v>70103003</v>
      </c>
      <c r="AX1470" s="12" t="s">
        <v>160</v>
      </c>
      <c r="AY1470" s="11" t="s">
        <v>1921</v>
      </c>
      <c r="AZ1470" s="13">
        <v>0</v>
      </c>
      <c r="BA1470" s="13">
        <v>0</v>
      </c>
      <c r="BB1470" s="37" t="s">
        <v>1165</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73001205</v>
      </c>
      <c r="D1471" s="15" t="s">
        <v>379</v>
      </c>
      <c r="E1471" s="14">
        <v>1</v>
      </c>
      <c r="F1471" s="14">
        <v>60010300</v>
      </c>
      <c r="G1471" s="14">
        <v>0</v>
      </c>
      <c r="H1471" s="13">
        <v>0</v>
      </c>
      <c r="I1471" s="14">
        <v>1</v>
      </c>
      <c r="J1471" s="14">
        <v>0</v>
      </c>
      <c r="K1471" s="14">
        <v>0</v>
      </c>
      <c r="L1471" s="14">
        <v>0</v>
      </c>
      <c r="M1471" s="14">
        <v>0</v>
      </c>
      <c r="N1471" s="11">
        <v>2</v>
      </c>
      <c r="O1471" s="14">
        <v>1</v>
      </c>
      <c r="P1471" s="14">
        <v>0.5</v>
      </c>
      <c r="Q1471" s="14">
        <v>0</v>
      </c>
      <c r="R1471" s="6">
        <v>0</v>
      </c>
      <c r="S1471" s="13">
        <v>0</v>
      </c>
      <c r="T1471" s="11">
        <v>1</v>
      </c>
      <c r="U1471" s="14">
        <v>2</v>
      </c>
      <c r="V1471" s="14">
        <v>0</v>
      </c>
      <c r="W1471" s="14">
        <v>3</v>
      </c>
      <c r="X1471" s="14">
        <v>0</v>
      </c>
      <c r="Y1471" s="14">
        <v>0</v>
      </c>
      <c r="Z1471" s="14">
        <v>0</v>
      </c>
      <c r="AA1471" s="14">
        <v>0</v>
      </c>
      <c r="AB1471" s="14">
        <v>0</v>
      </c>
      <c r="AC1471" s="14">
        <v>0</v>
      </c>
      <c r="AD1471" s="14">
        <v>15</v>
      </c>
      <c r="AE1471" s="14">
        <v>1</v>
      </c>
      <c r="AF1471" s="14">
        <v>2</v>
      </c>
      <c r="AG1471" s="6">
        <v>2</v>
      </c>
      <c r="AH1471" s="6">
        <v>2</v>
      </c>
      <c r="AI1471" s="6">
        <v>0</v>
      </c>
      <c r="AJ1471" s="6">
        <v>3</v>
      </c>
      <c r="AK1471" s="14">
        <v>0</v>
      </c>
      <c r="AL1471" s="14">
        <v>0</v>
      </c>
      <c r="AM1471" s="14">
        <v>0</v>
      </c>
      <c r="AN1471" s="14">
        <v>2</v>
      </c>
      <c r="AO1471" s="14">
        <v>30000</v>
      </c>
      <c r="AP1471" s="14">
        <v>2</v>
      </c>
      <c r="AQ1471" s="14">
        <v>4</v>
      </c>
      <c r="AR1471" s="6">
        <v>0</v>
      </c>
      <c r="AS1471" s="14" t="s">
        <v>158</v>
      </c>
      <c r="AT1471" s="15" t="s">
        <v>159</v>
      </c>
      <c r="AU1471" s="14" t="s">
        <v>356</v>
      </c>
      <c r="AV1471" s="14">
        <v>10003002</v>
      </c>
      <c r="AW1471" s="14">
        <v>70106005</v>
      </c>
      <c r="AX1471" s="15" t="s">
        <v>380</v>
      </c>
      <c r="AY1471" s="15">
        <v>0</v>
      </c>
      <c r="AZ1471" s="13">
        <v>0</v>
      </c>
      <c r="BA1471" s="13">
        <v>0</v>
      </c>
      <c r="BB1471" s="68" t="s">
        <v>375</v>
      </c>
      <c r="BC1471" s="14">
        <v>0</v>
      </c>
      <c r="BD1471" s="11">
        <v>0</v>
      </c>
      <c r="BE1471" s="14">
        <v>0</v>
      </c>
      <c r="BF1471" s="14">
        <v>0</v>
      </c>
      <c r="BG1471" s="14">
        <v>0</v>
      </c>
      <c r="BH1471" s="14">
        <v>0</v>
      </c>
      <c r="BI1471" s="9">
        <v>0</v>
      </c>
      <c r="BJ1471" s="6">
        <v>0</v>
      </c>
      <c r="BK1471" s="6">
        <v>0</v>
      </c>
      <c r="BL1471" s="6">
        <v>0</v>
      </c>
      <c r="BM1471" s="6">
        <v>0</v>
      </c>
      <c r="BN1471" s="6">
        <v>0</v>
      </c>
      <c r="BO1471" s="6">
        <v>0</v>
      </c>
    </row>
    <row r="1472" spans="3:67" ht="20.100000000000001" customHeight="1">
      <c r="C1472" s="14">
        <v>73001301</v>
      </c>
      <c r="D1472" s="12" t="s">
        <v>468</v>
      </c>
      <c r="E1472" s="11">
        <v>2</v>
      </c>
      <c r="F1472" s="11">
        <v>61012301</v>
      </c>
      <c r="G1472" s="11">
        <v>0</v>
      </c>
      <c r="H1472" s="13">
        <v>0</v>
      </c>
      <c r="I1472" s="14">
        <v>1</v>
      </c>
      <c r="J1472" s="14">
        <v>0</v>
      </c>
      <c r="K1472" s="14">
        <v>0</v>
      </c>
      <c r="L1472" s="11">
        <v>0</v>
      </c>
      <c r="M1472" s="11">
        <v>0</v>
      </c>
      <c r="N1472" s="11">
        <v>2</v>
      </c>
      <c r="O1472" s="11">
        <v>1</v>
      </c>
      <c r="P1472" s="11">
        <v>0.5</v>
      </c>
      <c r="Q1472" s="11">
        <v>0</v>
      </c>
      <c r="R1472" s="6">
        <v>0</v>
      </c>
      <c r="S1472" s="11">
        <v>0</v>
      </c>
      <c r="T1472" s="11">
        <v>1</v>
      </c>
      <c r="U1472" s="11">
        <v>2</v>
      </c>
      <c r="V1472" s="11">
        <v>0</v>
      </c>
      <c r="W1472" s="11">
        <v>1.4</v>
      </c>
      <c r="X1472" s="11">
        <v>150</v>
      </c>
      <c r="Y1472" s="11">
        <v>1</v>
      </c>
      <c r="Z1472" s="11">
        <v>0</v>
      </c>
      <c r="AA1472" s="11">
        <v>0</v>
      </c>
      <c r="AB1472" s="11">
        <v>0</v>
      </c>
      <c r="AC1472" s="11">
        <v>0</v>
      </c>
      <c r="AD1472" s="11">
        <v>12</v>
      </c>
      <c r="AE1472" s="11">
        <v>2</v>
      </c>
      <c r="AF1472" s="11" t="s">
        <v>167</v>
      </c>
      <c r="AG1472" s="6">
        <v>0</v>
      </c>
      <c r="AH1472" s="6">
        <v>2</v>
      </c>
      <c r="AI1472" s="6">
        <v>0</v>
      </c>
      <c r="AJ1472" s="6">
        <v>1.5</v>
      </c>
      <c r="AK1472" s="11">
        <v>0</v>
      </c>
      <c r="AL1472" s="11">
        <v>0</v>
      </c>
      <c r="AM1472" s="11">
        <v>0</v>
      </c>
      <c r="AN1472" s="11">
        <v>1.5</v>
      </c>
      <c r="AO1472" s="11">
        <v>1200</v>
      </c>
      <c r="AP1472" s="11">
        <v>1</v>
      </c>
      <c r="AQ1472" s="11">
        <v>15</v>
      </c>
      <c r="AR1472" s="6">
        <v>0</v>
      </c>
      <c r="AS1472" s="11" t="s">
        <v>158</v>
      </c>
      <c r="AT1472" s="12" t="s">
        <v>197</v>
      </c>
      <c r="AU1472" s="11" t="s">
        <v>169</v>
      </c>
      <c r="AV1472" s="14">
        <v>10000011</v>
      </c>
      <c r="AW1472" s="14">
        <v>70404001</v>
      </c>
      <c r="AX1472" s="12" t="s">
        <v>170</v>
      </c>
      <c r="AY1472" s="11">
        <v>0</v>
      </c>
      <c r="AZ1472" s="13">
        <v>0</v>
      </c>
      <c r="BA1472" s="13">
        <v>0</v>
      </c>
      <c r="BB1472" s="37" t="s">
        <v>481</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20.100000000000001" customHeight="1">
      <c r="C1473" s="14">
        <v>73001302</v>
      </c>
      <c r="D1473" s="12" t="s">
        <v>1824</v>
      </c>
      <c r="E1473" s="14">
        <v>1</v>
      </c>
      <c r="F1473" s="11">
        <v>60010300</v>
      </c>
      <c r="G1473" s="14">
        <v>0</v>
      </c>
      <c r="H1473" s="13">
        <v>0</v>
      </c>
      <c r="I1473" s="14">
        <v>1</v>
      </c>
      <c r="J1473" s="14">
        <v>0</v>
      </c>
      <c r="K1473" s="14">
        <v>0</v>
      </c>
      <c r="L1473" s="11">
        <v>0</v>
      </c>
      <c r="M1473" s="11">
        <v>0</v>
      </c>
      <c r="N1473" s="11">
        <v>2</v>
      </c>
      <c r="O1473" s="11">
        <v>2</v>
      </c>
      <c r="P1473" s="11">
        <v>0.8</v>
      </c>
      <c r="Q1473" s="11">
        <v>0</v>
      </c>
      <c r="R1473" s="6">
        <v>0</v>
      </c>
      <c r="S1473" s="11">
        <v>0</v>
      </c>
      <c r="T1473" s="11">
        <v>1</v>
      </c>
      <c r="U1473" s="11">
        <v>2</v>
      </c>
      <c r="V1473" s="11">
        <v>0</v>
      </c>
      <c r="W1473" s="11">
        <v>0</v>
      </c>
      <c r="X1473" s="11">
        <v>0</v>
      </c>
      <c r="Y1473" s="11">
        <v>0</v>
      </c>
      <c r="Z1473" s="11">
        <v>0</v>
      </c>
      <c r="AA1473" s="11">
        <v>0</v>
      </c>
      <c r="AB1473" s="11">
        <v>0</v>
      </c>
      <c r="AC1473" s="11">
        <v>0</v>
      </c>
      <c r="AD1473" s="11">
        <v>20</v>
      </c>
      <c r="AE1473" s="11">
        <v>0</v>
      </c>
      <c r="AF1473" s="11">
        <v>0</v>
      </c>
      <c r="AG1473" s="6">
        <v>2</v>
      </c>
      <c r="AH1473" s="6">
        <v>2</v>
      </c>
      <c r="AI1473" s="6">
        <v>0</v>
      </c>
      <c r="AJ1473" s="6">
        <v>1.5</v>
      </c>
      <c r="AK1473" s="11">
        <v>0</v>
      </c>
      <c r="AL1473" s="11">
        <v>0</v>
      </c>
      <c r="AM1473" s="11">
        <v>0</v>
      </c>
      <c r="AN1473" s="11">
        <v>1</v>
      </c>
      <c r="AO1473" s="11">
        <v>3000</v>
      </c>
      <c r="AP1473" s="11">
        <v>0.5</v>
      </c>
      <c r="AQ1473" s="11">
        <v>0</v>
      </c>
      <c r="AR1473" s="6">
        <v>0</v>
      </c>
      <c r="AS1473" s="11" t="s">
        <v>158</v>
      </c>
      <c r="AT1473" s="15" t="s">
        <v>159</v>
      </c>
      <c r="AU1473" s="11" t="s">
        <v>356</v>
      </c>
      <c r="AV1473" s="14">
        <v>0</v>
      </c>
      <c r="AW1473" s="14">
        <v>0</v>
      </c>
      <c r="AX1473" s="12" t="s">
        <v>344</v>
      </c>
      <c r="AY1473" s="11" t="s">
        <v>1922</v>
      </c>
      <c r="AZ1473" s="13">
        <v>0</v>
      </c>
      <c r="BA1473" s="13">
        <v>0</v>
      </c>
      <c r="BB1473" s="37" t="s">
        <v>1826</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20.100000000000001" customHeight="1">
      <c r="C1474" s="14">
        <v>73001303</v>
      </c>
      <c r="D1474" s="12" t="s">
        <v>355</v>
      </c>
      <c r="E1474" s="14">
        <v>1</v>
      </c>
      <c r="F1474" s="11">
        <v>60010300</v>
      </c>
      <c r="G1474" s="14">
        <v>0</v>
      </c>
      <c r="H1474" s="13">
        <v>0</v>
      </c>
      <c r="I1474" s="14">
        <v>1</v>
      </c>
      <c r="J1474" s="14">
        <v>0</v>
      </c>
      <c r="K1474" s="14">
        <v>0</v>
      </c>
      <c r="L1474" s="11">
        <v>0</v>
      </c>
      <c r="M1474" s="11">
        <v>0</v>
      </c>
      <c r="N1474" s="11">
        <v>2</v>
      </c>
      <c r="O1474" s="11">
        <v>1</v>
      </c>
      <c r="P1474" s="11">
        <v>0.5</v>
      </c>
      <c r="Q1474" s="11">
        <v>0</v>
      </c>
      <c r="R1474" s="6">
        <v>0</v>
      </c>
      <c r="S1474" s="11">
        <v>0</v>
      </c>
      <c r="T1474" s="11">
        <v>1</v>
      </c>
      <c r="U1474" s="11">
        <v>2</v>
      </c>
      <c r="V1474" s="11">
        <v>0</v>
      </c>
      <c r="W1474" s="11">
        <v>3</v>
      </c>
      <c r="X1474" s="11">
        <v>0</v>
      </c>
      <c r="Y1474" s="11">
        <v>0</v>
      </c>
      <c r="Z1474" s="11">
        <v>0</v>
      </c>
      <c r="AA1474" s="11">
        <v>0</v>
      </c>
      <c r="AB1474" s="11">
        <v>0</v>
      </c>
      <c r="AC1474" s="11">
        <v>0</v>
      </c>
      <c r="AD1474" s="11">
        <v>12</v>
      </c>
      <c r="AE1474" s="11">
        <v>2</v>
      </c>
      <c r="AF1474" s="11" t="s">
        <v>167</v>
      </c>
      <c r="AG1474" s="6">
        <v>0</v>
      </c>
      <c r="AH1474" s="6">
        <v>2</v>
      </c>
      <c r="AI1474" s="6">
        <v>0</v>
      </c>
      <c r="AJ1474" s="6">
        <v>1.5</v>
      </c>
      <c r="AK1474" s="11">
        <v>0</v>
      </c>
      <c r="AL1474" s="11">
        <v>0</v>
      </c>
      <c r="AM1474" s="11">
        <v>0</v>
      </c>
      <c r="AN1474" s="11">
        <v>2.5</v>
      </c>
      <c r="AO1474" s="11">
        <v>4000</v>
      </c>
      <c r="AP1474" s="11">
        <v>2</v>
      </c>
      <c r="AQ1474" s="11">
        <v>0</v>
      </c>
      <c r="AR1474" s="6">
        <v>0</v>
      </c>
      <c r="AS1474" s="11" t="s">
        <v>158</v>
      </c>
      <c r="AT1474" s="15" t="s">
        <v>214</v>
      </c>
      <c r="AU1474" s="11" t="s">
        <v>356</v>
      </c>
      <c r="AV1474" s="14">
        <v>10001007</v>
      </c>
      <c r="AW1474" s="14">
        <v>70103001</v>
      </c>
      <c r="AX1474" s="12" t="s">
        <v>160</v>
      </c>
      <c r="AY1474" s="11">
        <v>0</v>
      </c>
      <c r="AZ1474" s="13">
        <v>0</v>
      </c>
      <c r="BA1474" s="13">
        <v>0</v>
      </c>
      <c r="BB1474" s="37" t="s">
        <v>357</v>
      </c>
      <c r="BC1474" s="11">
        <v>0</v>
      </c>
      <c r="BD1474" s="11">
        <v>0</v>
      </c>
      <c r="BE1474" s="11">
        <v>0</v>
      </c>
      <c r="BF1474" s="11">
        <v>0</v>
      </c>
      <c r="BG1474" s="11">
        <v>0</v>
      </c>
      <c r="BH1474" s="11">
        <v>0</v>
      </c>
      <c r="BI1474" s="9">
        <v>0</v>
      </c>
      <c r="BJ1474" s="6">
        <v>0</v>
      </c>
      <c r="BK1474" s="6">
        <v>0</v>
      </c>
      <c r="BL1474" s="6">
        <v>0</v>
      </c>
      <c r="BM1474" s="6">
        <v>0</v>
      </c>
      <c r="BN1474" s="6">
        <v>0</v>
      </c>
      <c r="BO1474" s="6">
        <v>0</v>
      </c>
    </row>
    <row r="1475" spans="3:67" ht="19.5" customHeight="1">
      <c r="C1475" s="14">
        <v>73001305</v>
      </c>
      <c r="D1475" s="15" t="s">
        <v>466</v>
      </c>
      <c r="E1475" s="14">
        <v>1</v>
      </c>
      <c r="F1475" s="14">
        <v>60010500</v>
      </c>
      <c r="G1475" s="14">
        <v>0</v>
      </c>
      <c r="H1475" s="13">
        <v>0</v>
      </c>
      <c r="I1475" s="14">
        <v>1</v>
      </c>
      <c r="J1475" s="14">
        <v>0</v>
      </c>
      <c r="K1475" s="14">
        <v>0</v>
      </c>
      <c r="L1475" s="14">
        <v>0</v>
      </c>
      <c r="M1475" s="14">
        <v>0</v>
      </c>
      <c r="N1475" s="11">
        <v>2</v>
      </c>
      <c r="O1475" s="14">
        <v>2</v>
      </c>
      <c r="P1475" s="14">
        <v>0.5</v>
      </c>
      <c r="Q1475" s="14">
        <v>0</v>
      </c>
      <c r="R1475" s="6">
        <v>0</v>
      </c>
      <c r="S1475" s="13">
        <v>0</v>
      </c>
      <c r="T1475" s="11">
        <v>1</v>
      </c>
      <c r="U1475" s="14">
        <v>2</v>
      </c>
      <c r="V1475" s="14">
        <v>0</v>
      </c>
      <c r="W1475" s="14">
        <v>0</v>
      </c>
      <c r="X1475" s="14">
        <v>0</v>
      </c>
      <c r="Y1475" s="14">
        <v>0</v>
      </c>
      <c r="Z1475" s="14">
        <v>0</v>
      </c>
      <c r="AA1475" s="14">
        <v>0</v>
      </c>
      <c r="AB1475" s="11">
        <v>0</v>
      </c>
      <c r="AC1475" s="14">
        <v>0</v>
      </c>
      <c r="AD1475" s="11">
        <v>15</v>
      </c>
      <c r="AE1475" s="14">
        <v>0</v>
      </c>
      <c r="AF1475" s="14">
        <v>0</v>
      </c>
      <c r="AG1475" s="6">
        <v>2</v>
      </c>
      <c r="AH1475" s="6">
        <v>0</v>
      </c>
      <c r="AI1475" s="6">
        <v>0</v>
      </c>
      <c r="AJ1475" s="6">
        <v>0</v>
      </c>
      <c r="AK1475" s="14">
        <v>0</v>
      </c>
      <c r="AL1475" s="14">
        <v>0</v>
      </c>
      <c r="AM1475" s="14">
        <v>0</v>
      </c>
      <c r="AN1475" s="14">
        <v>0</v>
      </c>
      <c r="AO1475" s="14">
        <v>1000</v>
      </c>
      <c r="AP1475" s="14">
        <v>0</v>
      </c>
      <c r="AQ1475" s="14">
        <v>0</v>
      </c>
      <c r="AR1475" s="6" t="s">
        <v>464</v>
      </c>
      <c r="AS1475" s="14" t="s">
        <v>158</v>
      </c>
      <c r="AT1475" s="15" t="s">
        <v>159</v>
      </c>
      <c r="AU1475" s="14" t="s">
        <v>247</v>
      </c>
      <c r="AV1475" s="14">
        <v>0</v>
      </c>
      <c r="AW1475" s="14">
        <v>0</v>
      </c>
      <c r="AX1475" s="15" t="s">
        <v>160</v>
      </c>
      <c r="AY1475" s="15" t="s">
        <v>158</v>
      </c>
      <c r="AZ1475" s="13">
        <v>0</v>
      </c>
      <c r="BA1475" s="13">
        <v>0</v>
      </c>
      <c r="BB1475" s="68" t="s">
        <v>636</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25" customHeight="1">
      <c r="C1476" s="14">
        <v>73001306</v>
      </c>
      <c r="D1476" s="15" t="s">
        <v>1043</v>
      </c>
      <c r="E1476" s="14">
        <v>1</v>
      </c>
      <c r="F1476" s="14">
        <v>62000101</v>
      </c>
      <c r="G1476" s="14">
        <v>0</v>
      </c>
      <c r="H1476" s="13">
        <v>0</v>
      </c>
      <c r="I1476" s="14">
        <v>1</v>
      </c>
      <c r="J1476" s="14">
        <v>0</v>
      </c>
      <c r="K1476" s="11">
        <v>0</v>
      </c>
      <c r="L1476" s="14">
        <v>0</v>
      </c>
      <c r="M1476" s="14">
        <v>0</v>
      </c>
      <c r="N1476" s="11">
        <v>2</v>
      </c>
      <c r="O1476" s="14">
        <v>1</v>
      </c>
      <c r="P1476" s="14">
        <v>0.3</v>
      </c>
      <c r="Q1476" s="14">
        <v>0</v>
      </c>
      <c r="R1476" s="6">
        <v>0</v>
      </c>
      <c r="S1476" s="13">
        <v>0</v>
      </c>
      <c r="T1476" s="11">
        <v>1</v>
      </c>
      <c r="U1476" s="14">
        <v>1</v>
      </c>
      <c r="V1476" s="14">
        <v>0</v>
      </c>
      <c r="W1476" s="14">
        <v>3</v>
      </c>
      <c r="X1476" s="14">
        <v>0</v>
      </c>
      <c r="Y1476" s="14">
        <v>0</v>
      </c>
      <c r="Z1476" s="14">
        <v>0</v>
      </c>
      <c r="AA1476" s="14">
        <v>0</v>
      </c>
      <c r="AB1476" s="14">
        <v>1</v>
      </c>
      <c r="AC1476" s="14">
        <v>12</v>
      </c>
      <c r="AD1476" s="14">
        <v>12</v>
      </c>
      <c r="AE1476" s="14">
        <v>0</v>
      </c>
      <c r="AF1476" s="14">
        <v>3</v>
      </c>
      <c r="AG1476" s="6">
        <v>7</v>
      </c>
      <c r="AH1476" s="6">
        <v>0</v>
      </c>
      <c r="AI1476" s="6">
        <v>0</v>
      </c>
      <c r="AJ1476" s="6">
        <v>10</v>
      </c>
      <c r="AK1476" s="14">
        <v>0</v>
      </c>
      <c r="AL1476" s="14">
        <v>0</v>
      </c>
      <c r="AM1476" s="14">
        <v>0</v>
      </c>
      <c r="AN1476" s="14">
        <v>0</v>
      </c>
      <c r="AO1476" s="14">
        <v>3000</v>
      </c>
      <c r="AP1476" s="14">
        <v>0.5</v>
      </c>
      <c r="AQ1476" s="14">
        <v>20</v>
      </c>
      <c r="AR1476" s="6">
        <v>0</v>
      </c>
      <c r="AS1476" s="14" t="s">
        <v>158</v>
      </c>
      <c r="AT1476" s="12" t="s">
        <v>186</v>
      </c>
      <c r="AU1476" s="14" t="s">
        <v>788</v>
      </c>
      <c r="AV1476" s="14">
        <v>10000011</v>
      </c>
      <c r="AW1476" s="14">
        <v>20001010</v>
      </c>
      <c r="AX1476" s="15" t="s">
        <v>193</v>
      </c>
      <c r="AY1476" s="15" t="s">
        <v>158</v>
      </c>
      <c r="AZ1476" s="13">
        <v>0</v>
      </c>
      <c r="BA1476" s="13">
        <v>0</v>
      </c>
      <c r="BB1476" s="37" t="s">
        <v>1044</v>
      </c>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73002101</v>
      </c>
      <c r="D1477" s="12" t="s">
        <v>1824</v>
      </c>
      <c r="E1477" s="14">
        <v>1</v>
      </c>
      <c r="F1477" s="11">
        <v>60010300</v>
      </c>
      <c r="G1477" s="14">
        <v>0</v>
      </c>
      <c r="H1477" s="13">
        <v>0</v>
      </c>
      <c r="I1477" s="14">
        <v>1</v>
      </c>
      <c r="J1477" s="14">
        <v>0</v>
      </c>
      <c r="K1477" s="14">
        <v>0</v>
      </c>
      <c r="L1477" s="11">
        <v>0</v>
      </c>
      <c r="M1477" s="11">
        <v>0</v>
      </c>
      <c r="N1477" s="11">
        <v>2</v>
      </c>
      <c r="O1477" s="11">
        <v>2</v>
      </c>
      <c r="P1477" s="11">
        <v>0.8</v>
      </c>
      <c r="Q1477" s="11">
        <v>0</v>
      </c>
      <c r="R1477" s="6">
        <v>0</v>
      </c>
      <c r="S1477" s="11">
        <v>0</v>
      </c>
      <c r="T1477" s="11">
        <v>1</v>
      </c>
      <c r="U1477" s="11">
        <v>2</v>
      </c>
      <c r="V1477" s="11">
        <v>0</v>
      </c>
      <c r="W1477" s="11">
        <v>0</v>
      </c>
      <c r="X1477" s="11">
        <v>0</v>
      </c>
      <c r="Y1477" s="11">
        <v>0</v>
      </c>
      <c r="Z1477" s="11">
        <v>0</v>
      </c>
      <c r="AA1477" s="11">
        <v>0</v>
      </c>
      <c r="AB1477" s="11">
        <v>0</v>
      </c>
      <c r="AC1477" s="11">
        <v>0</v>
      </c>
      <c r="AD1477" s="11">
        <v>20</v>
      </c>
      <c r="AE1477" s="11">
        <v>0</v>
      </c>
      <c r="AF1477" s="11">
        <v>0</v>
      </c>
      <c r="AG1477" s="6">
        <v>2</v>
      </c>
      <c r="AH1477" s="6">
        <v>2</v>
      </c>
      <c r="AI1477" s="6">
        <v>0</v>
      </c>
      <c r="AJ1477" s="6">
        <v>1.5</v>
      </c>
      <c r="AK1477" s="11">
        <v>0</v>
      </c>
      <c r="AL1477" s="11">
        <v>0</v>
      </c>
      <c r="AM1477" s="11">
        <v>0</v>
      </c>
      <c r="AN1477" s="11">
        <v>1</v>
      </c>
      <c r="AO1477" s="11">
        <v>3000</v>
      </c>
      <c r="AP1477" s="11">
        <v>0.5</v>
      </c>
      <c r="AQ1477" s="11">
        <v>0</v>
      </c>
      <c r="AR1477" s="6">
        <v>0</v>
      </c>
      <c r="AS1477" s="11" t="s">
        <v>158</v>
      </c>
      <c r="AT1477" s="15" t="s">
        <v>159</v>
      </c>
      <c r="AU1477" s="11" t="s">
        <v>356</v>
      </c>
      <c r="AV1477" s="14">
        <v>0</v>
      </c>
      <c r="AW1477" s="14">
        <v>0</v>
      </c>
      <c r="AX1477" s="12" t="s">
        <v>344</v>
      </c>
      <c r="AY1477" s="11" t="s">
        <v>1923</v>
      </c>
      <c r="AZ1477" s="13">
        <v>0</v>
      </c>
      <c r="BA1477" s="13">
        <v>0</v>
      </c>
      <c r="BB1477" s="37" t="s">
        <v>1826</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0.100000000000001" customHeight="1">
      <c r="C1478" s="14">
        <v>73002102</v>
      </c>
      <c r="D1478" s="15" t="s">
        <v>1924</v>
      </c>
      <c r="E1478" s="14">
        <v>1</v>
      </c>
      <c r="F1478" s="14">
        <v>60010500</v>
      </c>
      <c r="G1478" s="14">
        <v>0</v>
      </c>
      <c r="H1478" s="13">
        <v>0</v>
      </c>
      <c r="I1478" s="14">
        <v>1</v>
      </c>
      <c r="J1478" s="14">
        <v>0</v>
      </c>
      <c r="K1478" s="14">
        <v>0</v>
      </c>
      <c r="L1478" s="14">
        <v>0</v>
      </c>
      <c r="M1478" s="14">
        <v>0</v>
      </c>
      <c r="N1478" s="11">
        <v>2</v>
      </c>
      <c r="O1478" s="14">
        <v>2</v>
      </c>
      <c r="P1478" s="14">
        <v>0.6</v>
      </c>
      <c r="Q1478" s="14">
        <v>0</v>
      </c>
      <c r="R1478" s="6">
        <v>0</v>
      </c>
      <c r="S1478" s="13">
        <v>0</v>
      </c>
      <c r="T1478" s="11">
        <v>1</v>
      </c>
      <c r="U1478" s="14">
        <v>2</v>
      </c>
      <c r="V1478" s="14">
        <v>0</v>
      </c>
      <c r="W1478" s="14">
        <v>0</v>
      </c>
      <c r="X1478" s="14">
        <v>0</v>
      </c>
      <c r="Y1478" s="14">
        <v>0</v>
      </c>
      <c r="Z1478" s="14">
        <v>0</v>
      </c>
      <c r="AA1478" s="14">
        <v>0</v>
      </c>
      <c r="AB1478" s="11">
        <v>0</v>
      </c>
      <c r="AC1478" s="14">
        <v>0</v>
      </c>
      <c r="AD1478" s="14">
        <v>20</v>
      </c>
      <c r="AE1478" s="14">
        <v>0</v>
      </c>
      <c r="AF1478" s="14">
        <v>0</v>
      </c>
      <c r="AG1478" s="6">
        <v>2</v>
      </c>
      <c r="AH1478" s="6">
        <v>0</v>
      </c>
      <c r="AI1478" s="6">
        <v>0</v>
      </c>
      <c r="AJ1478" s="6">
        <v>0</v>
      </c>
      <c r="AK1478" s="14">
        <v>0</v>
      </c>
      <c r="AL1478" s="14">
        <v>0</v>
      </c>
      <c r="AM1478" s="14">
        <v>0</v>
      </c>
      <c r="AN1478" s="14">
        <v>0</v>
      </c>
      <c r="AO1478" s="14">
        <v>1000</v>
      </c>
      <c r="AP1478" s="14">
        <v>0</v>
      </c>
      <c r="AQ1478" s="14">
        <v>0</v>
      </c>
      <c r="AR1478" s="6">
        <v>90401006</v>
      </c>
      <c r="AS1478" s="14" t="s">
        <v>158</v>
      </c>
      <c r="AT1478" s="15" t="s">
        <v>159</v>
      </c>
      <c r="AU1478" s="14" t="s">
        <v>247</v>
      </c>
      <c r="AV1478" s="14">
        <v>0</v>
      </c>
      <c r="AW1478" s="14">
        <v>40000003</v>
      </c>
      <c r="AX1478" s="15" t="s">
        <v>160</v>
      </c>
      <c r="AY1478" s="15" t="s">
        <v>158</v>
      </c>
      <c r="AZ1478" s="13">
        <v>0</v>
      </c>
      <c r="BA1478" s="13">
        <v>0</v>
      </c>
      <c r="BB1478" s="68" t="s">
        <v>1925</v>
      </c>
      <c r="BC1478" s="14">
        <v>0</v>
      </c>
      <c r="BD1478" s="11">
        <v>0</v>
      </c>
      <c r="BE1478" s="14">
        <v>0</v>
      </c>
      <c r="BF1478" s="14">
        <v>0</v>
      </c>
      <c r="BG1478" s="14">
        <v>0</v>
      </c>
      <c r="BH1478" s="14">
        <v>0</v>
      </c>
      <c r="BI1478" s="9">
        <v>0</v>
      </c>
      <c r="BJ1478" s="6">
        <v>0</v>
      </c>
      <c r="BK1478" s="6">
        <v>0</v>
      </c>
      <c r="BL1478" s="6">
        <v>0</v>
      </c>
      <c r="BM1478" s="6">
        <v>0</v>
      </c>
      <c r="BN1478" s="6">
        <v>0</v>
      </c>
      <c r="BO1478" s="6">
        <v>0</v>
      </c>
    </row>
    <row r="1479" spans="3:67" ht="20.100000000000001" customHeight="1">
      <c r="C1479" s="14">
        <v>73002103</v>
      </c>
      <c r="D1479" s="15" t="s">
        <v>1926</v>
      </c>
      <c r="E1479" s="14">
        <v>1</v>
      </c>
      <c r="F1479" s="14">
        <v>60010300</v>
      </c>
      <c r="G1479" s="14">
        <v>0</v>
      </c>
      <c r="H1479" s="13">
        <v>0</v>
      </c>
      <c r="I1479" s="14">
        <v>1</v>
      </c>
      <c r="J1479" s="14">
        <v>0</v>
      </c>
      <c r="K1479" s="14">
        <v>0</v>
      </c>
      <c r="L1479" s="14">
        <v>0</v>
      </c>
      <c r="M1479" s="14">
        <v>0</v>
      </c>
      <c r="N1479" s="11">
        <v>2</v>
      </c>
      <c r="O1479" s="14">
        <v>6</v>
      </c>
      <c r="P1479" s="14">
        <v>0</v>
      </c>
      <c r="Q1479" s="14">
        <v>0</v>
      </c>
      <c r="R1479" s="6">
        <v>0</v>
      </c>
      <c r="S1479" s="13">
        <v>0</v>
      </c>
      <c r="T1479" s="11">
        <v>1</v>
      </c>
      <c r="U1479" s="14">
        <v>2</v>
      </c>
      <c r="V1479" s="14">
        <v>0</v>
      </c>
      <c r="W1479" s="14">
        <v>10</v>
      </c>
      <c r="X1479" s="14">
        <v>0</v>
      </c>
      <c r="Y1479" s="14">
        <v>0</v>
      </c>
      <c r="Z1479" s="14">
        <v>0</v>
      </c>
      <c r="AA1479" s="14">
        <v>0</v>
      </c>
      <c r="AB1479" s="14">
        <v>0</v>
      </c>
      <c r="AC1479" s="14">
        <v>0</v>
      </c>
      <c r="AD1479" s="14">
        <v>15</v>
      </c>
      <c r="AE1479" s="14">
        <v>1</v>
      </c>
      <c r="AF1479" s="14">
        <v>3</v>
      </c>
      <c r="AG1479" s="6">
        <v>1</v>
      </c>
      <c r="AH1479" s="6">
        <v>0</v>
      </c>
      <c r="AI1479" s="6">
        <v>0</v>
      </c>
      <c r="AJ1479" s="6">
        <v>1.5</v>
      </c>
      <c r="AK1479" s="14">
        <v>0</v>
      </c>
      <c r="AL1479" s="14">
        <v>0</v>
      </c>
      <c r="AM1479" s="14">
        <v>0</v>
      </c>
      <c r="AN1479" s="14">
        <v>1</v>
      </c>
      <c r="AO1479" s="14">
        <v>1000</v>
      </c>
      <c r="AP1479" s="14">
        <v>0.5</v>
      </c>
      <c r="AQ1479" s="14">
        <v>0</v>
      </c>
      <c r="AR1479" s="6">
        <v>0</v>
      </c>
      <c r="AS1479" s="14" t="s">
        <v>373</v>
      </c>
      <c r="AT1479" s="15" t="s">
        <v>159</v>
      </c>
      <c r="AU1479" s="14" t="s">
        <v>356</v>
      </c>
      <c r="AV1479" s="14">
        <v>10002001</v>
      </c>
      <c r="AW1479" s="14">
        <v>70106001</v>
      </c>
      <c r="AX1479" s="15" t="s">
        <v>230</v>
      </c>
      <c r="AY1479" s="15" t="s">
        <v>374</v>
      </c>
      <c r="AZ1479" s="13">
        <v>0</v>
      </c>
      <c r="BA1479" s="13">
        <v>0</v>
      </c>
      <c r="BB1479" s="68" t="s">
        <v>375</v>
      </c>
      <c r="BC1479" s="14">
        <v>0</v>
      </c>
      <c r="BD1479" s="11">
        <v>0</v>
      </c>
      <c r="BE1479" s="14">
        <v>0</v>
      </c>
      <c r="BF1479" s="14">
        <v>0</v>
      </c>
      <c r="BG1479" s="14">
        <v>0</v>
      </c>
      <c r="BH1479" s="14">
        <v>0</v>
      </c>
      <c r="BI1479" s="9">
        <v>0</v>
      </c>
      <c r="BJ1479" s="6">
        <v>0</v>
      </c>
      <c r="BK1479" s="6">
        <v>0</v>
      </c>
      <c r="BL1479" s="6">
        <v>0</v>
      </c>
      <c r="BM1479" s="6">
        <v>0</v>
      </c>
      <c r="BN1479" s="6">
        <v>0</v>
      </c>
      <c r="BO1479" s="6">
        <v>0</v>
      </c>
    </row>
    <row r="1480" spans="3:67" ht="20.100000000000001" customHeight="1">
      <c r="C1480" s="14">
        <v>73002104</v>
      </c>
      <c r="D1480" s="15" t="s">
        <v>1926</v>
      </c>
      <c r="E1480" s="14">
        <v>1</v>
      </c>
      <c r="F1480" s="14">
        <v>60010500</v>
      </c>
      <c r="G1480" s="14">
        <v>0</v>
      </c>
      <c r="H1480" s="13">
        <v>0</v>
      </c>
      <c r="I1480" s="14">
        <v>1</v>
      </c>
      <c r="J1480" s="14">
        <v>0</v>
      </c>
      <c r="K1480" s="14">
        <v>0</v>
      </c>
      <c r="L1480" s="14">
        <v>0</v>
      </c>
      <c r="M1480" s="14">
        <v>0</v>
      </c>
      <c r="N1480" s="11">
        <v>2</v>
      </c>
      <c r="O1480" s="14">
        <v>2</v>
      </c>
      <c r="P1480" s="14">
        <v>0.6</v>
      </c>
      <c r="Q1480" s="14">
        <v>0</v>
      </c>
      <c r="R1480" s="6">
        <v>0</v>
      </c>
      <c r="S1480" s="13">
        <v>0</v>
      </c>
      <c r="T1480" s="11">
        <v>1</v>
      </c>
      <c r="U1480" s="14">
        <v>2</v>
      </c>
      <c r="V1480" s="14">
        <v>0</v>
      </c>
      <c r="W1480" s="14">
        <v>0</v>
      </c>
      <c r="X1480" s="14">
        <v>0</v>
      </c>
      <c r="Y1480" s="14">
        <v>0</v>
      </c>
      <c r="Z1480" s="14">
        <v>0</v>
      </c>
      <c r="AA1480" s="14">
        <v>0</v>
      </c>
      <c r="AB1480" s="11">
        <v>0</v>
      </c>
      <c r="AC1480" s="14">
        <v>0</v>
      </c>
      <c r="AD1480" s="14">
        <v>20</v>
      </c>
      <c r="AE1480" s="14">
        <v>0</v>
      </c>
      <c r="AF1480" s="14">
        <v>0</v>
      </c>
      <c r="AG1480" s="6">
        <v>2</v>
      </c>
      <c r="AH1480" s="6">
        <v>0</v>
      </c>
      <c r="AI1480" s="6">
        <v>0</v>
      </c>
      <c r="AJ1480" s="6">
        <v>0</v>
      </c>
      <c r="AK1480" s="14">
        <v>0</v>
      </c>
      <c r="AL1480" s="14">
        <v>0</v>
      </c>
      <c r="AM1480" s="14">
        <v>0</v>
      </c>
      <c r="AN1480" s="14">
        <v>0</v>
      </c>
      <c r="AO1480" s="14">
        <v>1000</v>
      </c>
      <c r="AP1480" s="14">
        <v>0</v>
      </c>
      <c r="AQ1480" s="14">
        <v>0</v>
      </c>
      <c r="AR1480" s="6">
        <v>90401004</v>
      </c>
      <c r="AS1480" s="14" t="s">
        <v>158</v>
      </c>
      <c r="AT1480" s="15" t="s">
        <v>159</v>
      </c>
      <c r="AU1480" s="14" t="s">
        <v>247</v>
      </c>
      <c r="AV1480" s="14">
        <v>0</v>
      </c>
      <c r="AW1480" s="14">
        <v>40000003</v>
      </c>
      <c r="AX1480" s="15" t="s">
        <v>160</v>
      </c>
      <c r="AY1480" s="15" t="s">
        <v>158</v>
      </c>
      <c r="AZ1480" s="13">
        <v>0</v>
      </c>
      <c r="BA1480" s="13">
        <v>0</v>
      </c>
      <c r="BB1480" s="68" t="s">
        <v>510</v>
      </c>
      <c r="BC1480" s="14">
        <v>0</v>
      </c>
      <c r="BD1480" s="11">
        <v>0</v>
      </c>
      <c r="BE1480" s="14">
        <v>0</v>
      </c>
      <c r="BF1480" s="14">
        <v>0</v>
      </c>
      <c r="BG1480" s="14">
        <v>0</v>
      </c>
      <c r="BH1480" s="14">
        <v>0</v>
      </c>
      <c r="BI1480" s="9">
        <v>0</v>
      </c>
      <c r="BJ1480" s="6">
        <v>0</v>
      </c>
      <c r="BK1480" s="6">
        <v>0</v>
      </c>
      <c r="BL1480" s="6">
        <v>0</v>
      </c>
      <c r="BM1480" s="6">
        <v>0</v>
      </c>
      <c r="BN1480" s="6">
        <v>0</v>
      </c>
      <c r="BO1480" s="6">
        <v>0</v>
      </c>
    </row>
    <row r="1481" spans="3:67" ht="19.5" customHeight="1">
      <c r="C1481" s="14">
        <v>73002105</v>
      </c>
      <c r="D1481" s="12" t="s">
        <v>639</v>
      </c>
      <c r="E1481" s="14">
        <v>1</v>
      </c>
      <c r="F1481" s="11">
        <v>60010100</v>
      </c>
      <c r="G1481" s="14">
        <v>0</v>
      </c>
      <c r="H1481" s="13">
        <v>0</v>
      </c>
      <c r="I1481" s="14">
        <v>1</v>
      </c>
      <c r="J1481" s="14">
        <v>0</v>
      </c>
      <c r="K1481" s="14">
        <v>0</v>
      </c>
      <c r="L1481" s="11">
        <v>0</v>
      </c>
      <c r="M1481" s="11">
        <v>0</v>
      </c>
      <c r="N1481" s="11">
        <v>2</v>
      </c>
      <c r="O1481" s="11">
        <v>1</v>
      </c>
      <c r="P1481" s="11">
        <v>0.3</v>
      </c>
      <c r="Q1481" s="11">
        <v>0</v>
      </c>
      <c r="R1481" s="6">
        <v>0</v>
      </c>
      <c r="S1481" s="11">
        <v>0</v>
      </c>
      <c r="T1481" s="11">
        <v>1</v>
      </c>
      <c r="U1481" s="11">
        <v>2</v>
      </c>
      <c r="V1481" s="11">
        <v>0</v>
      </c>
      <c r="W1481" s="11">
        <v>1</v>
      </c>
      <c r="X1481" s="11">
        <v>0</v>
      </c>
      <c r="Y1481" s="11">
        <v>1</v>
      </c>
      <c r="Z1481" s="11">
        <v>0</v>
      </c>
      <c r="AA1481" s="11">
        <v>0</v>
      </c>
      <c r="AB1481" s="11">
        <v>0</v>
      </c>
      <c r="AC1481" s="11">
        <v>0</v>
      </c>
      <c r="AD1481" s="11">
        <v>30</v>
      </c>
      <c r="AE1481" s="11">
        <v>1</v>
      </c>
      <c r="AF1481" s="11" t="s">
        <v>508</v>
      </c>
      <c r="AG1481" s="6">
        <v>0</v>
      </c>
      <c r="AH1481" s="6">
        <v>0</v>
      </c>
      <c r="AI1481" s="6">
        <v>0</v>
      </c>
      <c r="AJ1481" s="6">
        <v>0</v>
      </c>
      <c r="AK1481" s="11">
        <v>0</v>
      </c>
      <c r="AL1481" s="11">
        <v>0</v>
      </c>
      <c r="AM1481" s="11">
        <v>0</v>
      </c>
      <c r="AN1481" s="11">
        <v>0.5</v>
      </c>
      <c r="AO1481" s="11">
        <v>999999</v>
      </c>
      <c r="AP1481" s="11">
        <v>0.5</v>
      </c>
      <c r="AQ1481" s="11">
        <v>0</v>
      </c>
      <c r="AR1481" s="6">
        <v>0</v>
      </c>
      <c r="AS1481" s="185" t="s">
        <v>587</v>
      </c>
      <c r="AT1481" s="15" t="s">
        <v>214</v>
      </c>
      <c r="AU1481" s="11" t="s">
        <v>349</v>
      </c>
      <c r="AV1481" s="14">
        <v>10000007</v>
      </c>
      <c r="AW1481" s="14">
        <v>70202004</v>
      </c>
      <c r="AX1481" s="15" t="s">
        <v>230</v>
      </c>
      <c r="AY1481" s="15" t="s">
        <v>260</v>
      </c>
      <c r="AZ1481" s="13">
        <v>0</v>
      </c>
      <c r="BA1481" s="13">
        <v>0</v>
      </c>
      <c r="BB1481" s="37" t="s">
        <v>1927</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73002201</v>
      </c>
      <c r="D1482" s="12" t="s">
        <v>391</v>
      </c>
      <c r="E1482" s="14">
        <v>1</v>
      </c>
      <c r="F1482" s="11">
        <v>60010100</v>
      </c>
      <c r="G1482" s="14">
        <v>0</v>
      </c>
      <c r="H1482" s="13">
        <v>0</v>
      </c>
      <c r="I1482" s="14">
        <v>1</v>
      </c>
      <c r="J1482" s="14">
        <v>0</v>
      </c>
      <c r="K1482" s="14">
        <v>0</v>
      </c>
      <c r="L1482" s="11">
        <v>0</v>
      </c>
      <c r="M1482" s="11">
        <v>0</v>
      </c>
      <c r="N1482" s="11">
        <v>2</v>
      </c>
      <c r="O1482" s="11">
        <v>1</v>
      </c>
      <c r="P1482" s="11">
        <v>0.3</v>
      </c>
      <c r="Q1482" s="11">
        <v>0</v>
      </c>
      <c r="R1482" s="6">
        <v>0</v>
      </c>
      <c r="S1482" s="11">
        <v>0</v>
      </c>
      <c r="T1482" s="11">
        <v>1</v>
      </c>
      <c r="U1482" s="11">
        <v>2</v>
      </c>
      <c r="V1482" s="11">
        <v>0</v>
      </c>
      <c r="W1482" s="11">
        <v>3</v>
      </c>
      <c r="X1482" s="11">
        <v>0</v>
      </c>
      <c r="Y1482" s="11">
        <v>1</v>
      </c>
      <c r="Z1482" s="11">
        <v>0</v>
      </c>
      <c r="AA1482" s="11">
        <v>0</v>
      </c>
      <c r="AB1482" s="11">
        <v>0</v>
      </c>
      <c r="AC1482" s="11">
        <v>0</v>
      </c>
      <c r="AD1482" s="11">
        <v>12</v>
      </c>
      <c r="AE1482" s="11">
        <v>1</v>
      </c>
      <c r="AF1482" s="11" t="s">
        <v>392</v>
      </c>
      <c r="AG1482" s="6">
        <v>1</v>
      </c>
      <c r="AH1482" s="6">
        <v>1</v>
      </c>
      <c r="AI1482" s="6">
        <v>0</v>
      </c>
      <c r="AJ1482" s="6">
        <v>3</v>
      </c>
      <c r="AK1482" s="11">
        <v>0</v>
      </c>
      <c r="AL1482" s="11">
        <v>0</v>
      </c>
      <c r="AM1482" s="11">
        <v>0</v>
      </c>
      <c r="AN1482" s="11">
        <v>3</v>
      </c>
      <c r="AO1482" s="11">
        <v>5000</v>
      </c>
      <c r="AP1482" s="11">
        <v>2.5</v>
      </c>
      <c r="AQ1482" s="11">
        <v>0</v>
      </c>
      <c r="AR1482" s="6">
        <v>0</v>
      </c>
      <c r="AS1482" s="11" t="s">
        <v>158</v>
      </c>
      <c r="AT1482" s="15" t="s">
        <v>214</v>
      </c>
      <c r="AU1482" s="11" t="s">
        <v>349</v>
      </c>
      <c r="AV1482" s="14">
        <v>10000007</v>
      </c>
      <c r="AW1482" s="14">
        <v>70107001</v>
      </c>
      <c r="AX1482" s="12" t="s">
        <v>160</v>
      </c>
      <c r="AY1482" s="11">
        <v>0</v>
      </c>
      <c r="AZ1482" s="13">
        <v>0</v>
      </c>
      <c r="BA1482" s="13">
        <v>0</v>
      </c>
      <c r="BB1482" s="37" t="s">
        <v>393</v>
      </c>
      <c r="BC1482" s="11">
        <v>0</v>
      </c>
      <c r="BD1482" s="11">
        <v>0</v>
      </c>
      <c r="BE1482" s="11">
        <v>0</v>
      </c>
      <c r="BF1482" s="11">
        <v>0</v>
      </c>
      <c r="BG1482" s="11">
        <v>0</v>
      </c>
      <c r="BH1482" s="11">
        <v>0</v>
      </c>
      <c r="BI1482" s="9">
        <v>0</v>
      </c>
      <c r="BJ1482" s="6">
        <v>0</v>
      </c>
      <c r="BK1482" s="6">
        <v>0</v>
      </c>
      <c r="BL1482" s="6">
        <v>0</v>
      </c>
      <c r="BM1482" s="6">
        <v>0</v>
      </c>
      <c r="BN1482" s="6">
        <v>0</v>
      </c>
      <c r="BO1482" s="6">
        <v>0</v>
      </c>
    </row>
    <row r="1483" spans="3:67" ht="20.100000000000001" customHeight="1">
      <c r="C1483" s="14">
        <v>73002202</v>
      </c>
      <c r="D1483" s="12" t="s">
        <v>427</v>
      </c>
      <c r="E1483" s="14">
        <v>1</v>
      </c>
      <c r="F1483" s="11">
        <v>60010100</v>
      </c>
      <c r="G1483" s="14">
        <v>0</v>
      </c>
      <c r="H1483" s="13">
        <v>0</v>
      </c>
      <c r="I1483" s="14">
        <v>1</v>
      </c>
      <c r="J1483" s="14">
        <v>0</v>
      </c>
      <c r="K1483" s="14">
        <v>0</v>
      </c>
      <c r="L1483" s="11">
        <v>0</v>
      </c>
      <c r="M1483" s="11">
        <v>0</v>
      </c>
      <c r="N1483" s="11">
        <v>2</v>
      </c>
      <c r="O1483" s="11">
        <v>1</v>
      </c>
      <c r="P1483" s="11">
        <v>0.3</v>
      </c>
      <c r="Q1483" s="11">
        <v>0</v>
      </c>
      <c r="R1483" s="6">
        <v>0</v>
      </c>
      <c r="S1483" s="11">
        <v>0</v>
      </c>
      <c r="T1483" s="11">
        <v>1</v>
      </c>
      <c r="U1483" s="11">
        <v>2</v>
      </c>
      <c r="V1483" s="11">
        <v>0</v>
      </c>
      <c r="W1483" s="11">
        <v>3</v>
      </c>
      <c r="X1483" s="11">
        <v>0</v>
      </c>
      <c r="Y1483" s="11">
        <v>1</v>
      </c>
      <c r="Z1483" s="11">
        <v>0</v>
      </c>
      <c r="AA1483" s="11">
        <v>0</v>
      </c>
      <c r="AB1483" s="11">
        <v>0</v>
      </c>
      <c r="AC1483" s="11">
        <v>0</v>
      </c>
      <c r="AD1483" s="11">
        <v>12</v>
      </c>
      <c r="AE1483" s="11">
        <v>1</v>
      </c>
      <c r="AF1483" s="11">
        <v>3</v>
      </c>
      <c r="AG1483" s="6">
        <v>4</v>
      </c>
      <c r="AH1483" s="6">
        <v>1</v>
      </c>
      <c r="AI1483" s="6">
        <v>0</v>
      </c>
      <c r="AJ1483" s="6">
        <v>1.5</v>
      </c>
      <c r="AK1483" s="11">
        <v>0</v>
      </c>
      <c r="AL1483" s="11">
        <v>0</v>
      </c>
      <c r="AM1483" s="11">
        <v>0</v>
      </c>
      <c r="AN1483" s="11">
        <v>3</v>
      </c>
      <c r="AO1483" s="11">
        <v>5000</v>
      </c>
      <c r="AP1483" s="11">
        <v>3</v>
      </c>
      <c r="AQ1483" s="11">
        <v>0</v>
      </c>
      <c r="AR1483" s="6">
        <v>0</v>
      </c>
      <c r="AS1483" s="11" t="s">
        <v>158</v>
      </c>
      <c r="AT1483" s="15" t="s">
        <v>159</v>
      </c>
      <c r="AU1483" s="11" t="s">
        <v>349</v>
      </c>
      <c r="AV1483" s="14">
        <v>10000007</v>
      </c>
      <c r="AW1483" s="14">
        <v>70103003</v>
      </c>
      <c r="AX1483" s="12" t="s">
        <v>160</v>
      </c>
      <c r="AY1483" s="11" t="s">
        <v>1928</v>
      </c>
      <c r="AZ1483" s="13">
        <v>0</v>
      </c>
      <c r="BA1483" s="13">
        <v>0</v>
      </c>
      <c r="BB1483" s="37" t="s">
        <v>429</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73002203</v>
      </c>
      <c r="D1484" s="12" t="s">
        <v>430</v>
      </c>
      <c r="E1484" s="11">
        <v>1</v>
      </c>
      <c r="F1484" s="11">
        <v>60010100</v>
      </c>
      <c r="G1484" s="14">
        <v>0</v>
      </c>
      <c r="H1484" s="13">
        <v>0</v>
      </c>
      <c r="I1484" s="14">
        <v>1</v>
      </c>
      <c r="J1484" s="14">
        <v>0</v>
      </c>
      <c r="K1484" s="14">
        <v>0</v>
      </c>
      <c r="L1484" s="11">
        <v>0</v>
      </c>
      <c r="M1484" s="11">
        <v>0</v>
      </c>
      <c r="N1484" s="11">
        <v>2</v>
      </c>
      <c r="O1484" s="11">
        <v>1</v>
      </c>
      <c r="P1484" s="11">
        <v>0.3</v>
      </c>
      <c r="Q1484" s="11">
        <v>0</v>
      </c>
      <c r="R1484" s="6">
        <v>0</v>
      </c>
      <c r="S1484" s="11">
        <v>0</v>
      </c>
      <c r="T1484" s="11">
        <v>1</v>
      </c>
      <c r="U1484" s="11">
        <v>2</v>
      </c>
      <c r="V1484" s="11">
        <v>0</v>
      </c>
      <c r="W1484" s="11">
        <v>3</v>
      </c>
      <c r="X1484" s="11">
        <v>0</v>
      </c>
      <c r="Y1484" s="11">
        <v>0</v>
      </c>
      <c r="Z1484" s="11">
        <v>0</v>
      </c>
      <c r="AA1484" s="11">
        <v>0</v>
      </c>
      <c r="AB1484" s="11">
        <v>0</v>
      </c>
      <c r="AC1484" s="11">
        <v>0</v>
      </c>
      <c r="AD1484" s="11">
        <v>12</v>
      </c>
      <c r="AE1484" s="11">
        <v>1</v>
      </c>
      <c r="AF1484" s="11">
        <v>3</v>
      </c>
      <c r="AG1484" s="6">
        <v>6</v>
      </c>
      <c r="AH1484" s="6">
        <v>1</v>
      </c>
      <c r="AI1484" s="6">
        <v>0</v>
      </c>
      <c r="AJ1484" s="6">
        <v>1.5</v>
      </c>
      <c r="AK1484" s="11">
        <v>0</v>
      </c>
      <c r="AL1484" s="11">
        <v>0</v>
      </c>
      <c r="AM1484" s="11">
        <v>0</v>
      </c>
      <c r="AN1484" s="11">
        <v>3</v>
      </c>
      <c r="AO1484" s="11">
        <v>5000</v>
      </c>
      <c r="AP1484" s="11">
        <v>3</v>
      </c>
      <c r="AQ1484" s="11">
        <v>0</v>
      </c>
      <c r="AR1484" s="6">
        <v>0</v>
      </c>
      <c r="AS1484" s="11" t="s">
        <v>158</v>
      </c>
      <c r="AT1484" s="15" t="s">
        <v>197</v>
      </c>
      <c r="AU1484" s="11" t="s">
        <v>349</v>
      </c>
      <c r="AV1484" s="14">
        <v>10000007</v>
      </c>
      <c r="AW1484" s="14">
        <v>70103003</v>
      </c>
      <c r="AX1484" s="12" t="s">
        <v>160</v>
      </c>
      <c r="AY1484" s="11" t="s">
        <v>1929</v>
      </c>
      <c r="AZ1484" s="13">
        <v>0</v>
      </c>
      <c r="BA1484" s="13">
        <v>0</v>
      </c>
      <c r="BB1484" s="37" t="s">
        <v>432</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73002204</v>
      </c>
      <c r="D1485" s="15" t="s">
        <v>433</v>
      </c>
      <c r="E1485" s="14">
        <v>1</v>
      </c>
      <c r="F1485" s="14">
        <v>60010500</v>
      </c>
      <c r="G1485" s="14">
        <v>0</v>
      </c>
      <c r="H1485" s="13">
        <v>0</v>
      </c>
      <c r="I1485" s="14">
        <v>1</v>
      </c>
      <c r="J1485" s="14">
        <v>0</v>
      </c>
      <c r="K1485" s="14">
        <v>0</v>
      </c>
      <c r="L1485" s="14">
        <v>0</v>
      </c>
      <c r="M1485" s="14">
        <v>0</v>
      </c>
      <c r="N1485" s="11">
        <v>2</v>
      </c>
      <c r="O1485" s="14">
        <v>2</v>
      </c>
      <c r="P1485" s="14">
        <v>0.6</v>
      </c>
      <c r="Q1485" s="14">
        <v>0</v>
      </c>
      <c r="R1485" s="6">
        <v>0</v>
      </c>
      <c r="S1485" s="13">
        <v>0</v>
      </c>
      <c r="T1485" s="11">
        <v>1</v>
      </c>
      <c r="U1485" s="14">
        <v>2</v>
      </c>
      <c r="V1485" s="14">
        <v>0</v>
      </c>
      <c r="W1485" s="14">
        <v>0</v>
      </c>
      <c r="X1485" s="14">
        <v>0</v>
      </c>
      <c r="Y1485" s="14">
        <v>0</v>
      </c>
      <c r="Z1485" s="14">
        <v>0</v>
      </c>
      <c r="AA1485" s="14">
        <v>0</v>
      </c>
      <c r="AB1485" s="14">
        <v>0</v>
      </c>
      <c r="AC1485" s="14">
        <v>0</v>
      </c>
      <c r="AD1485" s="14">
        <v>20</v>
      </c>
      <c r="AE1485" s="14">
        <v>0</v>
      </c>
      <c r="AF1485" s="14">
        <v>0</v>
      </c>
      <c r="AG1485" s="6">
        <v>2</v>
      </c>
      <c r="AH1485" s="6">
        <v>0</v>
      </c>
      <c r="AI1485" s="6">
        <v>0</v>
      </c>
      <c r="AJ1485" s="6">
        <v>0</v>
      </c>
      <c r="AK1485" s="14">
        <v>0</v>
      </c>
      <c r="AL1485" s="14">
        <v>0</v>
      </c>
      <c r="AM1485" s="14">
        <v>0</v>
      </c>
      <c r="AN1485" s="14">
        <v>0</v>
      </c>
      <c r="AO1485" s="14">
        <v>1000</v>
      </c>
      <c r="AP1485" s="14">
        <v>0</v>
      </c>
      <c r="AQ1485" s="14">
        <v>0</v>
      </c>
      <c r="AR1485" s="6">
        <v>90102001</v>
      </c>
      <c r="AS1485" s="14" t="s">
        <v>158</v>
      </c>
      <c r="AT1485" s="15" t="s">
        <v>159</v>
      </c>
      <c r="AU1485" s="14" t="s">
        <v>247</v>
      </c>
      <c r="AV1485" s="14">
        <v>0</v>
      </c>
      <c r="AW1485" s="14">
        <v>40000003</v>
      </c>
      <c r="AX1485" s="15" t="s">
        <v>160</v>
      </c>
      <c r="AY1485" s="15" t="s">
        <v>158</v>
      </c>
      <c r="AZ1485" s="13">
        <v>0</v>
      </c>
      <c r="BA1485" s="13">
        <v>0</v>
      </c>
      <c r="BB1485" s="68" t="s">
        <v>434</v>
      </c>
      <c r="BC1485" s="14">
        <v>0</v>
      </c>
      <c r="BD1485" s="11">
        <v>0</v>
      </c>
      <c r="BE1485" s="14">
        <v>0</v>
      </c>
      <c r="BF1485" s="14">
        <v>0</v>
      </c>
      <c r="BG1485" s="14">
        <v>0</v>
      </c>
      <c r="BH1485" s="14">
        <v>0</v>
      </c>
      <c r="BI1485" s="9">
        <v>0</v>
      </c>
      <c r="BJ1485" s="6">
        <v>0</v>
      </c>
      <c r="BK1485" s="6">
        <v>0</v>
      </c>
      <c r="BL1485" s="6">
        <v>0</v>
      </c>
      <c r="BM1485" s="6">
        <v>0</v>
      </c>
      <c r="BN1485" s="6">
        <v>0</v>
      </c>
      <c r="BO1485" s="6">
        <v>0</v>
      </c>
    </row>
    <row r="1486" spans="3:67" ht="20.100000000000001" customHeight="1">
      <c r="C1486" s="14">
        <v>73002205</v>
      </c>
      <c r="D1486" s="15" t="s">
        <v>435</v>
      </c>
      <c r="E1486" s="14">
        <v>1</v>
      </c>
      <c r="F1486" s="14">
        <v>60010500</v>
      </c>
      <c r="G1486" s="14">
        <v>0</v>
      </c>
      <c r="H1486" s="13">
        <v>0</v>
      </c>
      <c r="I1486" s="14">
        <v>1</v>
      </c>
      <c r="J1486" s="14">
        <v>0</v>
      </c>
      <c r="K1486" s="14">
        <v>0</v>
      </c>
      <c r="L1486" s="14">
        <v>0</v>
      </c>
      <c r="M1486" s="14">
        <v>0</v>
      </c>
      <c r="N1486" s="11">
        <v>2</v>
      </c>
      <c r="O1486" s="14">
        <v>2</v>
      </c>
      <c r="P1486" s="14">
        <v>0.6</v>
      </c>
      <c r="Q1486" s="14">
        <v>0</v>
      </c>
      <c r="R1486" s="6">
        <v>0</v>
      </c>
      <c r="S1486" s="13">
        <v>0</v>
      </c>
      <c r="T1486" s="11">
        <v>1</v>
      </c>
      <c r="U1486" s="14">
        <v>2</v>
      </c>
      <c r="V1486" s="14">
        <v>0</v>
      </c>
      <c r="W1486" s="14">
        <v>0</v>
      </c>
      <c r="X1486" s="14">
        <v>0</v>
      </c>
      <c r="Y1486" s="14">
        <v>0</v>
      </c>
      <c r="Z1486" s="14">
        <v>0</v>
      </c>
      <c r="AA1486" s="14">
        <v>0</v>
      </c>
      <c r="AB1486" s="14">
        <v>0</v>
      </c>
      <c r="AC1486" s="14">
        <v>0</v>
      </c>
      <c r="AD1486" s="11">
        <v>99999</v>
      </c>
      <c r="AE1486" s="14">
        <v>0</v>
      </c>
      <c r="AF1486" s="14">
        <v>0</v>
      </c>
      <c r="AG1486" s="6">
        <v>2</v>
      </c>
      <c r="AH1486" s="6">
        <v>0</v>
      </c>
      <c r="AI1486" s="6">
        <v>0</v>
      </c>
      <c r="AJ1486" s="6">
        <v>0</v>
      </c>
      <c r="AK1486" s="14">
        <v>0</v>
      </c>
      <c r="AL1486" s="14">
        <v>0</v>
      </c>
      <c r="AM1486" s="14">
        <v>0</v>
      </c>
      <c r="AN1486" s="14">
        <v>0</v>
      </c>
      <c r="AO1486" s="14">
        <v>1000</v>
      </c>
      <c r="AP1486" s="14">
        <v>0</v>
      </c>
      <c r="AQ1486" s="14">
        <v>0</v>
      </c>
      <c r="AR1486" s="6">
        <v>90104002</v>
      </c>
      <c r="AS1486" s="14" t="s">
        <v>158</v>
      </c>
      <c r="AT1486" s="15" t="s">
        <v>159</v>
      </c>
      <c r="AU1486" s="14" t="s">
        <v>247</v>
      </c>
      <c r="AV1486" s="14">
        <v>0</v>
      </c>
      <c r="AW1486" s="14">
        <v>0</v>
      </c>
      <c r="AX1486" s="15" t="s">
        <v>160</v>
      </c>
      <c r="AY1486" s="15" t="s">
        <v>158</v>
      </c>
      <c r="AZ1486" s="13">
        <v>0</v>
      </c>
      <c r="BA1486" s="13">
        <v>0</v>
      </c>
      <c r="BB1486" s="68" t="s">
        <v>436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100000000000001" customHeight="1">
      <c r="C1487" s="14">
        <v>73002301</v>
      </c>
      <c r="D1487" s="12" t="s">
        <v>571</v>
      </c>
      <c r="E1487" s="14">
        <v>1</v>
      </c>
      <c r="F1487" s="11">
        <v>60010100</v>
      </c>
      <c r="G1487" s="14">
        <v>0</v>
      </c>
      <c r="H1487" s="13">
        <v>0</v>
      </c>
      <c r="I1487" s="14">
        <v>1</v>
      </c>
      <c r="J1487" s="14">
        <v>0</v>
      </c>
      <c r="K1487" s="14">
        <v>0</v>
      </c>
      <c r="L1487" s="11">
        <v>0</v>
      </c>
      <c r="M1487" s="11">
        <v>0</v>
      </c>
      <c r="N1487" s="11">
        <v>2</v>
      </c>
      <c r="O1487" s="11">
        <v>1</v>
      </c>
      <c r="P1487" s="11">
        <v>0.3</v>
      </c>
      <c r="Q1487" s="11">
        <v>0</v>
      </c>
      <c r="R1487" s="6">
        <v>0</v>
      </c>
      <c r="S1487" s="11">
        <v>0</v>
      </c>
      <c r="T1487" s="11">
        <v>1</v>
      </c>
      <c r="U1487" s="11">
        <v>2</v>
      </c>
      <c r="V1487" s="11">
        <v>0</v>
      </c>
      <c r="W1487" s="11">
        <v>3</v>
      </c>
      <c r="X1487" s="11">
        <v>0</v>
      </c>
      <c r="Y1487" s="11">
        <v>1</v>
      </c>
      <c r="Z1487" s="11">
        <v>0</v>
      </c>
      <c r="AA1487" s="11">
        <v>0</v>
      </c>
      <c r="AB1487" s="11">
        <v>0</v>
      </c>
      <c r="AC1487" s="11">
        <v>0</v>
      </c>
      <c r="AD1487" s="11">
        <v>15</v>
      </c>
      <c r="AE1487" s="11">
        <v>1</v>
      </c>
      <c r="AF1487" s="11">
        <v>3</v>
      </c>
      <c r="AG1487" s="6">
        <v>4</v>
      </c>
      <c r="AH1487" s="6">
        <v>1</v>
      </c>
      <c r="AI1487" s="6">
        <v>0</v>
      </c>
      <c r="AJ1487" s="6">
        <v>1.5</v>
      </c>
      <c r="AK1487" s="11">
        <v>0</v>
      </c>
      <c r="AL1487" s="11">
        <v>0</v>
      </c>
      <c r="AM1487" s="11">
        <v>0</v>
      </c>
      <c r="AN1487" s="11">
        <v>3</v>
      </c>
      <c r="AO1487" s="11">
        <v>999999</v>
      </c>
      <c r="AP1487" s="11">
        <v>3</v>
      </c>
      <c r="AQ1487" s="11">
        <v>0</v>
      </c>
      <c r="AR1487" s="6">
        <v>0</v>
      </c>
      <c r="AS1487" s="11" t="s">
        <v>158</v>
      </c>
      <c r="AT1487" s="15" t="s">
        <v>214</v>
      </c>
      <c r="AU1487" s="11" t="s">
        <v>349</v>
      </c>
      <c r="AV1487" s="14">
        <v>10000007</v>
      </c>
      <c r="AW1487" s="14">
        <v>70205001</v>
      </c>
      <c r="AX1487" s="12" t="s">
        <v>160</v>
      </c>
      <c r="AY1487" s="11" t="s">
        <v>1930</v>
      </c>
      <c r="AZ1487" s="13">
        <v>0</v>
      </c>
      <c r="BA1487" s="13">
        <v>0</v>
      </c>
      <c r="BB1487" s="37" t="s">
        <v>573</v>
      </c>
      <c r="BC1487" s="11">
        <v>0</v>
      </c>
      <c r="BD1487" s="11">
        <v>0</v>
      </c>
      <c r="BE1487" s="11">
        <v>0</v>
      </c>
      <c r="BF1487" s="11">
        <v>0</v>
      </c>
      <c r="BG1487" s="11">
        <v>0</v>
      </c>
      <c r="BH1487" s="11">
        <v>0</v>
      </c>
      <c r="BI1487" s="9">
        <v>0</v>
      </c>
      <c r="BJ1487" s="6">
        <v>0</v>
      </c>
      <c r="BK1487" s="6">
        <v>0</v>
      </c>
      <c r="BL1487" s="6">
        <v>0</v>
      </c>
      <c r="BM1487" s="6">
        <v>0</v>
      </c>
      <c r="BN1487" s="6">
        <v>0</v>
      </c>
      <c r="BO1487" s="6">
        <v>0</v>
      </c>
    </row>
    <row r="1488" spans="3:67" ht="19.5" customHeight="1">
      <c r="C1488" s="14">
        <v>73002302</v>
      </c>
      <c r="D1488" s="12" t="s">
        <v>620</v>
      </c>
      <c r="E1488" s="14">
        <v>1</v>
      </c>
      <c r="F1488" s="11">
        <v>60010100</v>
      </c>
      <c r="G1488" s="14">
        <v>0</v>
      </c>
      <c r="H1488" s="13">
        <v>0</v>
      </c>
      <c r="I1488" s="14">
        <v>1</v>
      </c>
      <c r="J1488" s="14">
        <v>0</v>
      </c>
      <c r="K1488" s="14">
        <v>0</v>
      </c>
      <c r="L1488" s="11">
        <v>0</v>
      </c>
      <c r="M1488" s="11">
        <v>0</v>
      </c>
      <c r="N1488" s="11">
        <v>2</v>
      </c>
      <c r="O1488" s="11">
        <v>1</v>
      </c>
      <c r="P1488" s="11">
        <v>0.3</v>
      </c>
      <c r="Q1488" s="11">
        <v>0</v>
      </c>
      <c r="R1488" s="6">
        <v>1</v>
      </c>
      <c r="S1488" s="11">
        <v>0</v>
      </c>
      <c r="T1488" s="11">
        <v>1</v>
      </c>
      <c r="U1488" s="11">
        <v>2</v>
      </c>
      <c r="V1488" s="11">
        <v>0</v>
      </c>
      <c r="W1488" s="11">
        <v>3</v>
      </c>
      <c r="X1488" s="11">
        <v>0</v>
      </c>
      <c r="Y1488" s="11">
        <v>1</v>
      </c>
      <c r="Z1488" s="11">
        <v>0</v>
      </c>
      <c r="AA1488" s="11">
        <v>0</v>
      </c>
      <c r="AB1488" s="11">
        <v>0</v>
      </c>
      <c r="AC1488" s="11">
        <v>0</v>
      </c>
      <c r="AD1488" s="11">
        <v>15</v>
      </c>
      <c r="AE1488" s="11">
        <v>1</v>
      </c>
      <c r="AF1488" s="11" t="s">
        <v>392</v>
      </c>
      <c r="AG1488" s="6">
        <v>0</v>
      </c>
      <c r="AH1488" s="6">
        <v>1</v>
      </c>
      <c r="AI1488" s="6">
        <v>0</v>
      </c>
      <c r="AJ1488" s="6">
        <v>3</v>
      </c>
      <c r="AK1488" s="11">
        <v>0</v>
      </c>
      <c r="AL1488" s="11">
        <v>0</v>
      </c>
      <c r="AM1488" s="11">
        <v>0</v>
      </c>
      <c r="AN1488" s="11">
        <v>3</v>
      </c>
      <c r="AO1488" s="11">
        <v>5000</v>
      </c>
      <c r="AP1488" s="11">
        <v>2.5</v>
      </c>
      <c r="AQ1488" s="11">
        <v>0</v>
      </c>
      <c r="AR1488" s="6">
        <v>0</v>
      </c>
      <c r="AS1488" s="11" t="s">
        <v>426</v>
      </c>
      <c r="AT1488" s="15" t="s">
        <v>197</v>
      </c>
      <c r="AU1488" s="11" t="s">
        <v>349</v>
      </c>
      <c r="AV1488" s="14">
        <v>10000007</v>
      </c>
      <c r="AW1488" s="14">
        <v>70403003</v>
      </c>
      <c r="AX1488" s="12" t="s">
        <v>160</v>
      </c>
      <c r="AY1488" s="11">
        <v>0</v>
      </c>
      <c r="AZ1488" s="13">
        <v>0</v>
      </c>
      <c r="BA1488" s="13">
        <v>0</v>
      </c>
      <c r="BB1488" s="37" t="s">
        <v>1875</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73002303</v>
      </c>
      <c r="D1489" s="12" t="s">
        <v>671</v>
      </c>
      <c r="E1489" s="14">
        <v>1</v>
      </c>
      <c r="F1489" s="11">
        <v>60010100</v>
      </c>
      <c r="G1489" s="14">
        <v>0</v>
      </c>
      <c r="H1489" s="13">
        <v>0</v>
      </c>
      <c r="I1489" s="14">
        <v>1</v>
      </c>
      <c r="J1489" s="14">
        <v>0</v>
      </c>
      <c r="K1489" s="14">
        <v>0</v>
      </c>
      <c r="L1489" s="11">
        <v>0</v>
      </c>
      <c r="M1489" s="11">
        <v>0</v>
      </c>
      <c r="N1489" s="11">
        <v>2</v>
      </c>
      <c r="O1489" s="11">
        <v>1</v>
      </c>
      <c r="P1489" s="11">
        <v>1</v>
      </c>
      <c r="Q1489" s="11">
        <v>0</v>
      </c>
      <c r="R1489" s="6">
        <v>0</v>
      </c>
      <c r="S1489" s="11">
        <v>0</v>
      </c>
      <c r="T1489" s="11">
        <v>1</v>
      </c>
      <c r="U1489" s="11">
        <v>2</v>
      </c>
      <c r="V1489" s="11">
        <v>0</v>
      </c>
      <c r="W1489" s="11">
        <v>2</v>
      </c>
      <c r="X1489" s="11">
        <v>0</v>
      </c>
      <c r="Y1489" s="11">
        <v>1</v>
      </c>
      <c r="Z1489" s="11">
        <v>0</v>
      </c>
      <c r="AA1489" s="11">
        <v>0</v>
      </c>
      <c r="AB1489" s="11">
        <v>0</v>
      </c>
      <c r="AC1489" s="11">
        <v>0</v>
      </c>
      <c r="AD1489" s="11">
        <v>10</v>
      </c>
      <c r="AE1489" s="11">
        <v>2</v>
      </c>
      <c r="AF1489" s="11" t="s">
        <v>167</v>
      </c>
      <c r="AG1489" s="6">
        <v>0</v>
      </c>
      <c r="AH1489" s="6">
        <v>2</v>
      </c>
      <c r="AI1489" s="6">
        <v>0</v>
      </c>
      <c r="AJ1489" s="6">
        <v>1.5</v>
      </c>
      <c r="AK1489" s="11">
        <v>0</v>
      </c>
      <c r="AL1489" s="11">
        <v>0</v>
      </c>
      <c r="AM1489" s="11">
        <v>0</v>
      </c>
      <c r="AN1489" s="11">
        <v>1.5</v>
      </c>
      <c r="AO1489" s="11">
        <v>10000</v>
      </c>
      <c r="AP1489" s="11">
        <v>1</v>
      </c>
      <c r="AQ1489" s="11">
        <v>5</v>
      </c>
      <c r="AR1489" s="6">
        <v>0</v>
      </c>
      <c r="AS1489" s="11" t="s">
        <v>158</v>
      </c>
      <c r="AT1489" s="15" t="s">
        <v>398</v>
      </c>
      <c r="AU1489" s="11" t="s">
        <v>349</v>
      </c>
      <c r="AV1489" s="14">
        <v>10000007</v>
      </c>
      <c r="AW1489" s="14">
        <v>70302003</v>
      </c>
      <c r="AX1489" s="15" t="s">
        <v>380</v>
      </c>
      <c r="AY1489" s="13" t="s">
        <v>1931</v>
      </c>
      <c r="AZ1489" s="13">
        <v>0</v>
      </c>
      <c r="BA1489" s="13">
        <v>0</v>
      </c>
      <c r="BB1489" s="37" t="s">
        <v>630</v>
      </c>
      <c r="BC1489" s="11">
        <v>1</v>
      </c>
      <c r="BD1489" s="11">
        <v>0</v>
      </c>
      <c r="BE1489" s="11">
        <v>0</v>
      </c>
      <c r="BF1489" s="11">
        <v>0</v>
      </c>
      <c r="BG1489" s="11">
        <v>0</v>
      </c>
      <c r="BH1489" s="11">
        <v>0</v>
      </c>
      <c r="BI1489" s="9">
        <v>0</v>
      </c>
      <c r="BJ1489" s="6">
        <v>0</v>
      </c>
      <c r="BK1489" s="6">
        <v>0</v>
      </c>
      <c r="BL1489" s="6">
        <v>0</v>
      </c>
      <c r="BM1489" s="6">
        <v>0</v>
      </c>
      <c r="BN1489" s="6">
        <v>0</v>
      </c>
      <c r="BO1489" s="6">
        <v>0</v>
      </c>
    </row>
    <row r="1490" spans="3:67" ht="20.100000000000001" customHeight="1">
      <c r="C1490" s="14">
        <v>73002304</v>
      </c>
      <c r="D1490" s="15" t="s">
        <v>352</v>
      </c>
      <c r="E1490" s="14">
        <v>1</v>
      </c>
      <c r="F1490" s="14">
        <v>60010500</v>
      </c>
      <c r="G1490" s="14">
        <v>0</v>
      </c>
      <c r="H1490" s="13">
        <v>0</v>
      </c>
      <c r="I1490" s="14">
        <v>1</v>
      </c>
      <c r="J1490" s="14">
        <v>0</v>
      </c>
      <c r="K1490" s="14">
        <v>0</v>
      </c>
      <c r="L1490" s="14">
        <v>0</v>
      </c>
      <c r="M1490" s="14">
        <v>0</v>
      </c>
      <c r="N1490" s="11">
        <v>2</v>
      </c>
      <c r="O1490" s="14">
        <v>2</v>
      </c>
      <c r="P1490" s="14">
        <v>0.8</v>
      </c>
      <c r="Q1490" s="14">
        <v>0</v>
      </c>
      <c r="R1490" s="6">
        <v>0</v>
      </c>
      <c r="S1490" s="13">
        <v>0</v>
      </c>
      <c r="T1490" s="11">
        <v>1</v>
      </c>
      <c r="U1490" s="14">
        <v>2</v>
      </c>
      <c r="V1490" s="14">
        <v>0</v>
      </c>
      <c r="W1490" s="14">
        <v>0</v>
      </c>
      <c r="X1490" s="14">
        <v>0</v>
      </c>
      <c r="Y1490" s="14">
        <v>0</v>
      </c>
      <c r="Z1490" s="14">
        <v>0</v>
      </c>
      <c r="AA1490" s="14">
        <v>0</v>
      </c>
      <c r="AB1490" s="11">
        <v>0</v>
      </c>
      <c r="AC1490" s="14">
        <v>0</v>
      </c>
      <c r="AD1490" s="14">
        <v>20</v>
      </c>
      <c r="AE1490" s="14">
        <v>0</v>
      </c>
      <c r="AF1490" s="14">
        <v>0</v>
      </c>
      <c r="AG1490" s="6">
        <v>2</v>
      </c>
      <c r="AH1490" s="6">
        <v>0</v>
      </c>
      <c r="AI1490" s="6">
        <v>0</v>
      </c>
      <c r="AJ1490" s="6">
        <v>0</v>
      </c>
      <c r="AK1490" s="14">
        <v>0</v>
      </c>
      <c r="AL1490" s="14">
        <v>0</v>
      </c>
      <c r="AM1490" s="14">
        <v>0</v>
      </c>
      <c r="AN1490" s="14">
        <v>0</v>
      </c>
      <c r="AO1490" s="14">
        <v>1000</v>
      </c>
      <c r="AP1490" s="14">
        <v>0</v>
      </c>
      <c r="AQ1490" s="14">
        <v>0</v>
      </c>
      <c r="AR1490" s="6">
        <v>90401004</v>
      </c>
      <c r="AS1490" s="14" t="s">
        <v>158</v>
      </c>
      <c r="AT1490" s="15" t="s">
        <v>159</v>
      </c>
      <c r="AU1490" s="14" t="s">
        <v>247</v>
      </c>
      <c r="AV1490" s="14">
        <v>0</v>
      </c>
      <c r="AW1490" s="14">
        <v>40000003</v>
      </c>
      <c r="AX1490" s="15" t="s">
        <v>160</v>
      </c>
      <c r="AY1490" s="15" t="s">
        <v>158</v>
      </c>
      <c r="AZ1490" s="13">
        <v>0</v>
      </c>
      <c r="BA1490" s="13">
        <v>0</v>
      </c>
      <c r="BB1490" s="68" t="s">
        <v>510</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19.5" customHeight="1">
      <c r="C1491" s="14">
        <v>73002305</v>
      </c>
      <c r="D1491" s="15" t="s">
        <v>466</v>
      </c>
      <c r="E1491" s="14">
        <v>1</v>
      </c>
      <c r="F1491" s="14">
        <v>60010500</v>
      </c>
      <c r="G1491" s="14">
        <v>0</v>
      </c>
      <c r="H1491" s="13">
        <v>0</v>
      </c>
      <c r="I1491" s="14">
        <v>1</v>
      </c>
      <c r="J1491" s="14">
        <v>0</v>
      </c>
      <c r="K1491" s="14">
        <v>0</v>
      </c>
      <c r="L1491" s="14">
        <v>0</v>
      </c>
      <c r="M1491" s="14">
        <v>0</v>
      </c>
      <c r="N1491" s="11">
        <v>2</v>
      </c>
      <c r="O1491" s="14">
        <v>2</v>
      </c>
      <c r="P1491" s="14">
        <v>0.5</v>
      </c>
      <c r="Q1491" s="14">
        <v>0</v>
      </c>
      <c r="R1491" s="6">
        <v>0</v>
      </c>
      <c r="S1491" s="13">
        <v>0</v>
      </c>
      <c r="T1491" s="11">
        <v>1</v>
      </c>
      <c r="U1491" s="14">
        <v>2</v>
      </c>
      <c r="V1491" s="14">
        <v>0</v>
      </c>
      <c r="W1491" s="14">
        <v>0</v>
      </c>
      <c r="X1491" s="14">
        <v>0</v>
      </c>
      <c r="Y1491" s="14">
        <v>0</v>
      </c>
      <c r="Z1491" s="14">
        <v>0</v>
      </c>
      <c r="AA1491" s="14">
        <v>0</v>
      </c>
      <c r="AB1491" s="11">
        <v>0</v>
      </c>
      <c r="AC1491" s="14">
        <v>0</v>
      </c>
      <c r="AD1491" s="11">
        <v>15</v>
      </c>
      <c r="AE1491" s="14">
        <v>0</v>
      </c>
      <c r="AF1491" s="14">
        <v>0</v>
      </c>
      <c r="AG1491" s="6">
        <v>2</v>
      </c>
      <c r="AH1491" s="6">
        <v>0</v>
      </c>
      <c r="AI1491" s="6">
        <v>0</v>
      </c>
      <c r="AJ1491" s="6">
        <v>0</v>
      </c>
      <c r="AK1491" s="14">
        <v>0</v>
      </c>
      <c r="AL1491" s="14">
        <v>0</v>
      </c>
      <c r="AM1491" s="14">
        <v>0</v>
      </c>
      <c r="AN1491" s="14">
        <v>0</v>
      </c>
      <c r="AO1491" s="14">
        <v>1000</v>
      </c>
      <c r="AP1491" s="14">
        <v>0</v>
      </c>
      <c r="AQ1491" s="14">
        <v>0</v>
      </c>
      <c r="AR1491" s="6" t="s">
        <v>464</v>
      </c>
      <c r="AS1491" s="14" t="s">
        <v>158</v>
      </c>
      <c r="AT1491" s="15" t="s">
        <v>159</v>
      </c>
      <c r="AU1491" s="14" t="s">
        <v>247</v>
      </c>
      <c r="AV1491" s="14">
        <v>0</v>
      </c>
      <c r="AW1491" s="14">
        <v>0</v>
      </c>
      <c r="AX1491" s="15" t="s">
        <v>160</v>
      </c>
      <c r="AY1491" s="15" t="s">
        <v>158</v>
      </c>
      <c r="AZ1491" s="13">
        <v>0</v>
      </c>
      <c r="BA1491" s="13">
        <v>0</v>
      </c>
      <c r="BB1491" s="68" t="s">
        <v>636</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73002307</v>
      </c>
      <c r="D1492" s="12" t="s">
        <v>1932</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2</v>
      </c>
      <c r="X1492" s="11">
        <v>0</v>
      </c>
      <c r="Y1492" s="11">
        <v>1</v>
      </c>
      <c r="Z1492" s="11">
        <v>0</v>
      </c>
      <c r="AA1492" s="11">
        <v>0</v>
      </c>
      <c r="AB1492" s="11">
        <v>0</v>
      </c>
      <c r="AC1492" s="11">
        <v>0</v>
      </c>
      <c r="AD1492" s="11">
        <v>15</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6">
        <v>90205007</v>
      </c>
      <c r="AT1492" s="15" t="s">
        <v>398</v>
      </c>
      <c r="AU1492" s="11" t="s">
        <v>349</v>
      </c>
      <c r="AV1492" s="14">
        <v>10000007</v>
      </c>
      <c r="AW1492" s="14">
        <v>70205001</v>
      </c>
      <c r="AX1492" s="15" t="s">
        <v>230</v>
      </c>
      <c r="AY1492" s="15" t="s">
        <v>260</v>
      </c>
      <c r="AZ1492" s="13">
        <v>0</v>
      </c>
      <c r="BA1492" s="13">
        <v>0</v>
      </c>
      <c r="BB1492" s="37"/>
      <c r="BC1492" s="11">
        <v>0</v>
      </c>
      <c r="BD1492" s="11">
        <v>0</v>
      </c>
      <c r="BE1492" s="11">
        <v>0</v>
      </c>
      <c r="BF1492" s="11">
        <v>0</v>
      </c>
      <c r="BG1492" s="11">
        <v>0</v>
      </c>
      <c r="BH1492" s="11">
        <v>0</v>
      </c>
      <c r="BI1492" s="9">
        <v>0</v>
      </c>
      <c r="BJ1492" s="6">
        <v>0</v>
      </c>
      <c r="BK1492" s="6">
        <v>0</v>
      </c>
      <c r="BL1492" s="6">
        <v>0</v>
      </c>
      <c r="BM1492" s="6">
        <v>0</v>
      </c>
      <c r="BN1492" s="6">
        <v>0</v>
      </c>
      <c r="BO1492" s="6">
        <v>0</v>
      </c>
    </row>
    <row r="1493" spans="3:67" ht="20.100000000000001" customHeight="1">
      <c r="C1493" s="66">
        <v>73003101</v>
      </c>
      <c r="D1493" s="54" t="s">
        <v>468</v>
      </c>
      <c r="E1493" s="55">
        <v>2</v>
      </c>
      <c r="F1493" s="55">
        <v>61012301</v>
      </c>
      <c r="G1493" s="55">
        <v>0</v>
      </c>
      <c r="H1493" s="73">
        <v>0</v>
      </c>
      <c r="I1493" s="66">
        <v>1</v>
      </c>
      <c r="J1493" s="66">
        <v>0</v>
      </c>
      <c r="K1493" s="66">
        <v>0</v>
      </c>
      <c r="L1493" s="55">
        <v>0</v>
      </c>
      <c r="M1493" s="55">
        <v>0</v>
      </c>
      <c r="N1493" s="11">
        <v>2</v>
      </c>
      <c r="O1493" s="55">
        <v>1</v>
      </c>
      <c r="P1493" s="55">
        <v>0.5</v>
      </c>
      <c r="Q1493" s="55">
        <v>0</v>
      </c>
      <c r="R1493" s="62">
        <v>1</v>
      </c>
      <c r="S1493" s="55">
        <v>0</v>
      </c>
      <c r="T1493" s="55">
        <v>1</v>
      </c>
      <c r="U1493" s="55">
        <v>2</v>
      </c>
      <c r="V1493" s="55">
        <v>0</v>
      </c>
      <c r="W1493" s="55">
        <v>1.4</v>
      </c>
      <c r="X1493" s="55">
        <v>150</v>
      </c>
      <c r="Y1493" s="55">
        <v>1</v>
      </c>
      <c r="Z1493" s="55">
        <v>0</v>
      </c>
      <c r="AA1493" s="55">
        <v>0</v>
      </c>
      <c r="AB1493" s="55">
        <v>0</v>
      </c>
      <c r="AC1493" s="55">
        <v>0</v>
      </c>
      <c r="AD1493" s="55">
        <v>12</v>
      </c>
      <c r="AE1493" s="55">
        <v>2</v>
      </c>
      <c r="AF1493" s="55" t="s">
        <v>167</v>
      </c>
      <c r="AG1493" s="62">
        <v>7</v>
      </c>
      <c r="AH1493" s="62">
        <v>2</v>
      </c>
      <c r="AI1493" s="6">
        <v>0</v>
      </c>
      <c r="AJ1493" s="62">
        <v>1.5</v>
      </c>
      <c r="AK1493" s="55">
        <v>0</v>
      </c>
      <c r="AL1493" s="55">
        <v>0</v>
      </c>
      <c r="AM1493" s="55">
        <v>0</v>
      </c>
      <c r="AN1493" s="55">
        <v>1.5</v>
      </c>
      <c r="AO1493" s="55">
        <v>1200</v>
      </c>
      <c r="AP1493" s="55">
        <v>1</v>
      </c>
      <c r="AQ1493" s="55">
        <v>15</v>
      </c>
      <c r="AR1493" s="62">
        <v>0</v>
      </c>
      <c r="AS1493" s="55" t="s">
        <v>158</v>
      </c>
      <c r="AT1493" s="54" t="s">
        <v>197</v>
      </c>
      <c r="AU1493" s="55" t="s">
        <v>169</v>
      </c>
      <c r="AV1493" s="66">
        <v>10000011</v>
      </c>
      <c r="AW1493" s="66">
        <v>70404001</v>
      </c>
      <c r="AX1493" s="54" t="s">
        <v>170</v>
      </c>
      <c r="AY1493" s="55">
        <v>0</v>
      </c>
      <c r="AZ1493" s="73">
        <v>0</v>
      </c>
      <c r="BA1493" s="73">
        <v>0</v>
      </c>
      <c r="BB1493" s="74" t="s">
        <v>481</v>
      </c>
      <c r="BC1493" s="55">
        <v>0</v>
      </c>
      <c r="BD1493" s="55">
        <v>0</v>
      </c>
      <c r="BE1493" s="55">
        <v>0</v>
      </c>
      <c r="BF1493" s="55">
        <v>0</v>
      </c>
      <c r="BG1493" s="55">
        <v>0</v>
      </c>
      <c r="BH1493" s="55">
        <v>0</v>
      </c>
      <c r="BI1493" s="85">
        <v>0</v>
      </c>
      <c r="BJ1493" s="6">
        <v>0</v>
      </c>
      <c r="BK1493" s="6">
        <v>0</v>
      </c>
      <c r="BL1493" s="6">
        <v>0</v>
      </c>
      <c r="BM1493" s="6">
        <v>0</v>
      </c>
      <c r="BN1493" s="6">
        <v>0</v>
      </c>
      <c r="BO1493" s="6">
        <v>0</v>
      </c>
    </row>
    <row r="1494" spans="3:67" ht="19.5" customHeight="1">
      <c r="C1494" s="14">
        <v>73003102</v>
      </c>
      <c r="D1494" s="12" t="s">
        <v>620</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t="s">
        <v>392</v>
      </c>
      <c r="AG1494" s="6">
        <v>0</v>
      </c>
      <c r="AH1494" s="6">
        <v>1</v>
      </c>
      <c r="AI1494" s="6">
        <v>0</v>
      </c>
      <c r="AJ1494" s="6">
        <v>3</v>
      </c>
      <c r="AK1494" s="11">
        <v>0</v>
      </c>
      <c r="AL1494" s="11">
        <v>0</v>
      </c>
      <c r="AM1494" s="11">
        <v>0</v>
      </c>
      <c r="AN1494" s="11">
        <v>3</v>
      </c>
      <c r="AO1494" s="11">
        <v>5000</v>
      </c>
      <c r="AP1494" s="11">
        <v>2.5</v>
      </c>
      <c r="AQ1494" s="11">
        <v>0</v>
      </c>
      <c r="AR1494" s="6">
        <v>0</v>
      </c>
      <c r="AS1494" s="11">
        <v>80001030</v>
      </c>
      <c r="AT1494" s="15" t="s">
        <v>214</v>
      </c>
      <c r="AU1494" s="11" t="s">
        <v>349</v>
      </c>
      <c r="AV1494" s="14">
        <v>10000007</v>
      </c>
      <c r="AW1494" s="14">
        <v>70204001</v>
      </c>
      <c r="AX1494" s="12" t="s">
        <v>160</v>
      </c>
      <c r="AY1494" s="11">
        <v>0</v>
      </c>
      <c r="AZ1494" s="13">
        <v>0</v>
      </c>
      <c r="BA1494" s="13">
        <v>0</v>
      </c>
      <c r="BB1494" s="37" t="s">
        <v>621</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73003103</v>
      </c>
      <c r="D1495" s="12" t="s">
        <v>347</v>
      </c>
      <c r="E1495" s="14">
        <v>1</v>
      </c>
      <c r="F1495" s="11">
        <v>0</v>
      </c>
      <c r="G1495" s="14">
        <v>0</v>
      </c>
      <c r="H1495" s="13">
        <v>0</v>
      </c>
      <c r="I1495" s="14">
        <v>1</v>
      </c>
      <c r="J1495" s="14">
        <v>0</v>
      </c>
      <c r="K1495" s="14">
        <v>0</v>
      </c>
      <c r="L1495" s="11">
        <v>0</v>
      </c>
      <c r="M1495" s="11">
        <v>0</v>
      </c>
      <c r="N1495" s="11">
        <v>2</v>
      </c>
      <c r="O1495" s="11">
        <v>1</v>
      </c>
      <c r="P1495" s="11">
        <v>1</v>
      </c>
      <c r="Q1495" s="11">
        <v>0</v>
      </c>
      <c r="R1495" s="6">
        <v>0</v>
      </c>
      <c r="S1495" s="11">
        <v>0</v>
      </c>
      <c r="T1495" s="11">
        <v>1</v>
      </c>
      <c r="U1495" s="11">
        <v>2</v>
      </c>
      <c r="V1495" s="11">
        <v>0</v>
      </c>
      <c r="W1495" s="11">
        <v>2</v>
      </c>
      <c r="X1495" s="11">
        <v>0</v>
      </c>
      <c r="Y1495" s="11">
        <v>1</v>
      </c>
      <c r="Z1495" s="11">
        <v>0</v>
      </c>
      <c r="AA1495" s="11">
        <v>0</v>
      </c>
      <c r="AB1495" s="11">
        <v>0</v>
      </c>
      <c r="AC1495" s="11">
        <v>0</v>
      </c>
      <c r="AD1495" s="11">
        <v>6</v>
      </c>
      <c r="AE1495" s="11">
        <v>1</v>
      </c>
      <c r="AF1495" s="11">
        <v>3</v>
      </c>
      <c r="AG1495" s="6">
        <v>0</v>
      </c>
      <c r="AH1495" s="6">
        <v>0</v>
      </c>
      <c r="AI1495" s="6">
        <v>0</v>
      </c>
      <c r="AJ1495" s="6">
        <v>1.5</v>
      </c>
      <c r="AK1495" s="11">
        <v>0</v>
      </c>
      <c r="AL1495" s="11">
        <v>0</v>
      </c>
      <c r="AM1495" s="11">
        <v>0</v>
      </c>
      <c r="AN1495" s="11">
        <v>1</v>
      </c>
      <c r="AO1495" s="11">
        <v>5000</v>
      </c>
      <c r="AP1495" s="11">
        <v>0.5</v>
      </c>
      <c r="AQ1495" s="11">
        <v>0</v>
      </c>
      <c r="AR1495" s="6">
        <v>0</v>
      </c>
      <c r="AS1495" s="11" t="s">
        <v>158</v>
      </c>
      <c r="AT1495" s="15" t="s">
        <v>159</v>
      </c>
      <c r="AU1495" s="11" t="s">
        <v>349</v>
      </c>
      <c r="AV1495" s="14">
        <v>10000007</v>
      </c>
      <c r="AW1495" s="14">
        <v>70105001</v>
      </c>
      <c r="AX1495" s="12" t="s">
        <v>160</v>
      </c>
      <c r="AY1495" s="11" t="s">
        <v>1822</v>
      </c>
      <c r="AZ1495" s="13">
        <v>0</v>
      </c>
      <c r="BA1495" s="13">
        <v>0</v>
      </c>
      <c r="BB1495" s="37" t="s">
        <v>1823</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73003104</v>
      </c>
      <c r="D1496" s="12" t="s">
        <v>458</v>
      </c>
      <c r="E1496" s="14">
        <v>1</v>
      </c>
      <c r="F1496" s="14">
        <v>60010500</v>
      </c>
      <c r="G1496" s="14">
        <v>0</v>
      </c>
      <c r="H1496" s="13">
        <v>0</v>
      </c>
      <c r="I1496" s="14">
        <v>1</v>
      </c>
      <c r="J1496" s="14">
        <v>0</v>
      </c>
      <c r="K1496" s="14">
        <v>0</v>
      </c>
      <c r="L1496" s="14">
        <v>0</v>
      </c>
      <c r="M1496" s="14">
        <v>0</v>
      </c>
      <c r="N1496" s="11">
        <v>2</v>
      </c>
      <c r="O1496" s="14">
        <v>1</v>
      </c>
      <c r="P1496" s="14">
        <v>0.05</v>
      </c>
      <c r="Q1496" s="14">
        <v>0</v>
      </c>
      <c r="R1496" s="6">
        <v>0</v>
      </c>
      <c r="S1496" s="13">
        <v>0</v>
      </c>
      <c r="T1496" s="11">
        <v>1</v>
      </c>
      <c r="U1496" s="14">
        <v>1</v>
      </c>
      <c r="V1496" s="14">
        <v>0</v>
      </c>
      <c r="W1496" s="14">
        <v>2</v>
      </c>
      <c r="X1496" s="14">
        <v>0</v>
      </c>
      <c r="Y1496" s="14">
        <v>0</v>
      </c>
      <c r="Z1496" s="14">
        <v>0</v>
      </c>
      <c r="AA1496" s="14">
        <v>0</v>
      </c>
      <c r="AB1496" s="11">
        <v>0</v>
      </c>
      <c r="AC1496" s="14">
        <v>0</v>
      </c>
      <c r="AD1496" s="14">
        <v>10</v>
      </c>
      <c r="AE1496" s="14">
        <v>0</v>
      </c>
      <c r="AF1496" s="14">
        <v>0</v>
      </c>
      <c r="AG1496" s="6">
        <v>7</v>
      </c>
      <c r="AH1496" s="6">
        <v>0</v>
      </c>
      <c r="AI1496" s="6">
        <v>0</v>
      </c>
      <c r="AJ1496" s="6">
        <v>0</v>
      </c>
      <c r="AK1496" s="14">
        <v>0</v>
      </c>
      <c r="AL1496" s="14">
        <v>0</v>
      </c>
      <c r="AM1496" s="14">
        <v>0</v>
      </c>
      <c r="AN1496" s="14">
        <v>0</v>
      </c>
      <c r="AO1496" s="14">
        <v>1000</v>
      </c>
      <c r="AP1496" s="14">
        <v>0.5</v>
      </c>
      <c r="AQ1496" s="14">
        <v>0</v>
      </c>
      <c r="AR1496" s="6">
        <v>0</v>
      </c>
      <c r="AS1496" s="14" t="s">
        <v>426</v>
      </c>
      <c r="AT1496" s="15" t="s">
        <v>459</v>
      </c>
      <c r="AU1496" s="14">
        <v>0</v>
      </c>
      <c r="AV1496" s="14">
        <v>10007001</v>
      </c>
      <c r="AW1496" s="14">
        <v>0</v>
      </c>
      <c r="AX1496" s="15" t="s">
        <v>160</v>
      </c>
      <c r="AY1496" s="15" t="s">
        <v>158</v>
      </c>
      <c r="AZ1496" s="13">
        <v>0</v>
      </c>
      <c r="BA1496" s="13">
        <v>0</v>
      </c>
      <c r="BB1496" s="68" t="s">
        <v>1933</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73003201</v>
      </c>
      <c r="D1497" s="12" t="s">
        <v>430</v>
      </c>
      <c r="E1497" s="11">
        <v>1</v>
      </c>
      <c r="F1497" s="11">
        <v>60010100</v>
      </c>
      <c r="G1497" s="14">
        <v>0</v>
      </c>
      <c r="H1497" s="13">
        <v>0</v>
      </c>
      <c r="I1497" s="14">
        <v>1</v>
      </c>
      <c r="J1497" s="14">
        <v>0</v>
      </c>
      <c r="K1497" s="14">
        <v>0</v>
      </c>
      <c r="L1497" s="11">
        <v>0</v>
      </c>
      <c r="M1497" s="11">
        <v>0</v>
      </c>
      <c r="N1497" s="11">
        <v>2</v>
      </c>
      <c r="O1497" s="11">
        <v>1</v>
      </c>
      <c r="P1497" s="11">
        <v>0.3</v>
      </c>
      <c r="Q1497" s="11">
        <v>0</v>
      </c>
      <c r="R1497" s="6">
        <v>0</v>
      </c>
      <c r="S1497" s="11">
        <v>0</v>
      </c>
      <c r="T1497" s="11">
        <v>1</v>
      </c>
      <c r="U1497" s="11">
        <v>2</v>
      </c>
      <c r="V1497" s="11">
        <v>0</v>
      </c>
      <c r="W1497" s="11">
        <v>3</v>
      </c>
      <c r="X1497" s="11">
        <v>0</v>
      </c>
      <c r="Y1497" s="11">
        <v>0</v>
      </c>
      <c r="Z1497" s="11">
        <v>0</v>
      </c>
      <c r="AA1497" s="11">
        <v>0</v>
      </c>
      <c r="AB1497" s="11">
        <v>0</v>
      </c>
      <c r="AC1497" s="11">
        <v>0</v>
      </c>
      <c r="AD1497" s="11">
        <v>12</v>
      </c>
      <c r="AE1497" s="11">
        <v>1</v>
      </c>
      <c r="AF1497" s="11">
        <v>3</v>
      </c>
      <c r="AG1497" s="6">
        <v>6</v>
      </c>
      <c r="AH1497" s="6">
        <v>1</v>
      </c>
      <c r="AI1497" s="6">
        <v>0</v>
      </c>
      <c r="AJ1497" s="6">
        <v>1.5</v>
      </c>
      <c r="AK1497" s="11">
        <v>0</v>
      </c>
      <c r="AL1497" s="11">
        <v>0</v>
      </c>
      <c r="AM1497" s="11">
        <v>0</v>
      </c>
      <c r="AN1497" s="11">
        <v>3</v>
      </c>
      <c r="AO1497" s="11">
        <v>5000</v>
      </c>
      <c r="AP1497" s="11">
        <v>3</v>
      </c>
      <c r="AQ1497" s="11">
        <v>0</v>
      </c>
      <c r="AR1497" s="6">
        <v>0</v>
      </c>
      <c r="AS1497" s="11" t="s">
        <v>158</v>
      </c>
      <c r="AT1497" s="15" t="s">
        <v>197</v>
      </c>
      <c r="AU1497" s="11" t="s">
        <v>349</v>
      </c>
      <c r="AV1497" s="14">
        <v>10000007</v>
      </c>
      <c r="AW1497" s="14">
        <v>70103003</v>
      </c>
      <c r="AX1497" s="12" t="s">
        <v>160</v>
      </c>
      <c r="AY1497" s="11" t="s">
        <v>1910</v>
      </c>
      <c r="AZ1497" s="13">
        <v>0</v>
      </c>
      <c r="BA1497" s="13">
        <v>0</v>
      </c>
      <c r="BB1497" s="37" t="s">
        <v>432</v>
      </c>
      <c r="BC1497" s="11">
        <v>0</v>
      </c>
      <c r="BD1497" s="11">
        <v>0</v>
      </c>
      <c r="BE1497" s="11">
        <v>0</v>
      </c>
      <c r="BF1497" s="11">
        <v>0</v>
      </c>
      <c r="BG1497" s="11">
        <v>0</v>
      </c>
      <c r="BH1497" s="11">
        <v>0</v>
      </c>
      <c r="BI1497" s="9">
        <v>0</v>
      </c>
      <c r="BJ1497" s="6">
        <v>0</v>
      </c>
      <c r="BK1497" s="6">
        <v>0</v>
      </c>
      <c r="BL1497" s="6">
        <v>0</v>
      </c>
      <c r="BM1497" s="6">
        <v>0</v>
      </c>
      <c r="BN1497" s="6">
        <v>0</v>
      </c>
      <c r="BO1497" s="6">
        <v>0</v>
      </c>
    </row>
    <row r="1498" spans="3:67" ht="20.100000000000001" customHeight="1">
      <c r="C1498" s="14">
        <v>73003202</v>
      </c>
      <c r="D1498" s="15" t="s">
        <v>1934</v>
      </c>
      <c r="E1498" s="14">
        <v>1</v>
      </c>
      <c r="F1498" s="14">
        <v>60010500</v>
      </c>
      <c r="G1498" s="14">
        <v>0</v>
      </c>
      <c r="H1498" s="13">
        <v>0</v>
      </c>
      <c r="I1498" s="14">
        <v>1</v>
      </c>
      <c r="J1498" s="14">
        <v>0</v>
      </c>
      <c r="K1498" s="14">
        <v>0</v>
      </c>
      <c r="L1498" s="14">
        <v>0</v>
      </c>
      <c r="M1498" s="14">
        <v>0</v>
      </c>
      <c r="N1498" s="11">
        <v>2</v>
      </c>
      <c r="O1498" s="14">
        <v>2</v>
      </c>
      <c r="P1498" s="14">
        <v>0.95</v>
      </c>
      <c r="Q1498" s="14">
        <v>0</v>
      </c>
      <c r="R1498" s="6">
        <v>0</v>
      </c>
      <c r="S1498" s="13">
        <v>0</v>
      </c>
      <c r="T1498" s="11">
        <v>1</v>
      </c>
      <c r="U1498" s="14">
        <v>2</v>
      </c>
      <c r="V1498" s="14">
        <v>0</v>
      </c>
      <c r="W1498" s="14">
        <v>0</v>
      </c>
      <c r="X1498" s="14">
        <v>0</v>
      </c>
      <c r="Y1498" s="14">
        <v>0</v>
      </c>
      <c r="Z1498" s="14">
        <v>0</v>
      </c>
      <c r="AA1498" s="14">
        <v>0</v>
      </c>
      <c r="AB1498" s="11">
        <v>0</v>
      </c>
      <c r="AC1498" s="14">
        <v>0</v>
      </c>
      <c r="AD1498" s="14">
        <v>20</v>
      </c>
      <c r="AE1498" s="14">
        <v>0</v>
      </c>
      <c r="AF1498" s="14">
        <v>0</v>
      </c>
      <c r="AG1498" s="6">
        <v>7</v>
      </c>
      <c r="AH1498" s="6">
        <v>0</v>
      </c>
      <c r="AI1498" s="6">
        <v>0</v>
      </c>
      <c r="AJ1498" s="6">
        <v>0</v>
      </c>
      <c r="AK1498" s="14">
        <v>0</v>
      </c>
      <c r="AL1498" s="14">
        <v>0</v>
      </c>
      <c r="AM1498" s="14">
        <v>0</v>
      </c>
      <c r="AN1498" s="14">
        <v>0</v>
      </c>
      <c r="AO1498" s="14">
        <v>1000</v>
      </c>
      <c r="AP1498" s="14">
        <v>0.5</v>
      </c>
      <c r="AQ1498" s="14">
        <v>0</v>
      </c>
      <c r="AR1498" s="6">
        <v>0</v>
      </c>
      <c r="AS1498" s="14">
        <v>83000001</v>
      </c>
      <c r="AT1498" s="15" t="s">
        <v>459</v>
      </c>
      <c r="AU1498" s="14">
        <v>0</v>
      </c>
      <c r="AV1498" s="14">
        <v>10007001</v>
      </c>
      <c r="AW1498" s="14">
        <v>0</v>
      </c>
      <c r="AX1498" s="15" t="s">
        <v>160</v>
      </c>
      <c r="AY1498" s="15" t="s">
        <v>158</v>
      </c>
      <c r="AZ1498" s="13">
        <v>0</v>
      </c>
      <c r="BA1498" s="13">
        <v>0</v>
      </c>
      <c r="BB1498" s="68" t="s">
        <v>1935</v>
      </c>
      <c r="BC1498" s="14">
        <v>0</v>
      </c>
      <c r="BD1498" s="11">
        <v>0</v>
      </c>
      <c r="BE1498" s="14">
        <v>0</v>
      </c>
      <c r="BF1498" s="14">
        <v>0</v>
      </c>
      <c r="BG1498" s="14">
        <v>0</v>
      </c>
      <c r="BH1498" s="14">
        <v>0</v>
      </c>
      <c r="BI1498" s="9">
        <v>0</v>
      </c>
      <c r="BJ1498" s="6">
        <v>0</v>
      </c>
      <c r="BK1498" s="6">
        <v>0</v>
      </c>
      <c r="BL1498" s="6">
        <v>0</v>
      </c>
      <c r="BM1498" s="6">
        <v>0</v>
      </c>
      <c r="BN1498" s="6">
        <v>0</v>
      </c>
      <c r="BO1498" s="6">
        <v>0</v>
      </c>
    </row>
    <row r="1499" spans="3:67" ht="19.5" customHeight="1">
      <c r="C1499" s="14">
        <v>73003203</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0</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1875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73003204</v>
      </c>
      <c r="D1500" s="9" t="s">
        <v>482</v>
      </c>
      <c r="E1500" s="9">
        <v>1</v>
      </c>
      <c r="F1500" s="11">
        <v>60010002</v>
      </c>
      <c r="G1500" s="9">
        <v>0</v>
      </c>
      <c r="H1500" s="10">
        <v>0</v>
      </c>
      <c r="I1500" s="9">
        <v>0</v>
      </c>
      <c r="J1500" s="9">
        <v>0</v>
      </c>
      <c r="K1500" s="10">
        <v>0</v>
      </c>
      <c r="L1500" s="10">
        <v>0</v>
      </c>
      <c r="M1500" s="9">
        <v>0</v>
      </c>
      <c r="N1500" s="9">
        <v>2</v>
      </c>
      <c r="O1500" s="9">
        <v>2</v>
      </c>
      <c r="P1500" s="9">
        <v>0.95</v>
      </c>
      <c r="Q1500" s="9">
        <v>0</v>
      </c>
      <c r="R1500" s="6">
        <v>0</v>
      </c>
      <c r="S1500" s="9">
        <v>0</v>
      </c>
      <c r="T1500" s="11">
        <v>1</v>
      </c>
      <c r="U1500" s="9">
        <v>2</v>
      </c>
      <c r="V1500" s="10">
        <v>0</v>
      </c>
      <c r="W1500" s="9">
        <v>3</v>
      </c>
      <c r="X1500" s="9">
        <v>0</v>
      </c>
      <c r="Y1500" s="9">
        <v>0</v>
      </c>
      <c r="Z1500" s="9">
        <v>0</v>
      </c>
      <c r="AA1500" s="10">
        <v>0</v>
      </c>
      <c r="AB1500" s="9">
        <v>0</v>
      </c>
      <c r="AC1500" s="9">
        <v>0</v>
      </c>
      <c r="AD1500" s="9">
        <v>15</v>
      </c>
      <c r="AE1500" s="9">
        <v>2</v>
      </c>
      <c r="AF1500" s="9" t="s">
        <v>483</v>
      </c>
      <c r="AG1500" s="27">
        <v>0</v>
      </c>
      <c r="AH1500" s="27">
        <v>2</v>
      </c>
      <c r="AI1500" s="6">
        <v>0</v>
      </c>
      <c r="AJ1500" s="9">
        <v>4</v>
      </c>
      <c r="AK1500" s="28">
        <v>0</v>
      </c>
      <c r="AL1500" s="9">
        <v>0</v>
      </c>
      <c r="AM1500" s="9">
        <v>0</v>
      </c>
      <c r="AN1500" s="9">
        <v>2</v>
      </c>
      <c r="AO1500" s="11">
        <v>4000</v>
      </c>
      <c r="AP1500" s="9">
        <v>2</v>
      </c>
      <c r="AQ1500" s="9">
        <v>0</v>
      </c>
      <c r="AR1500" s="6">
        <v>0</v>
      </c>
      <c r="AS1500" s="11" t="s">
        <v>426</v>
      </c>
      <c r="AT1500" s="15" t="s">
        <v>214</v>
      </c>
      <c r="AU1500" s="10">
        <v>0</v>
      </c>
      <c r="AV1500" s="10">
        <v>0</v>
      </c>
      <c r="AW1500" s="10">
        <v>70205004</v>
      </c>
      <c r="AX1500" s="15" t="s">
        <v>160</v>
      </c>
      <c r="AY1500" s="15">
        <v>0</v>
      </c>
      <c r="AZ1500" s="15">
        <v>0</v>
      </c>
      <c r="BA1500" s="15">
        <v>0</v>
      </c>
      <c r="BB1500" s="37" t="s">
        <v>484</v>
      </c>
      <c r="BC1500" s="9">
        <v>2</v>
      </c>
      <c r="BD1500" s="9">
        <v>0</v>
      </c>
      <c r="BE1500" s="14">
        <v>0</v>
      </c>
      <c r="BF1500" s="9">
        <v>1</v>
      </c>
      <c r="BG1500" s="9">
        <v>2</v>
      </c>
      <c r="BH1500" s="28">
        <v>0</v>
      </c>
      <c r="BI1500" s="9">
        <v>0</v>
      </c>
      <c r="BJ1500" s="6">
        <v>0</v>
      </c>
      <c r="BK1500" s="6">
        <v>0</v>
      </c>
      <c r="BL1500" s="6">
        <v>0</v>
      </c>
      <c r="BM1500" s="6">
        <v>0</v>
      </c>
      <c r="BN1500" s="6">
        <v>0</v>
      </c>
      <c r="BO1500" s="6">
        <v>0</v>
      </c>
    </row>
    <row r="1501" spans="3:67" ht="20.100000000000001" customHeight="1">
      <c r="C1501" s="14">
        <v>73003301</v>
      </c>
      <c r="D1501" s="54" t="s">
        <v>403</v>
      </c>
      <c r="E1501" s="11">
        <v>1</v>
      </c>
      <c r="F1501" s="11">
        <v>90002001</v>
      </c>
      <c r="G1501" s="55">
        <v>0</v>
      </c>
      <c r="H1501" s="13">
        <v>0</v>
      </c>
      <c r="I1501" s="14">
        <v>1</v>
      </c>
      <c r="J1501" s="14">
        <v>0</v>
      </c>
      <c r="K1501" s="14">
        <v>0</v>
      </c>
      <c r="L1501" s="55">
        <v>0</v>
      </c>
      <c r="M1501" s="55">
        <v>0</v>
      </c>
      <c r="N1501" s="55">
        <v>2</v>
      </c>
      <c r="O1501" s="55">
        <v>2</v>
      </c>
      <c r="P1501" s="55">
        <v>0.9</v>
      </c>
      <c r="Q1501" s="55">
        <v>0</v>
      </c>
      <c r="R1501" s="6">
        <v>0</v>
      </c>
      <c r="S1501" s="55">
        <v>0</v>
      </c>
      <c r="T1501" s="11">
        <v>1</v>
      </c>
      <c r="U1501" s="55">
        <v>2</v>
      </c>
      <c r="V1501" s="55">
        <v>0</v>
      </c>
      <c r="W1501" s="55">
        <v>3</v>
      </c>
      <c r="X1501" s="55">
        <v>0</v>
      </c>
      <c r="Y1501" s="55">
        <v>0</v>
      </c>
      <c r="Z1501" s="55">
        <v>0</v>
      </c>
      <c r="AA1501" s="55">
        <v>0</v>
      </c>
      <c r="AB1501" s="55">
        <v>0</v>
      </c>
      <c r="AC1501" s="55">
        <v>0</v>
      </c>
      <c r="AD1501" s="55">
        <v>20</v>
      </c>
      <c r="AE1501" s="55">
        <v>2</v>
      </c>
      <c r="AF1501" s="55" t="s">
        <v>404</v>
      </c>
      <c r="AG1501" s="6">
        <v>0</v>
      </c>
      <c r="AH1501" s="6">
        <v>2</v>
      </c>
      <c r="AI1501" s="6">
        <v>0</v>
      </c>
      <c r="AJ1501" s="62">
        <v>0</v>
      </c>
      <c r="AK1501" s="55">
        <v>0</v>
      </c>
      <c r="AL1501" s="55">
        <v>0</v>
      </c>
      <c r="AM1501" s="55">
        <v>0</v>
      </c>
      <c r="AN1501" s="55">
        <v>5</v>
      </c>
      <c r="AO1501" s="55">
        <v>5000</v>
      </c>
      <c r="AP1501" s="55">
        <v>0</v>
      </c>
      <c r="AQ1501" s="55">
        <v>0</v>
      </c>
      <c r="AR1501" s="6">
        <v>0</v>
      </c>
      <c r="AS1501" s="55">
        <v>0</v>
      </c>
      <c r="AT1501" s="54" t="s">
        <v>214</v>
      </c>
      <c r="AU1501" s="11">
        <v>0</v>
      </c>
      <c r="AV1501" s="66">
        <v>0</v>
      </c>
      <c r="AW1501" s="14">
        <v>22000030</v>
      </c>
      <c r="AX1501" s="54" t="s">
        <v>405</v>
      </c>
      <c r="AY1501" s="55" t="s">
        <v>1936</v>
      </c>
      <c r="AZ1501" s="73">
        <v>0</v>
      </c>
      <c r="BA1501" s="73">
        <v>0</v>
      </c>
      <c r="BB1501" s="74" t="s">
        <v>1937</v>
      </c>
      <c r="BC1501" s="55">
        <v>0</v>
      </c>
      <c r="BD1501" s="11">
        <v>0</v>
      </c>
      <c r="BE1501" s="55">
        <v>0</v>
      </c>
      <c r="BF1501" s="55">
        <v>0</v>
      </c>
      <c r="BG1501" s="55">
        <v>0</v>
      </c>
      <c r="BH1501" s="55">
        <v>0</v>
      </c>
      <c r="BI1501" s="11">
        <v>0</v>
      </c>
      <c r="BJ1501" s="6">
        <v>0</v>
      </c>
      <c r="BK1501" s="6">
        <v>0</v>
      </c>
      <c r="BL1501" s="6">
        <v>0</v>
      </c>
      <c r="BM1501" s="6">
        <v>0</v>
      </c>
      <c r="BN1501" s="6">
        <v>0</v>
      </c>
      <c r="BO1501" s="6">
        <v>0</v>
      </c>
    </row>
    <row r="1502" spans="3:67" ht="20.100000000000001" customHeight="1">
      <c r="C1502" s="14">
        <v>73003302</v>
      </c>
      <c r="D1502" s="12" t="s">
        <v>388</v>
      </c>
      <c r="E1502" s="14">
        <v>1</v>
      </c>
      <c r="F1502" s="11">
        <v>60010300</v>
      </c>
      <c r="G1502" s="14">
        <v>0</v>
      </c>
      <c r="H1502" s="13">
        <v>0</v>
      </c>
      <c r="I1502" s="14">
        <v>1</v>
      </c>
      <c r="J1502" s="14">
        <v>0</v>
      </c>
      <c r="K1502" s="14">
        <v>0</v>
      </c>
      <c r="L1502" s="11">
        <v>0</v>
      </c>
      <c r="M1502" s="11">
        <v>0</v>
      </c>
      <c r="N1502" s="55">
        <v>2</v>
      </c>
      <c r="O1502" s="11">
        <v>2</v>
      </c>
      <c r="P1502" s="11">
        <v>0.8</v>
      </c>
      <c r="Q1502" s="11">
        <v>0</v>
      </c>
      <c r="R1502" s="6">
        <v>0</v>
      </c>
      <c r="S1502" s="11">
        <v>0</v>
      </c>
      <c r="T1502" s="11">
        <v>1</v>
      </c>
      <c r="U1502" s="11">
        <v>2</v>
      </c>
      <c r="V1502" s="11">
        <v>0</v>
      </c>
      <c r="W1502" s="11">
        <v>0</v>
      </c>
      <c r="X1502" s="11">
        <v>0</v>
      </c>
      <c r="Y1502" s="11">
        <v>0</v>
      </c>
      <c r="Z1502" s="11">
        <v>0</v>
      </c>
      <c r="AA1502" s="11">
        <v>0</v>
      </c>
      <c r="AB1502" s="11">
        <v>0</v>
      </c>
      <c r="AC1502" s="11">
        <v>0</v>
      </c>
      <c r="AD1502" s="11">
        <v>30</v>
      </c>
      <c r="AE1502" s="11">
        <v>0</v>
      </c>
      <c r="AF1502" s="11">
        <v>0</v>
      </c>
      <c r="AG1502" s="6">
        <v>2</v>
      </c>
      <c r="AH1502" s="6">
        <v>2</v>
      </c>
      <c r="AI1502" s="6">
        <v>0</v>
      </c>
      <c r="AJ1502" s="6">
        <v>1.5</v>
      </c>
      <c r="AK1502" s="11">
        <v>0</v>
      </c>
      <c r="AL1502" s="11">
        <v>0</v>
      </c>
      <c r="AM1502" s="11">
        <v>0</v>
      </c>
      <c r="AN1502" s="11">
        <v>1</v>
      </c>
      <c r="AO1502" s="11">
        <v>3000</v>
      </c>
      <c r="AP1502" s="11">
        <v>0.5</v>
      </c>
      <c r="AQ1502" s="11">
        <v>0</v>
      </c>
      <c r="AR1502" s="6">
        <v>0</v>
      </c>
      <c r="AS1502" s="11" t="s">
        <v>158</v>
      </c>
      <c r="AT1502" s="15" t="s">
        <v>159</v>
      </c>
      <c r="AU1502" s="11" t="s">
        <v>356</v>
      </c>
      <c r="AV1502" s="14">
        <v>0</v>
      </c>
      <c r="AW1502" s="14">
        <v>0</v>
      </c>
      <c r="AX1502" s="12" t="s">
        <v>344</v>
      </c>
      <c r="AY1502" s="11" t="s">
        <v>1938</v>
      </c>
      <c r="AZ1502" s="13">
        <v>0</v>
      </c>
      <c r="BA1502" s="13">
        <v>0</v>
      </c>
      <c r="BB1502" s="37" t="s">
        <v>1826</v>
      </c>
      <c r="BC1502" s="11">
        <v>0</v>
      </c>
      <c r="BD1502" s="11">
        <v>0</v>
      </c>
      <c r="BE1502" s="11">
        <v>0</v>
      </c>
      <c r="BF1502" s="11">
        <v>0</v>
      </c>
      <c r="BG1502" s="11">
        <v>0</v>
      </c>
      <c r="BH1502" s="11">
        <v>0</v>
      </c>
      <c r="BI1502" s="9">
        <v>0</v>
      </c>
      <c r="BJ1502" s="6">
        <v>0</v>
      </c>
      <c r="BK1502" s="6">
        <v>0</v>
      </c>
      <c r="BL1502" s="6">
        <v>0</v>
      </c>
      <c r="BM1502" s="6">
        <v>0</v>
      </c>
      <c r="BN1502" s="6">
        <v>0</v>
      </c>
      <c r="BO1502" s="6">
        <v>0</v>
      </c>
    </row>
    <row r="1503" spans="3:67" ht="20.100000000000001" customHeight="1">
      <c r="C1503" s="14">
        <v>73003303</v>
      </c>
      <c r="D1503" s="12" t="s">
        <v>671</v>
      </c>
      <c r="E1503" s="14">
        <v>1</v>
      </c>
      <c r="F1503" s="11">
        <v>60010100</v>
      </c>
      <c r="G1503" s="14">
        <v>0</v>
      </c>
      <c r="H1503" s="13">
        <v>0</v>
      </c>
      <c r="I1503" s="14">
        <v>1</v>
      </c>
      <c r="J1503" s="14">
        <v>0</v>
      </c>
      <c r="K1503" s="14">
        <v>0</v>
      </c>
      <c r="L1503" s="11">
        <v>0</v>
      </c>
      <c r="M1503" s="11">
        <v>0</v>
      </c>
      <c r="N1503" s="55">
        <v>2</v>
      </c>
      <c r="O1503" s="11">
        <v>1</v>
      </c>
      <c r="P1503" s="11">
        <v>1</v>
      </c>
      <c r="Q1503" s="11">
        <v>0</v>
      </c>
      <c r="R1503" s="6">
        <v>0</v>
      </c>
      <c r="S1503" s="11">
        <v>0</v>
      </c>
      <c r="T1503" s="11">
        <v>1</v>
      </c>
      <c r="U1503" s="11">
        <v>2</v>
      </c>
      <c r="V1503" s="11">
        <v>0</v>
      </c>
      <c r="W1503" s="11">
        <v>2</v>
      </c>
      <c r="X1503" s="11">
        <v>0</v>
      </c>
      <c r="Y1503" s="11">
        <v>1</v>
      </c>
      <c r="Z1503" s="11">
        <v>0</v>
      </c>
      <c r="AA1503" s="11">
        <v>0</v>
      </c>
      <c r="AB1503" s="11">
        <v>0</v>
      </c>
      <c r="AC1503" s="11">
        <v>0</v>
      </c>
      <c r="AD1503" s="11">
        <v>10</v>
      </c>
      <c r="AE1503" s="11">
        <v>2</v>
      </c>
      <c r="AF1503" s="11" t="s">
        <v>167</v>
      </c>
      <c r="AG1503" s="6">
        <v>0</v>
      </c>
      <c r="AH1503" s="6">
        <v>2</v>
      </c>
      <c r="AI1503" s="6">
        <v>0</v>
      </c>
      <c r="AJ1503" s="6">
        <v>1.5</v>
      </c>
      <c r="AK1503" s="11">
        <v>0</v>
      </c>
      <c r="AL1503" s="11">
        <v>0</v>
      </c>
      <c r="AM1503" s="11">
        <v>0</v>
      </c>
      <c r="AN1503" s="11">
        <v>1.5</v>
      </c>
      <c r="AO1503" s="11">
        <v>10000</v>
      </c>
      <c r="AP1503" s="11">
        <v>1</v>
      </c>
      <c r="AQ1503" s="11">
        <v>5</v>
      </c>
      <c r="AR1503" s="6">
        <v>0</v>
      </c>
      <c r="AS1503" s="11" t="s">
        <v>158</v>
      </c>
      <c r="AT1503" s="15" t="s">
        <v>398</v>
      </c>
      <c r="AU1503" s="11" t="s">
        <v>349</v>
      </c>
      <c r="AV1503" s="14">
        <v>10000007</v>
      </c>
      <c r="AW1503" s="14">
        <v>70302003</v>
      </c>
      <c r="AX1503" s="15" t="s">
        <v>380</v>
      </c>
      <c r="AY1503" s="13">
        <v>0</v>
      </c>
      <c r="AZ1503" s="13">
        <v>0</v>
      </c>
      <c r="BA1503" s="13">
        <v>0</v>
      </c>
      <c r="BB1503" s="37" t="s">
        <v>630</v>
      </c>
      <c r="BC1503" s="11">
        <v>1</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14">
        <v>73003304</v>
      </c>
      <c r="D1504" s="54" t="s">
        <v>1939</v>
      </c>
      <c r="E1504" s="66">
        <v>1</v>
      </c>
      <c r="F1504" s="66">
        <v>60010500</v>
      </c>
      <c r="G1504" s="66">
        <v>0</v>
      </c>
      <c r="H1504" s="73">
        <v>0</v>
      </c>
      <c r="I1504" s="66">
        <v>1</v>
      </c>
      <c r="J1504" s="66">
        <v>0</v>
      </c>
      <c r="K1504" s="66">
        <v>0</v>
      </c>
      <c r="L1504" s="66">
        <v>0</v>
      </c>
      <c r="M1504" s="66">
        <v>0</v>
      </c>
      <c r="N1504" s="55">
        <v>2</v>
      </c>
      <c r="O1504" s="66">
        <v>2</v>
      </c>
      <c r="P1504" s="66">
        <v>0.95</v>
      </c>
      <c r="Q1504" s="66">
        <v>0</v>
      </c>
      <c r="R1504" s="62">
        <v>1</v>
      </c>
      <c r="S1504" s="73">
        <v>0</v>
      </c>
      <c r="T1504" s="55">
        <v>1</v>
      </c>
      <c r="U1504" s="66">
        <v>1</v>
      </c>
      <c r="V1504" s="66">
        <v>0</v>
      </c>
      <c r="W1504" s="66">
        <v>2</v>
      </c>
      <c r="X1504" s="66">
        <v>0</v>
      </c>
      <c r="Y1504" s="66">
        <v>0</v>
      </c>
      <c r="Z1504" s="66">
        <v>0</v>
      </c>
      <c r="AA1504" s="66">
        <v>0</v>
      </c>
      <c r="AB1504" s="55">
        <v>0</v>
      </c>
      <c r="AC1504" s="66">
        <v>0</v>
      </c>
      <c r="AD1504" s="66">
        <v>10</v>
      </c>
      <c r="AE1504" s="66">
        <v>0</v>
      </c>
      <c r="AF1504" s="66">
        <v>0</v>
      </c>
      <c r="AG1504" s="62">
        <v>7</v>
      </c>
      <c r="AH1504" s="62">
        <v>0</v>
      </c>
      <c r="AI1504" s="6">
        <v>0</v>
      </c>
      <c r="AJ1504" s="62">
        <v>0</v>
      </c>
      <c r="AK1504" s="66">
        <v>0</v>
      </c>
      <c r="AL1504" s="66">
        <v>0</v>
      </c>
      <c r="AM1504" s="66">
        <v>0</v>
      </c>
      <c r="AN1504" s="66">
        <v>0</v>
      </c>
      <c r="AO1504" s="66">
        <v>1000</v>
      </c>
      <c r="AP1504" s="66">
        <v>0.5</v>
      </c>
      <c r="AQ1504" s="66">
        <v>0</v>
      </c>
      <c r="AR1504" s="62">
        <v>0</v>
      </c>
      <c r="AS1504" s="66">
        <v>83000003</v>
      </c>
      <c r="AT1504" s="82" t="s">
        <v>459</v>
      </c>
      <c r="AU1504" s="66">
        <v>0</v>
      </c>
      <c r="AV1504" s="66">
        <v>10007001</v>
      </c>
      <c r="AW1504" s="66">
        <v>0</v>
      </c>
      <c r="AX1504" s="82" t="s">
        <v>160</v>
      </c>
      <c r="AY1504" s="82" t="s">
        <v>158</v>
      </c>
      <c r="AZ1504" s="73">
        <v>0</v>
      </c>
      <c r="BA1504" s="73">
        <v>0</v>
      </c>
      <c r="BB1504" s="84" t="s">
        <v>1933</v>
      </c>
      <c r="BC1504" s="66">
        <v>0</v>
      </c>
      <c r="BD1504" s="55">
        <v>0</v>
      </c>
      <c r="BE1504" s="66">
        <v>0</v>
      </c>
      <c r="BF1504" s="66">
        <v>0</v>
      </c>
      <c r="BG1504" s="66">
        <v>0</v>
      </c>
      <c r="BH1504" s="66">
        <v>0</v>
      </c>
      <c r="BI1504" s="85">
        <v>0</v>
      </c>
      <c r="BJ1504" s="6">
        <v>0</v>
      </c>
      <c r="BK1504" s="6">
        <v>0</v>
      </c>
      <c r="BL1504" s="6">
        <v>0</v>
      </c>
      <c r="BM1504" s="6">
        <v>0</v>
      </c>
      <c r="BN1504" s="6">
        <v>0</v>
      </c>
      <c r="BO1504" s="6">
        <v>0</v>
      </c>
    </row>
    <row r="1505" spans="3:67" ht="19.5" customHeight="1">
      <c r="C1505" s="14">
        <v>73003305</v>
      </c>
      <c r="D1505" s="12" t="s">
        <v>620</v>
      </c>
      <c r="E1505" s="14">
        <v>1</v>
      </c>
      <c r="F1505" s="11">
        <v>60010100</v>
      </c>
      <c r="G1505" s="14">
        <v>0</v>
      </c>
      <c r="H1505" s="13">
        <v>0</v>
      </c>
      <c r="I1505" s="14">
        <v>1</v>
      </c>
      <c r="J1505" s="14">
        <v>0</v>
      </c>
      <c r="K1505" s="14">
        <v>0</v>
      </c>
      <c r="L1505" s="11">
        <v>0</v>
      </c>
      <c r="M1505" s="11">
        <v>0</v>
      </c>
      <c r="N1505" s="55">
        <v>2</v>
      </c>
      <c r="O1505" s="11">
        <v>2</v>
      </c>
      <c r="P1505" s="11">
        <v>0.9</v>
      </c>
      <c r="Q1505" s="11">
        <v>0</v>
      </c>
      <c r="R1505" s="6">
        <v>1</v>
      </c>
      <c r="S1505" s="11">
        <v>0</v>
      </c>
      <c r="T1505" s="11">
        <v>1</v>
      </c>
      <c r="U1505" s="11">
        <v>2</v>
      </c>
      <c r="V1505" s="11">
        <v>0</v>
      </c>
      <c r="W1505" s="11">
        <v>3</v>
      </c>
      <c r="X1505" s="11">
        <v>0</v>
      </c>
      <c r="Y1505" s="11">
        <v>1</v>
      </c>
      <c r="Z1505" s="11">
        <v>0</v>
      </c>
      <c r="AA1505" s="11">
        <v>0</v>
      </c>
      <c r="AB1505" s="11">
        <v>0</v>
      </c>
      <c r="AC1505" s="11">
        <v>0</v>
      </c>
      <c r="AD1505" s="11">
        <v>15</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90001023</v>
      </c>
      <c r="AT1505" s="15" t="s">
        <v>197</v>
      </c>
      <c r="AU1505" s="11" t="s">
        <v>349</v>
      </c>
      <c r="AV1505" s="14">
        <v>10000007</v>
      </c>
      <c r="AW1505" s="14">
        <v>70403003</v>
      </c>
      <c r="AX1505" s="12" t="s">
        <v>160</v>
      </c>
      <c r="AY1505" s="11">
        <v>0</v>
      </c>
      <c r="AZ1505" s="13">
        <v>0</v>
      </c>
      <c r="BA1505" s="13">
        <v>0</v>
      </c>
      <c r="BB1505" s="37" t="s">
        <v>1875</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73003306</v>
      </c>
      <c r="D1506" s="15" t="s">
        <v>435</v>
      </c>
      <c r="E1506" s="14">
        <v>1</v>
      </c>
      <c r="F1506" s="14">
        <v>60010500</v>
      </c>
      <c r="G1506" s="14">
        <v>0</v>
      </c>
      <c r="H1506" s="13">
        <v>0</v>
      </c>
      <c r="I1506" s="14">
        <v>1</v>
      </c>
      <c r="J1506" s="14">
        <v>0</v>
      </c>
      <c r="K1506" s="14">
        <v>0</v>
      </c>
      <c r="L1506" s="14">
        <v>0</v>
      </c>
      <c r="M1506" s="14">
        <v>0</v>
      </c>
      <c r="N1506" s="55">
        <v>2</v>
      </c>
      <c r="O1506" s="14">
        <v>2</v>
      </c>
      <c r="P1506" s="14">
        <v>0.6</v>
      </c>
      <c r="Q1506" s="14">
        <v>0</v>
      </c>
      <c r="R1506" s="6">
        <v>0</v>
      </c>
      <c r="S1506" s="13">
        <v>0</v>
      </c>
      <c r="T1506" s="11">
        <v>1</v>
      </c>
      <c r="U1506" s="14">
        <v>2</v>
      </c>
      <c r="V1506" s="14">
        <v>0</v>
      </c>
      <c r="W1506" s="14">
        <v>0</v>
      </c>
      <c r="X1506" s="14">
        <v>0</v>
      </c>
      <c r="Y1506" s="14">
        <v>0</v>
      </c>
      <c r="Z1506" s="14">
        <v>0</v>
      </c>
      <c r="AA1506" s="14">
        <v>0</v>
      </c>
      <c r="AB1506" s="14">
        <v>0</v>
      </c>
      <c r="AC1506" s="14">
        <v>0</v>
      </c>
      <c r="AD1506" s="11">
        <v>99999</v>
      </c>
      <c r="AE1506" s="14">
        <v>0</v>
      </c>
      <c r="AF1506" s="14">
        <v>0</v>
      </c>
      <c r="AG1506" s="6">
        <v>2</v>
      </c>
      <c r="AH1506" s="6">
        <v>0</v>
      </c>
      <c r="AI1506" s="6">
        <v>0</v>
      </c>
      <c r="AJ1506" s="6">
        <v>0</v>
      </c>
      <c r="AK1506" s="14">
        <v>0</v>
      </c>
      <c r="AL1506" s="14">
        <v>0</v>
      </c>
      <c r="AM1506" s="14">
        <v>0</v>
      </c>
      <c r="AN1506" s="14">
        <v>0</v>
      </c>
      <c r="AO1506" s="14">
        <v>1000</v>
      </c>
      <c r="AP1506" s="14">
        <v>0</v>
      </c>
      <c r="AQ1506" s="14">
        <v>0</v>
      </c>
      <c r="AR1506" s="6">
        <v>90104002</v>
      </c>
      <c r="AS1506" s="14" t="s">
        <v>158</v>
      </c>
      <c r="AT1506" s="15" t="s">
        <v>159</v>
      </c>
      <c r="AU1506" s="14" t="s">
        <v>247</v>
      </c>
      <c r="AV1506" s="14">
        <v>0</v>
      </c>
      <c r="AW1506" s="14">
        <v>0</v>
      </c>
      <c r="AX1506" s="15" t="s">
        <v>160</v>
      </c>
      <c r="AY1506" s="15" t="s">
        <v>158</v>
      </c>
      <c r="AZ1506" s="13">
        <v>0</v>
      </c>
      <c r="BA1506" s="13">
        <v>0</v>
      </c>
      <c r="BB1506" s="68" t="s">
        <v>436</v>
      </c>
      <c r="BC1506" s="14">
        <v>0</v>
      </c>
      <c r="BD1506" s="11">
        <v>0</v>
      </c>
      <c r="BE1506" s="14">
        <v>0</v>
      </c>
      <c r="BF1506" s="14">
        <v>0</v>
      </c>
      <c r="BG1506" s="14">
        <v>0</v>
      </c>
      <c r="BH1506" s="14">
        <v>0</v>
      </c>
      <c r="BI1506" s="9">
        <v>0</v>
      </c>
      <c r="BJ1506" s="6">
        <v>0</v>
      </c>
      <c r="BK1506" s="6">
        <v>0</v>
      </c>
      <c r="BL1506" s="6">
        <v>0</v>
      </c>
      <c r="BM1506" s="6">
        <v>0</v>
      </c>
      <c r="BN1506" s="6">
        <v>0</v>
      </c>
      <c r="BO1506" s="6">
        <v>0</v>
      </c>
    </row>
    <row r="1507" spans="3:67" ht="20.100000000000001" customHeight="1">
      <c r="C1507" s="14">
        <v>73003307</v>
      </c>
      <c r="D1507" s="12" t="s">
        <v>1940</v>
      </c>
      <c r="E1507" s="14">
        <v>1</v>
      </c>
      <c r="F1507" s="11">
        <v>0</v>
      </c>
      <c r="G1507" s="14">
        <v>0</v>
      </c>
      <c r="H1507" s="13">
        <v>0</v>
      </c>
      <c r="I1507" s="14">
        <v>1</v>
      </c>
      <c r="J1507" s="14">
        <v>0</v>
      </c>
      <c r="K1507" s="14">
        <v>0</v>
      </c>
      <c r="L1507" s="11">
        <v>0</v>
      </c>
      <c r="M1507" s="11">
        <v>0</v>
      </c>
      <c r="N1507" s="55">
        <v>2</v>
      </c>
      <c r="O1507" s="11">
        <v>1</v>
      </c>
      <c r="P1507" s="11">
        <v>1</v>
      </c>
      <c r="Q1507" s="11">
        <v>0</v>
      </c>
      <c r="R1507" s="6">
        <v>0</v>
      </c>
      <c r="S1507" s="11">
        <v>0</v>
      </c>
      <c r="T1507" s="11">
        <v>1</v>
      </c>
      <c r="U1507" s="11">
        <v>2</v>
      </c>
      <c r="V1507" s="11">
        <v>0</v>
      </c>
      <c r="W1507" s="11">
        <v>1</v>
      </c>
      <c r="X1507" s="11">
        <v>0</v>
      </c>
      <c r="Y1507" s="11">
        <v>1</v>
      </c>
      <c r="Z1507" s="11">
        <v>0</v>
      </c>
      <c r="AA1507" s="11">
        <v>0</v>
      </c>
      <c r="AB1507" s="11">
        <v>0</v>
      </c>
      <c r="AC1507" s="11">
        <v>0</v>
      </c>
      <c r="AD1507" s="11">
        <v>3</v>
      </c>
      <c r="AE1507" s="11">
        <v>1</v>
      </c>
      <c r="AF1507" s="11">
        <v>3</v>
      </c>
      <c r="AG1507" s="6">
        <v>0</v>
      </c>
      <c r="AH1507" s="6">
        <v>0</v>
      </c>
      <c r="AI1507" s="6">
        <v>0</v>
      </c>
      <c r="AJ1507" s="6">
        <v>1.5</v>
      </c>
      <c r="AK1507" s="11">
        <v>0</v>
      </c>
      <c r="AL1507" s="11">
        <v>0</v>
      </c>
      <c r="AM1507" s="11">
        <v>0</v>
      </c>
      <c r="AN1507" s="11">
        <v>1</v>
      </c>
      <c r="AO1507" s="11">
        <v>1500</v>
      </c>
      <c r="AP1507" s="11">
        <v>0.5</v>
      </c>
      <c r="AQ1507" s="11">
        <v>0</v>
      </c>
      <c r="AR1507" s="6">
        <v>0</v>
      </c>
      <c r="AS1507" s="11">
        <v>83000002</v>
      </c>
      <c r="AT1507" s="15" t="s">
        <v>159</v>
      </c>
      <c r="AU1507" s="11" t="s">
        <v>349</v>
      </c>
      <c r="AV1507" s="14">
        <v>10000007</v>
      </c>
      <c r="AW1507" s="14">
        <v>70105001</v>
      </c>
      <c r="AX1507" s="12" t="s">
        <v>160</v>
      </c>
      <c r="AY1507" s="11" t="s">
        <v>1822</v>
      </c>
      <c r="AZ1507" s="13">
        <v>0</v>
      </c>
      <c r="BA1507" s="13">
        <v>0</v>
      </c>
      <c r="BB1507" s="37" t="s">
        <v>1823</v>
      </c>
      <c r="BC1507" s="11">
        <v>0</v>
      </c>
      <c r="BD1507" s="11">
        <v>0</v>
      </c>
      <c r="BE1507" s="11">
        <v>0</v>
      </c>
      <c r="BF1507" s="11">
        <v>0</v>
      </c>
      <c r="BG1507" s="11">
        <v>0</v>
      </c>
      <c r="BH1507" s="11">
        <v>0</v>
      </c>
      <c r="BI1507" s="9">
        <v>0</v>
      </c>
      <c r="BJ1507" s="6">
        <v>0</v>
      </c>
      <c r="BK1507" s="6">
        <v>0</v>
      </c>
      <c r="BL1507" s="6">
        <v>0</v>
      </c>
      <c r="BM1507" s="6">
        <v>0</v>
      </c>
      <c r="BN1507" s="6">
        <v>0</v>
      </c>
      <c r="BO1507" s="6">
        <v>0</v>
      </c>
    </row>
    <row r="1508" spans="3:67" ht="20.100000000000001" customHeight="1">
      <c r="C1508" s="14">
        <v>73003308</v>
      </c>
      <c r="D1508" s="12" t="s">
        <v>671</v>
      </c>
      <c r="E1508" s="14">
        <v>1</v>
      </c>
      <c r="F1508" s="11">
        <v>60010100</v>
      </c>
      <c r="G1508" s="14">
        <v>0</v>
      </c>
      <c r="H1508" s="13">
        <v>0</v>
      </c>
      <c r="I1508" s="14">
        <v>1</v>
      </c>
      <c r="J1508" s="14">
        <v>0</v>
      </c>
      <c r="K1508" s="14">
        <v>0</v>
      </c>
      <c r="L1508" s="11">
        <v>0</v>
      </c>
      <c r="M1508" s="11">
        <v>0</v>
      </c>
      <c r="N1508" s="55">
        <v>2</v>
      </c>
      <c r="O1508" s="11">
        <v>1</v>
      </c>
      <c r="P1508" s="11">
        <v>1</v>
      </c>
      <c r="Q1508" s="11">
        <v>0</v>
      </c>
      <c r="R1508" s="6">
        <v>0</v>
      </c>
      <c r="S1508" s="11">
        <v>0</v>
      </c>
      <c r="T1508" s="11">
        <v>1</v>
      </c>
      <c r="U1508" s="11">
        <v>2</v>
      </c>
      <c r="V1508" s="11">
        <v>0</v>
      </c>
      <c r="W1508" s="11">
        <v>2</v>
      </c>
      <c r="X1508" s="11">
        <v>0</v>
      </c>
      <c r="Y1508" s="11">
        <v>1</v>
      </c>
      <c r="Z1508" s="11">
        <v>0</v>
      </c>
      <c r="AA1508" s="11">
        <v>0</v>
      </c>
      <c r="AB1508" s="11">
        <v>0</v>
      </c>
      <c r="AC1508" s="11">
        <v>0</v>
      </c>
      <c r="AD1508" s="11">
        <v>10</v>
      </c>
      <c r="AE1508" s="11">
        <v>2</v>
      </c>
      <c r="AF1508" s="11" t="s">
        <v>167</v>
      </c>
      <c r="AG1508" s="6">
        <v>0</v>
      </c>
      <c r="AH1508" s="6">
        <v>2</v>
      </c>
      <c r="AI1508" s="6">
        <v>0</v>
      </c>
      <c r="AJ1508" s="6">
        <v>1.5</v>
      </c>
      <c r="AK1508" s="11">
        <v>0</v>
      </c>
      <c r="AL1508" s="11">
        <v>0</v>
      </c>
      <c r="AM1508" s="11">
        <v>0</v>
      </c>
      <c r="AN1508" s="11">
        <v>1.5</v>
      </c>
      <c r="AO1508" s="11">
        <v>10000</v>
      </c>
      <c r="AP1508" s="11">
        <v>1</v>
      </c>
      <c r="AQ1508" s="11">
        <v>5</v>
      </c>
      <c r="AR1508" s="6">
        <v>0</v>
      </c>
      <c r="AS1508" s="11" t="s">
        <v>158</v>
      </c>
      <c r="AT1508" s="15" t="s">
        <v>398</v>
      </c>
      <c r="AU1508" s="11" t="s">
        <v>349</v>
      </c>
      <c r="AV1508" s="14">
        <v>10000007</v>
      </c>
      <c r="AW1508" s="14">
        <v>70302003</v>
      </c>
      <c r="AX1508" s="15" t="s">
        <v>380</v>
      </c>
      <c r="AY1508" s="13" t="s">
        <v>1941</v>
      </c>
      <c r="AZ1508" s="13">
        <v>0</v>
      </c>
      <c r="BA1508" s="13">
        <v>0</v>
      </c>
      <c r="BB1508" s="37" t="s">
        <v>630</v>
      </c>
      <c r="BC1508" s="11">
        <v>1</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73004101</v>
      </c>
      <c r="D1509" s="12" t="s">
        <v>458</v>
      </c>
      <c r="E1509" s="14">
        <v>1</v>
      </c>
      <c r="F1509" s="14">
        <v>60010500</v>
      </c>
      <c r="G1509" s="14">
        <v>0</v>
      </c>
      <c r="H1509" s="13">
        <v>0</v>
      </c>
      <c r="I1509" s="14">
        <v>1</v>
      </c>
      <c r="J1509" s="14">
        <v>0</v>
      </c>
      <c r="K1509" s="14">
        <v>0</v>
      </c>
      <c r="L1509" s="14">
        <v>0</v>
      </c>
      <c r="M1509" s="14">
        <v>0</v>
      </c>
      <c r="N1509" s="55">
        <v>2</v>
      </c>
      <c r="O1509" s="14">
        <v>2</v>
      </c>
      <c r="P1509" s="14">
        <v>0.95</v>
      </c>
      <c r="Q1509" s="14">
        <v>0</v>
      </c>
      <c r="R1509" s="6">
        <v>0</v>
      </c>
      <c r="S1509" s="13">
        <v>0</v>
      </c>
      <c r="T1509" s="11">
        <v>1</v>
      </c>
      <c r="U1509" s="14">
        <v>1</v>
      </c>
      <c r="V1509" s="14">
        <v>0</v>
      </c>
      <c r="W1509" s="14">
        <v>3</v>
      </c>
      <c r="X1509" s="14">
        <v>0</v>
      </c>
      <c r="Y1509" s="14">
        <v>0</v>
      </c>
      <c r="Z1509" s="14">
        <v>0</v>
      </c>
      <c r="AA1509" s="14">
        <v>0</v>
      </c>
      <c r="AB1509" s="11">
        <v>0</v>
      </c>
      <c r="AC1509" s="14">
        <v>0</v>
      </c>
      <c r="AD1509" s="14">
        <v>10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0</v>
      </c>
      <c r="AT1509" s="15" t="s">
        <v>459</v>
      </c>
      <c r="AU1509" s="14">
        <v>0</v>
      </c>
      <c r="AV1509" s="14">
        <v>10007001</v>
      </c>
      <c r="AW1509" s="14">
        <v>0</v>
      </c>
      <c r="AX1509" s="15" t="s">
        <v>160</v>
      </c>
      <c r="AY1509" s="15" t="s">
        <v>158</v>
      </c>
      <c r="AZ1509" s="13">
        <v>0</v>
      </c>
      <c r="BA1509" s="13">
        <v>0</v>
      </c>
      <c r="BB1509" s="68" t="s">
        <v>1942</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20.100000000000001" customHeight="1">
      <c r="C1510" s="14">
        <v>73004102</v>
      </c>
      <c r="D1510" s="12" t="s">
        <v>388</v>
      </c>
      <c r="E1510" s="14">
        <v>1</v>
      </c>
      <c r="F1510" s="11">
        <v>60010300</v>
      </c>
      <c r="G1510" s="14">
        <v>0</v>
      </c>
      <c r="H1510" s="13">
        <v>0</v>
      </c>
      <c r="I1510" s="14">
        <v>1</v>
      </c>
      <c r="J1510" s="14">
        <v>0</v>
      </c>
      <c r="K1510" s="14">
        <v>0</v>
      </c>
      <c r="L1510" s="11">
        <v>0</v>
      </c>
      <c r="M1510" s="11">
        <v>0</v>
      </c>
      <c r="N1510" s="55">
        <v>2</v>
      </c>
      <c r="O1510" s="11">
        <v>2</v>
      </c>
      <c r="P1510" s="11">
        <v>0.9</v>
      </c>
      <c r="Q1510" s="11">
        <v>0</v>
      </c>
      <c r="R1510" s="6">
        <v>0</v>
      </c>
      <c r="S1510" s="11">
        <v>0</v>
      </c>
      <c r="T1510" s="11">
        <v>1</v>
      </c>
      <c r="U1510" s="11">
        <v>2</v>
      </c>
      <c r="V1510" s="11">
        <v>0</v>
      </c>
      <c r="W1510" s="11">
        <v>0</v>
      </c>
      <c r="X1510" s="11">
        <v>0</v>
      </c>
      <c r="Y1510" s="11">
        <v>0</v>
      </c>
      <c r="Z1510" s="11">
        <v>0</v>
      </c>
      <c r="AA1510" s="11">
        <v>0</v>
      </c>
      <c r="AB1510" s="11">
        <v>0</v>
      </c>
      <c r="AC1510" s="11">
        <v>0</v>
      </c>
      <c r="AD1510" s="11">
        <v>30</v>
      </c>
      <c r="AE1510" s="11">
        <v>0</v>
      </c>
      <c r="AF1510" s="11">
        <v>0</v>
      </c>
      <c r="AG1510" s="6">
        <v>2</v>
      </c>
      <c r="AH1510" s="6">
        <v>2</v>
      </c>
      <c r="AI1510" s="6">
        <v>0</v>
      </c>
      <c r="AJ1510" s="6">
        <v>1.5</v>
      </c>
      <c r="AK1510" s="11">
        <v>0</v>
      </c>
      <c r="AL1510" s="11">
        <v>0</v>
      </c>
      <c r="AM1510" s="11">
        <v>0</v>
      </c>
      <c r="AN1510" s="11">
        <v>1</v>
      </c>
      <c r="AO1510" s="11">
        <v>3000</v>
      </c>
      <c r="AP1510" s="11">
        <v>0.5</v>
      </c>
      <c r="AQ1510" s="11">
        <v>0</v>
      </c>
      <c r="AR1510" s="6">
        <v>0</v>
      </c>
      <c r="AS1510" s="11" t="s">
        <v>158</v>
      </c>
      <c r="AT1510" s="15" t="s">
        <v>159</v>
      </c>
      <c r="AU1510" s="11" t="s">
        <v>356</v>
      </c>
      <c r="AV1510" s="14">
        <v>0</v>
      </c>
      <c r="AW1510" s="14">
        <v>0</v>
      </c>
      <c r="AX1510" s="12" t="s">
        <v>344</v>
      </c>
      <c r="AY1510" s="11" t="s">
        <v>1943</v>
      </c>
      <c r="AZ1510" s="13">
        <v>0</v>
      </c>
      <c r="BA1510" s="13">
        <v>0</v>
      </c>
      <c r="BB1510" s="37" t="s">
        <v>1944</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73004103</v>
      </c>
      <c r="D1511" s="12" t="s">
        <v>671</v>
      </c>
      <c r="E1511" s="14">
        <v>1</v>
      </c>
      <c r="F1511" s="11">
        <v>60010100</v>
      </c>
      <c r="G1511" s="14">
        <v>0</v>
      </c>
      <c r="H1511" s="13">
        <v>0</v>
      </c>
      <c r="I1511" s="14">
        <v>1</v>
      </c>
      <c r="J1511" s="14">
        <v>0</v>
      </c>
      <c r="K1511" s="14">
        <v>0</v>
      </c>
      <c r="L1511" s="11">
        <v>0</v>
      </c>
      <c r="M1511" s="11">
        <v>0</v>
      </c>
      <c r="N1511" s="55">
        <v>2</v>
      </c>
      <c r="O1511" s="11">
        <v>1</v>
      </c>
      <c r="P1511" s="11">
        <v>1</v>
      </c>
      <c r="Q1511" s="11">
        <v>0</v>
      </c>
      <c r="R1511" s="6">
        <v>0</v>
      </c>
      <c r="S1511" s="11">
        <v>0</v>
      </c>
      <c r="T1511" s="11">
        <v>1</v>
      </c>
      <c r="U1511" s="11">
        <v>2</v>
      </c>
      <c r="V1511" s="11">
        <v>0</v>
      </c>
      <c r="W1511" s="11">
        <v>2</v>
      </c>
      <c r="X1511" s="11">
        <v>0</v>
      </c>
      <c r="Y1511" s="11">
        <v>1</v>
      </c>
      <c r="Z1511" s="11">
        <v>0</v>
      </c>
      <c r="AA1511" s="11">
        <v>0</v>
      </c>
      <c r="AB1511" s="11">
        <v>0</v>
      </c>
      <c r="AC1511" s="11">
        <v>0</v>
      </c>
      <c r="AD1511" s="11">
        <v>10</v>
      </c>
      <c r="AE1511" s="11">
        <v>2</v>
      </c>
      <c r="AF1511" s="11" t="s">
        <v>167</v>
      </c>
      <c r="AG1511" s="6">
        <v>0</v>
      </c>
      <c r="AH1511" s="6">
        <v>2</v>
      </c>
      <c r="AI1511" s="6">
        <v>0</v>
      </c>
      <c r="AJ1511" s="6">
        <v>1.5</v>
      </c>
      <c r="AK1511" s="11">
        <v>0</v>
      </c>
      <c r="AL1511" s="11">
        <v>0</v>
      </c>
      <c r="AM1511" s="11">
        <v>0</v>
      </c>
      <c r="AN1511" s="11">
        <v>1.5</v>
      </c>
      <c r="AO1511" s="11">
        <v>10000</v>
      </c>
      <c r="AP1511" s="11">
        <v>1</v>
      </c>
      <c r="AQ1511" s="11">
        <v>5</v>
      </c>
      <c r="AR1511" s="6">
        <v>0</v>
      </c>
      <c r="AS1511" s="11" t="s">
        <v>158</v>
      </c>
      <c r="AT1511" s="15" t="s">
        <v>398</v>
      </c>
      <c r="AU1511" s="11" t="s">
        <v>349</v>
      </c>
      <c r="AV1511" s="14">
        <v>10000007</v>
      </c>
      <c r="AW1511" s="14">
        <v>70302003</v>
      </c>
      <c r="AX1511" s="15" t="s">
        <v>380</v>
      </c>
      <c r="AY1511" s="13">
        <v>0</v>
      </c>
      <c r="AZ1511" s="13">
        <v>0</v>
      </c>
      <c r="BA1511" s="13">
        <v>0</v>
      </c>
      <c r="BB1511" s="37" t="s">
        <v>630</v>
      </c>
      <c r="BC1511" s="11">
        <v>1</v>
      </c>
      <c r="BD1511" s="11">
        <v>0</v>
      </c>
      <c r="BE1511" s="11">
        <v>0</v>
      </c>
      <c r="BF1511" s="11">
        <v>0</v>
      </c>
      <c r="BG1511" s="11">
        <v>0</v>
      </c>
      <c r="BH1511" s="11">
        <v>0</v>
      </c>
      <c r="BI1511" s="9">
        <v>0</v>
      </c>
      <c r="BJ1511" s="6">
        <v>0</v>
      </c>
      <c r="BK1511" s="6">
        <v>0</v>
      </c>
      <c r="BL1511" s="6">
        <v>0</v>
      </c>
      <c r="BM1511" s="6">
        <v>0</v>
      </c>
      <c r="BN1511" s="6">
        <v>0</v>
      </c>
      <c r="BO1511" s="6">
        <v>0</v>
      </c>
    </row>
    <row r="1512" spans="3:67" ht="20.100000000000001" customHeight="1">
      <c r="C1512" s="14">
        <v>73004201</v>
      </c>
      <c r="D1512" s="12" t="s">
        <v>430</v>
      </c>
      <c r="E1512" s="11">
        <v>1</v>
      </c>
      <c r="F1512" s="11">
        <v>60010100</v>
      </c>
      <c r="G1512" s="14">
        <v>0</v>
      </c>
      <c r="H1512" s="13">
        <v>0</v>
      </c>
      <c r="I1512" s="14">
        <v>1</v>
      </c>
      <c r="J1512" s="14">
        <v>0</v>
      </c>
      <c r="K1512" s="14">
        <v>0</v>
      </c>
      <c r="L1512" s="11">
        <v>0</v>
      </c>
      <c r="M1512" s="11">
        <v>0</v>
      </c>
      <c r="N1512" s="55">
        <v>2</v>
      </c>
      <c r="O1512" s="11">
        <v>1</v>
      </c>
      <c r="P1512" s="11">
        <v>0.3</v>
      </c>
      <c r="Q1512" s="11">
        <v>0</v>
      </c>
      <c r="R1512" s="6">
        <v>101</v>
      </c>
      <c r="S1512" s="11">
        <v>0</v>
      </c>
      <c r="T1512" s="11">
        <v>1</v>
      </c>
      <c r="U1512" s="11">
        <v>2</v>
      </c>
      <c r="V1512" s="11">
        <v>0</v>
      </c>
      <c r="W1512" s="11">
        <v>3</v>
      </c>
      <c r="X1512" s="11">
        <v>0</v>
      </c>
      <c r="Y1512" s="11">
        <v>0</v>
      </c>
      <c r="Z1512" s="11">
        <v>0</v>
      </c>
      <c r="AA1512" s="11">
        <v>0</v>
      </c>
      <c r="AB1512" s="11">
        <v>0</v>
      </c>
      <c r="AC1512" s="11">
        <v>0</v>
      </c>
      <c r="AD1512" s="11">
        <v>12</v>
      </c>
      <c r="AE1512" s="11">
        <v>1</v>
      </c>
      <c r="AF1512" s="11">
        <v>3</v>
      </c>
      <c r="AG1512" s="6">
        <v>6</v>
      </c>
      <c r="AH1512" s="6">
        <v>1</v>
      </c>
      <c r="AI1512" s="6">
        <v>0</v>
      </c>
      <c r="AJ1512" s="6">
        <v>1.5</v>
      </c>
      <c r="AK1512" s="11">
        <v>0</v>
      </c>
      <c r="AL1512" s="11">
        <v>0</v>
      </c>
      <c r="AM1512" s="11">
        <v>0</v>
      </c>
      <c r="AN1512" s="11">
        <v>3</v>
      </c>
      <c r="AO1512" s="11">
        <v>5000</v>
      </c>
      <c r="AP1512" s="11">
        <v>3</v>
      </c>
      <c r="AQ1512" s="11">
        <v>0</v>
      </c>
      <c r="AR1512" s="6">
        <v>0</v>
      </c>
      <c r="AS1512" s="11" t="s">
        <v>158</v>
      </c>
      <c r="AT1512" s="15" t="s">
        <v>197</v>
      </c>
      <c r="AU1512" s="11" t="s">
        <v>349</v>
      </c>
      <c r="AV1512" s="14">
        <v>10000007</v>
      </c>
      <c r="AW1512" s="14">
        <v>70103003</v>
      </c>
      <c r="AX1512" s="12" t="s">
        <v>160</v>
      </c>
      <c r="AY1512" s="11" t="s">
        <v>1945</v>
      </c>
      <c r="AZ1512" s="13">
        <v>0</v>
      </c>
      <c r="BA1512" s="13">
        <v>0</v>
      </c>
      <c r="BB1512" s="37" t="s">
        <v>432</v>
      </c>
      <c r="BC1512" s="11">
        <v>0</v>
      </c>
      <c r="BD1512" s="11">
        <v>0</v>
      </c>
      <c r="BE1512" s="11">
        <v>0</v>
      </c>
      <c r="BF1512" s="11">
        <v>0</v>
      </c>
      <c r="BG1512" s="11">
        <v>0</v>
      </c>
      <c r="BH1512" s="11">
        <v>0</v>
      </c>
      <c r="BI1512" s="9">
        <v>0</v>
      </c>
      <c r="BJ1512" s="6">
        <v>0</v>
      </c>
      <c r="BK1512" s="6">
        <v>0</v>
      </c>
      <c r="BL1512" s="6">
        <v>0</v>
      </c>
      <c r="BM1512" s="6">
        <v>0</v>
      </c>
      <c r="BN1512" s="6">
        <v>0</v>
      </c>
      <c r="BO1512" s="6">
        <v>0</v>
      </c>
    </row>
    <row r="1513" spans="3:67" ht="20.100000000000001" customHeight="1">
      <c r="C1513" s="14">
        <v>73004202</v>
      </c>
      <c r="D1513" s="12" t="s">
        <v>458</v>
      </c>
      <c r="E1513" s="14">
        <v>1</v>
      </c>
      <c r="F1513" s="14">
        <v>60010500</v>
      </c>
      <c r="G1513" s="14">
        <v>0</v>
      </c>
      <c r="H1513" s="13">
        <v>0</v>
      </c>
      <c r="I1513" s="14">
        <v>1</v>
      </c>
      <c r="J1513" s="14">
        <v>0</v>
      </c>
      <c r="K1513" s="14">
        <v>0</v>
      </c>
      <c r="L1513" s="14">
        <v>0</v>
      </c>
      <c r="M1513" s="14">
        <v>0</v>
      </c>
      <c r="N1513" s="55">
        <v>2</v>
      </c>
      <c r="O1513" s="14">
        <v>2</v>
      </c>
      <c r="P1513" s="14">
        <v>0.95</v>
      </c>
      <c r="Q1513" s="14">
        <v>0</v>
      </c>
      <c r="R1513" s="6">
        <v>0</v>
      </c>
      <c r="S1513" s="13">
        <v>0</v>
      </c>
      <c r="T1513" s="11">
        <v>1</v>
      </c>
      <c r="U1513" s="14">
        <v>1</v>
      </c>
      <c r="V1513" s="14">
        <v>0</v>
      </c>
      <c r="W1513" s="14">
        <v>3</v>
      </c>
      <c r="X1513" s="14">
        <v>0</v>
      </c>
      <c r="Y1513" s="14">
        <v>0</v>
      </c>
      <c r="Z1513" s="14">
        <v>0</v>
      </c>
      <c r="AA1513" s="14">
        <v>0</v>
      </c>
      <c r="AB1513" s="11">
        <v>0</v>
      </c>
      <c r="AC1513" s="14">
        <v>0</v>
      </c>
      <c r="AD1513" s="14">
        <v>10</v>
      </c>
      <c r="AE1513" s="14">
        <v>0</v>
      </c>
      <c r="AF1513" s="14">
        <v>0</v>
      </c>
      <c r="AG1513" s="6">
        <v>7</v>
      </c>
      <c r="AH1513" s="6">
        <v>0</v>
      </c>
      <c r="AI1513" s="6">
        <v>0</v>
      </c>
      <c r="AJ1513" s="6">
        <v>0</v>
      </c>
      <c r="AK1513" s="14">
        <v>0</v>
      </c>
      <c r="AL1513" s="14">
        <v>0</v>
      </c>
      <c r="AM1513" s="14">
        <v>0</v>
      </c>
      <c r="AN1513" s="14">
        <v>0</v>
      </c>
      <c r="AO1513" s="14">
        <v>1000</v>
      </c>
      <c r="AP1513" s="14">
        <v>0.5</v>
      </c>
      <c r="AQ1513" s="14">
        <v>0</v>
      </c>
      <c r="AR1513" s="6">
        <v>0</v>
      </c>
      <c r="AS1513" s="14">
        <v>0</v>
      </c>
      <c r="AT1513" s="15" t="s">
        <v>459</v>
      </c>
      <c r="AU1513" s="14">
        <v>0</v>
      </c>
      <c r="AV1513" s="14">
        <v>10007001</v>
      </c>
      <c r="AW1513" s="14">
        <v>0</v>
      </c>
      <c r="AX1513" s="15" t="s">
        <v>160</v>
      </c>
      <c r="AY1513" s="15" t="s">
        <v>158</v>
      </c>
      <c r="AZ1513" s="13">
        <v>0</v>
      </c>
      <c r="BA1513" s="13">
        <v>0</v>
      </c>
      <c r="BB1513" s="68" t="s">
        <v>1942</v>
      </c>
      <c r="BC1513" s="14">
        <v>0</v>
      </c>
      <c r="BD1513" s="11">
        <v>0</v>
      </c>
      <c r="BE1513" s="14">
        <v>0</v>
      </c>
      <c r="BF1513" s="14">
        <v>0</v>
      </c>
      <c r="BG1513" s="14">
        <v>0</v>
      </c>
      <c r="BH1513" s="14">
        <v>0</v>
      </c>
      <c r="BI1513" s="9">
        <v>0</v>
      </c>
      <c r="BJ1513" s="6">
        <v>0</v>
      </c>
      <c r="BK1513" s="6">
        <v>0</v>
      </c>
      <c r="BL1513" s="6">
        <v>0</v>
      </c>
      <c r="BM1513" s="6">
        <v>0</v>
      </c>
      <c r="BN1513" s="6">
        <v>0</v>
      </c>
      <c r="BO1513" s="6">
        <v>0</v>
      </c>
    </row>
    <row r="1514" spans="3:67" ht="19.5" customHeight="1">
      <c r="C1514" s="14">
        <v>73004203</v>
      </c>
      <c r="D1514" s="12" t="s">
        <v>620</v>
      </c>
      <c r="E1514" s="14">
        <v>1</v>
      </c>
      <c r="F1514" s="11">
        <v>60010100</v>
      </c>
      <c r="G1514" s="14">
        <v>0</v>
      </c>
      <c r="H1514" s="13">
        <v>0</v>
      </c>
      <c r="I1514" s="14">
        <v>1</v>
      </c>
      <c r="J1514" s="14">
        <v>0</v>
      </c>
      <c r="K1514" s="14">
        <v>0</v>
      </c>
      <c r="L1514" s="11">
        <v>0</v>
      </c>
      <c r="M1514" s="11">
        <v>0</v>
      </c>
      <c r="N1514" s="55">
        <v>2</v>
      </c>
      <c r="O1514" s="11">
        <v>2</v>
      </c>
      <c r="P1514" s="11">
        <v>0.9</v>
      </c>
      <c r="Q1514" s="11">
        <v>0</v>
      </c>
      <c r="R1514" s="6">
        <v>101</v>
      </c>
      <c r="S1514" s="11">
        <v>0</v>
      </c>
      <c r="T1514" s="11">
        <v>1</v>
      </c>
      <c r="U1514" s="11">
        <v>2</v>
      </c>
      <c r="V1514" s="11">
        <v>0</v>
      </c>
      <c r="W1514" s="11">
        <v>3</v>
      </c>
      <c r="X1514" s="11">
        <v>0</v>
      </c>
      <c r="Y1514" s="11">
        <v>1</v>
      </c>
      <c r="Z1514" s="11">
        <v>0</v>
      </c>
      <c r="AA1514" s="11">
        <v>0</v>
      </c>
      <c r="AB1514" s="11">
        <v>0</v>
      </c>
      <c r="AC1514" s="11">
        <v>0</v>
      </c>
      <c r="AD1514" s="11">
        <v>15</v>
      </c>
      <c r="AE1514" s="11">
        <v>1</v>
      </c>
      <c r="AF1514" s="11" t="s">
        <v>392</v>
      </c>
      <c r="AG1514" s="6">
        <v>1</v>
      </c>
      <c r="AH1514" s="6">
        <v>1</v>
      </c>
      <c r="AI1514" s="6">
        <v>0</v>
      </c>
      <c r="AJ1514" s="6">
        <v>3</v>
      </c>
      <c r="AK1514" s="11">
        <v>0</v>
      </c>
      <c r="AL1514" s="11">
        <v>0</v>
      </c>
      <c r="AM1514" s="11">
        <v>0</v>
      </c>
      <c r="AN1514" s="11">
        <v>3</v>
      </c>
      <c r="AO1514" s="11">
        <v>5000</v>
      </c>
      <c r="AP1514" s="11">
        <v>2.5</v>
      </c>
      <c r="AQ1514" s="11">
        <v>0</v>
      </c>
      <c r="AR1514" s="6">
        <v>0</v>
      </c>
      <c r="AS1514" s="11" t="s">
        <v>426</v>
      </c>
      <c r="AT1514" s="15" t="s">
        <v>197</v>
      </c>
      <c r="AU1514" s="11" t="s">
        <v>349</v>
      </c>
      <c r="AV1514" s="14">
        <v>10000007</v>
      </c>
      <c r="AW1514" s="14">
        <v>70403003</v>
      </c>
      <c r="AX1514" s="12" t="s">
        <v>160</v>
      </c>
      <c r="AY1514" s="11">
        <v>0</v>
      </c>
      <c r="AZ1514" s="13">
        <v>0</v>
      </c>
      <c r="BA1514" s="13">
        <v>0</v>
      </c>
      <c r="BB1514" s="37" t="s">
        <v>1875</v>
      </c>
      <c r="BC1514" s="11">
        <v>0</v>
      </c>
      <c r="BD1514" s="11">
        <v>0</v>
      </c>
      <c r="BE1514" s="11">
        <v>0</v>
      </c>
      <c r="BF1514" s="11">
        <v>0</v>
      </c>
      <c r="BG1514" s="11">
        <v>0</v>
      </c>
      <c r="BH1514" s="11">
        <v>0</v>
      </c>
      <c r="BI1514" s="9">
        <v>0</v>
      </c>
      <c r="BJ1514" s="6">
        <v>0</v>
      </c>
      <c r="BK1514" s="6">
        <v>0</v>
      </c>
      <c r="BL1514" s="6">
        <v>0</v>
      </c>
      <c r="BM1514" s="6">
        <v>0</v>
      </c>
      <c r="BN1514" s="6">
        <v>0</v>
      </c>
      <c r="BO1514" s="6">
        <v>0</v>
      </c>
    </row>
    <row r="1515" spans="3:67" ht="19.5" customHeight="1">
      <c r="C1515" s="14">
        <v>73004204</v>
      </c>
      <c r="D1515" s="12" t="s">
        <v>639</v>
      </c>
      <c r="E1515" s="14">
        <v>1</v>
      </c>
      <c r="F1515" s="11">
        <v>60010100</v>
      </c>
      <c r="G1515" s="14">
        <v>0</v>
      </c>
      <c r="H1515" s="13">
        <v>0</v>
      </c>
      <c r="I1515" s="14">
        <v>1</v>
      </c>
      <c r="J1515" s="14">
        <v>0</v>
      </c>
      <c r="K1515" s="14">
        <v>0</v>
      </c>
      <c r="L1515" s="11">
        <v>0</v>
      </c>
      <c r="M1515" s="11">
        <v>0</v>
      </c>
      <c r="N1515" s="55">
        <v>2</v>
      </c>
      <c r="O1515" s="11">
        <v>1</v>
      </c>
      <c r="P1515" s="11">
        <v>0.3</v>
      </c>
      <c r="Q1515" s="11">
        <v>0</v>
      </c>
      <c r="R1515" s="6">
        <v>101</v>
      </c>
      <c r="S1515" s="11">
        <v>0</v>
      </c>
      <c r="T1515" s="11">
        <v>1</v>
      </c>
      <c r="U1515" s="11">
        <v>2</v>
      </c>
      <c r="V1515" s="11">
        <v>0</v>
      </c>
      <c r="W1515" s="11">
        <v>1</v>
      </c>
      <c r="X1515" s="11">
        <v>0</v>
      </c>
      <c r="Y1515" s="11">
        <v>1</v>
      </c>
      <c r="Z1515" s="11">
        <v>0</v>
      </c>
      <c r="AA1515" s="11">
        <v>0</v>
      </c>
      <c r="AB1515" s="11">
        <v>0</v>
      </c>
      <c r="AC1515" s="11">
        <v>0</v>
      </c>
      <c r="AD1515" s="11">
        <v>30</v>
      </c>
      <c r="AE1515" s="11">
        <v>1</v>
      </c>
      <c r="AF1515" s="11" t="s">
        <v>508</v>
      </c>
      <c r="AG1515" s="6">
        <v>0</v>
      </c>
      <c r="AH1515" s="6">
        <v>0</v>
      </c>
      <c r="AI1515" s="6">
        <v>0</v>
      </c>
      <c r="AJ1515" s="6">
        <v>0</v>
      </c>
      <c r="AK1515" s="11">
        <v>0</v>
      </c>
      <c r="AL1515" s="11">
        <v>0</v>
      </c>
      <c r="AM1515" s="11">
        <v>0</v>
      </c>
      <c r="AN1515" s="11">
        <v>0.5</v>
      </c>
      <c r="AO1515" s="11">
        <v>999999</v>
      </c>
      <c r="AP1515" s="11">
        <v>0.5</v>
      </c>
      <c r="AQ1515" s="11">
        <v>0</v>
      </c>
      <c r="AR1515" s="6">
        <v>0</v>
      </c>
      <c r="AS1515" s="185" t="s">
        <v>587</v>
      </c>
      <c r="AT1515" s="15" t="s">
        <v>214</v>
      </c>
      <c r="AU1515" s="11" t="s">
        <v>349</v>
      </c>
      <c r="AV1515" s="14">
        <v>10000007</v>
      </c>
      <c r="AW1515" s="14">
        <v>70202004</v>
      </c>
      <c r="AX1515" s="15" t="s">
        <v>230</v>
      </c>
      <c r="AY1515" s="15" t="s">
        <v>260</v>
      </c>
      <c r="AZ1515" s="13">
        <v>0</v>
      </c>
      <c r="BA1515" s="13">
        <v>0</v>
      </c>
      <c r="BB1515" s="37" t="s">
        <v>1927</v>
      </c>
      <c r="BC1515" s="11">
        <v>0</v>
      </c>
      <c r="BD1515" s="11">
        <v>0</v>
      </c>
      <c r="BE1515" s="11">
        <v>0</v>
      </c>
      <c r="BF1515" s="11">
        <v>0</v>
      </c>
      <c r="BG1515" s="11">
        <v>0</v>
      </c>
      <c r="BH1515" s="11">
        <v>0</v>
      </c>
      <c r="BI1515" s="9">
        <v>0</v>
      </c>
      <c r="BJ1515" s="6">
        <v>0</v>
      </c>
      <c r="BK1515" s="6">
        <v>0</v>
      </c>
      <c r="BL1515" s="6">
        <v>0</v>
      </c>
      <c r="BM1515" s="6">
        <v>0</v>
      </c>
      <c r="BN1515" s="6">
        <v>0</v>
      </c>
      <c r="BO1515" s="6">
        <v>0</v>
      </c>
    </row>
    <row r="1516" spans="3:67" ht="20.100000000000001" customHeight="1">
      <c r="C1516" s="14">
        <v>73004301</v>
      </c>
      <c r="D1516" s="12" t="s">
        <v>1946</v>
      </c>
      <c r="E1516" s="14">
        <v>1</v>
      </c>
      <c r="F1516" s="11">
        <v>60010100</v>
      </c>
      <c r="G1516" s="14">
        <v>0</v>
      </c>
      <c r="H1516" s="13">
        <v>0</v>
      </c>
      <c r="I1516" s="14">
        <v>1</v>
      </c>
      <c r="J1516" s="14">
        <v>0</v>
      </c>
      <c r="K1516" s="14">
        <v>0</v>
      </c>
      <c r="L1516" s="11">
        <v>0</v>
      </c>
      <c r="M1516" s="11">
        <v>0</v>
      </c>
      <c r="N1516" s="55">
        <v>2</v>
      </c>
      <c r="O1516" s="11">
        <v>1</v>
      </c>
      <c r="P1516" s="11">
        <v>1</v>
      </c>
      <c r="Q1516" s="11">
        <v>0</v>
      </c>
      <c r="R1516" s="6">
        <v>0</v>
      </c>
      <c r="S1516" s="11">
        <v>0</v>
      </c>
      <c r="T1516" s="11">
        <v>1</v>
      </c>
      <c r="U1516" s="11">
        <v>2</v>
      </c>
      <c r="V1516" s="11">
        <v>0</v>
      </c>
      <c r="W1516" s="11">
        <v>2</v>
      </c>
      <c r="X1516" s="11">
        <v>0</v>
      </c>
      <c r="Y1516" s="11">
        <v>1</v>
      </c>
      <c r="Z1516" s="11">
        <v>0</v>
      </c>
      <c r="AA1516" s="11">
        <v>0</v>
      </c>
      <c r="AB1516" s="11">
        <v>0</v>
      </c>
      <c r="AC1516" s="11">
        <v>0</v>
      </c>
      <c r="AD1516" s="11">
        <v>10</v>
      </c>
      <c r="AE1516" s="11">
        <v>2</v>
      </c>
      <c r="AF1516" s="11" t="s">
        <v>167</v>
      </c>
      <c r="AG1516" s="6">
        <v>0</v>
      </c>
      <c r="AH1516" s="6">
        <v>2</v>
      </c>
      <c r="AI1516" s="6">
        <v>0</v>
      </c>
      <c r="AJ1516" s="6">
        <v>1.5</v>
      </c>
      <c r="AK1516" s="11">
        <v>0</v>
      </c>
      <c r="AL1516" s="11">
        <v>0</v>
      </c>
      <c r="AM1516" s="11">
        <v>0</v>
      </c>
      <c r="AN1516" s="11">
        <v>1.5</v>
      </c>
      <c r="AO1516" s="11">
        <v>10000</v>
      </c>
      <c r="AP1516" s="11">
        <v>1</v>
      </c>
      <c r="AQ1516" s="11">
        <v>5</v>
      </c>
      <c r="AR1516" s="6">
        <v>0</v>
      </c>
      <c r="AS1516" s="11" t="s">
        <v>158</v>
      </c>
      <c r="AT1516" s="15" t="s">
        <v>398</v>
      </c>
      <c r="AU1516" s="11" t="s">
        <v>349</v>
      </c>
      <c r="AV1516" s="14">
        <v>10000007</v>
      </c>
      <c r="AW1516" s="14">
        <v>70302003</v>
      </c>
      <c r="AX1516" s="15" t="s">
        <v>380</v>
      </c>
      <c r="AY1516" s="13">
        <v>0</v>
      </c>
      <c r="AZ1516" s="13">
        <v>0</v>
      </c>
      <c r="BA1516" s="13">
        <v>0</v>
      </c>
      <c r="BB1516" s="37" t="s">
        <v>630</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73004302</v>
      </c>
      <c r="D1517" s="12" t="s">
        <v>1946</v>
      </c>
      <c r="E1517" s="14">
        <v>1</v>
      </c>
      <c r="F1517" s="11">
        <v>60010100</v>
      </c>
      <c r="G1517" s="14">
        <v>0</v>
      </c>
      <c r="H1517" s="13">
        <v>0</v>
      </c>
      <c r="I1517" s="14">
        <v>1</v>
      </c>
      <c r="J1517" s="14">
        <v>0</v>
      </c>
      <c r="K1517" s="14">
        <v>0</v>
      </c>
      <c r="L1517" s="11">
        <v>0</v>
      </c>
      <c r="M1517" s="11">
        <v>0</v>
      </c>
      <c r="N1517" s="55">
        <v>2</v>
      </c>
      <c r="O1517" s="11">
        <v>1</v>
      </c>
      <c r="P1517" s="11">
        <v>1</v>
      </c>
      <c r="Q1517" s="11">
        <v>0</v>
      </c>
      <c r="R1517" s="6">
        <v>0</v>
      </c>
      <c r="S1517" s="11">
        <v>0</v>
      </c>
      <c r="T1517" s="11">
        <v>1</v>
      </c>
      <c r="U1517" s="11">
        <v>2</v>
      </c>
      <c r="V1517" s="11">
        <v>0</v>
      </c>
      <c r="W1517" s="11">
        <v>2</v>
      </c>
      <c r="X1517" s="11">
        <v>0</v>
      </c>
      <c r="Y1517" s="11">
        <v>1</v>
      </c>
      <c r="Z1517" s="11">
        <v>0</v>
      </c>
      <c r="AA1517" s="11">
        <v>0</v>
      </c>
      <c r="AB1517" s="11">
        <v>0</v>
      </c>
      <c r="AC1517" s="11">
        <v>0</v>
      </c>
      <c r="AD1517" s="11">
        <v>10</v>
      </c>
      <c r="AE1517" s="11">
        <v>2</v>
      </c>
      <c r="AF1517" s="11" t="s">
        <v>167</v>
      </c>
      <c r="AG1517" s="6">
        <v>0</v>
      </c>
      <c r="AH1517" s="6">
        <v>2</v>
      </c>
      <c r="AI1517" s="6">
        <v>0</v>
      </c>
      <c r="AJ1517" s="6">
        <v>1.5</v>
      </c>
      <c r="AK1517" s="11">
        <v>0</v>
      </c>
      <c r="AL1517" s="11">
        <v>0</v>
      </c>
      <c r="AM1517" s="11">
        <v>0</v>
      </c>
      <c r="AN1517" s="11">
        <v>1.5</v>
      </c>
      <c r="AO1517" s="11">
        <v>10000</v>
      </c>
      <c r="AP1517" s="11">
        <v>1</v>
      </c>
      <c r="AQ1517" s="11">
        <v>5</v>
      </c>
      <c r="AR1517" s="6">
        <v>0</v>
      </c>
      <c r="AS1517" s="11" t="s">
        <v>158</v>
      </c>
      <c r="AT1517" s="15" t="s">
        <v>398</v>
      </c>
      <c r="AU1517" s="11" t="s">
        <v>349</v>
      </c>
      <c r="AV1517" s="14">
        <v>10000007</v>
      </c>
      <c r="AW1517" s="14">
        <v>70302003</v>
      </c>
      <c r="AX1517" s="15" t="s">
        <v>380</v>
      </c>
      <c r="AY1517" s="13" t="s">
        <v>1947</v>
      </c>
      <c r="AZ1517" s="13">
        <v>0</v>
      </c>
      <c r="BA1517" s="13">
        <v>0</v>
      </c>
      <c r="BB1517" s="37" t="s">
        <v>630</v>
      </c>
      <c r="BC1517" s="11">
        <v>0</v>
      </c>
      <c r="BD1517" s="11">
        <v>0</v>
      </c>
      <c r="BE1517" s="11">
        <v>0</v>
      </c>
      <c r="BF1517" s="11">
        <v>0</v>
      </c>
      <c r="BG1517" s="11">
        <v>0</v>
      </c>
      <c r="BH1517" s="11">
        <v>0</v>
      </c>
      <c r="BI1517" s="9">
        <v>0</v>
      </c>
      <c r="BJ1517" s="6">
        <v>0</v>
      </c>
      <c r="BK1517" s="6">
        <v>0</v>
      </c>
      <c r="BL1517" s="6">
        <v>0</v>
      </c>
      <c r="BM1517" s="6">
        <v>0</v>
      </c>
      <c r="BN1517" s="6">
        <v>0</v>
      </c>
      <c r="BO1517" s="6">
        <v>0</v>
      </c>
    </row>
    <row r="1518" spans="3:67" ht="19.5" customHeight="1">
      <c r="C1518" s="14">
        <v>73004303</v>
      </c>
      <c r="D1518" s="12" t="s">
        <v>620</v>
      </c>
      <c r="E1518" s="14">
        <v>1</v>
      </c>
      <c r="F1518" s="11">
        <v>60010100</v>
      </c>
      <c r="G1518" s="14">
        <v>0</v>
      </c>
      <c r="H1518" s="13">
        <v>0</v>
      </c>
      <c r="I1518" s="14">
        <v>1</v>
      </c>
      <c r="J1518" s="14">
        <v>0</v>
      </c>
      <c r="K1518" s="14">
        <v>0</v>
      </c>
      <c r="L1518" s="11">
        <v>0</v>
      </c>
      <c r="M1518" s="11">
        <v>0</v>
      </c>
      <c r="N1518" s="55">
        <v>2</v>
      </c>
      <c r="O1518" s="11">
        <v>2</v>
      </c>
      <c r="P1518" s="11">
        <v>0.9</v>
      </c>
      <c r="Q1518" s="11">
        <v>0</v>
      </c>
      <c r="R1518" s="6">
        <v>101</v>
      </c>
      <c r="S1518" s="11">
        <v>0</v>
      </c>
      <c r="T1518" s="11">
        <v>1</v>
      </c>
      <c r="U1518" s="11">
        <v>2</v>
      </c>
      <c r="V1518" s="11">
        <v>0</v>
      </c>
      <c r="W1518" s="11">
        <v>3</v>
      </c>
      <c r="X1518" s="11">
        <v>0</v>
      </c>
      <c r="Y1518" s="11">
        <v>1</v>
      </c>
      <c r="Z1518" s="11">
        <v>0</v>
      </c>
      <c r="AA1518" s="11">
        <v>0</v>
      </c>
      <c r="AB1518" s="11">
        <v>0</v>
      </c>
      <c r="AC1518" s="11">
        <v>0</v>
      </c>
      <c r="AD1518" s="11">
        <v>15</v>
      </c>
      <c r="AE1518" s="11">
        <v>1</v>
      </c>
      <c r="AF1518" s="11" t="s">
        <v>392</v>
      </c>
      <c r="AG1518" s="6">
        <v>1</v>
      </c>
      <c r="AH1518" s="6">
        <v>1</v>
      </c>
      <c r="AI1518" s="6">
        <v>0</v>
      </c>
      <c r="AJ1518" s="6">
        <v>3</v>
      </c>
      <c r="AK1518" s="11">
        <v>0</v>
      </c>
      <c r="AL1518" s="11">
        <v>0</v>
      </c>
      <c r="AM1518" s="11">
        <v>0</v>
      </c>
      <c r="AN1518" s="11">
        <v>3</v>
      </c>
      <c r="AO1518" s="11">
        <v>5000</v>
      </c>
      <c r="AP1518" s="11">
        <v>2.5</v>
      </c>
      <c r="AQ1518" s="11">
        <v>0</v>
      </c>
      <c r="AR1518" s="6">
        <v>0</v>
      </c>
      <c r="AS1518" s="11" t="s">
        <v>426</v>
      </c>
      <c r="AT1518" s="15" t="s">
        <v>197</v>
      </c>
      <c r="AU1518" s="11" t="s">
        <v>349</v>
      </c>
      <c r="AV1518" s="14">
        <v>10000007</v>
      </c>
      <c r="AW1518" s="14">
        <v>70403003</v>
      </c>
      <c r="AX1518" s="12" t="s">
        <v>160</v>
      </c>
      <c r="AY1518" s="11">
        <v>0</v>
      </c>
      <c r="AZ1518" s="13">
        <v>0</v>
      </c>
      <c r="BA1518" s="13">
        <v>0</v>
      </c>
      <c r="BB1518" s="37" t="s">
        <v>1875</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73004304</v>
      </c>
      <c r="D1519" s="15" t="s">
        <v>435</v>
      </c>
      <c r="E1519" s="14">
        <v>1</v>
      </c>
      <c r="F1519" s="14">
        <v>60010500</v>
      </c>
      <c r="G1519" s="14">
        <v>0</v>
      </c>
      <c r="H1519" s="13">
        <v>0</v>
      </c>
      <c r="I1519" s="14">
        <v>1</v>
      </c>
      <c r="J1519" s="14">
        <v>0</v>
      </c>
      <c r="K1519" s="14">
        <v>0</v>
      </c>
      <c r="L1519" s="14">
        <v>0</v>
      </c>
      <c r="M1519" s="14">
        <v>0</v>
      </c>
      <c r="N1519" s="55">
        <v>2</v>
      </c>
      <c r="O1519" s="14">
        <v>2</v>
      </c>
      <c r="P1519" s="14">
        <v>0.6</v>
      </c>
      <c r="Q1519" s="14">
        <v>0</v>
      </c>
      <c r="R1519" s="6">
        <v>0</v>
      </c>
      <c r="S1519" s="13">
        <v>0</v>
      </c>
      <c r="T1519" s="11">
        <v>1</v>
      </c>
      <c r="U1519" s="14">
        <v>2</v>
      </c>
      <c r="V1519" s="14">
        <v>0</v>
      </c>
      <c r="W1519" s="14">
        <v>0</v>
      </c>
      <c r="X1519" s="14">
        <v>0</v>
      </c>
      <c r="Y1519" s="14">
        <v>0</v>
      </c>
      <c r="Z1519" s="14">
        <v>0</v>
      </c>
      <c r="AA1519" s="14">
        <v>0</v>
      </c>
      <c r="AB1519" s="14">
        <v>0</v>
      </c>
      <c r="AC1519" s="14">
        <v>0</v>
      </c>
      <c r="AD1519" s="11">
        <v>99999</v>
      </c>
      <c r="AE1519" s="14">
        <v>0</v>
      </c>
      <c r="AF1519" s="14">
        <v>0</v>
      </c>
      <c r="AG1519" s="6">
        <v>2</v>
      </c>
      <c r="AH1519" s="6">
        <v>0</v>
      </c>
      <c r="AI1519" s="6">
        <v>0</v>
      </c>
      <c r="AJ1519" s="6">
        <v>0</v>
      </c>
      <c r="AK1519" s="14">
        <v>0</v>
      </c>
      <c r="AL1519" s="14">
        <v>0</v>
      </c>
      <c r="AM1519" s="14">
        <v>0</v>
      </c>
      <c r="AN1519" s="14">
        <v>0</v>
      </c>
      <c r="AO1519" s="14">
        <v>1000</v>
      </c>
      <c r="AP1519" s="14">
        <v>0</v>
      </c>
      <c r="AQ1519" s="14">
        <v>0</v>
      </c>
      <c r="AR1519" s="6">
        <v>90104002</v>
      </c>
      <c r="AS1519" s="14" t="s">
        <v>158</v>
      </c>
      <c r="AT1519" s="15" t="s">
        <v>159</v>
      </c>
      <c r="AU1519" s="14" t="s">
        <v>247</v>
      </c>
      <c r="AV1519" s="14">
        <v>0</v>
      </c>
      <c r="AW1519" s="14">
        <v>0</v>
      </c>
      <c r="AX1519" s="15" t="s">
        <v>160</v>
      </c>
      <c r="AY1519" s="15" t="s">
        <v>158</v>
      </c>
      <c r="AZ1519" s="13">
        <v>0</v>
      </c>
      <c r="BA1519" s="13">
        <v>0</v>
      </c>
      <c r="BB1519" s="68" t="s">
        <v>436</v>
      </c>
      <c r="BC1519" s="14">
        <v>0</v>
      </c>
      <c r="BD1519" s="11">
        <v>0</v>
      </c>
      <c r="BE1519" s="14">
        <v>0</v>
      </c>
      <c r="BF1519" s="14">
        <v>0</v>
      </c>
      <c r="BG1519" s="14">
        <v>0</v>
      </c>
      <c r="BH1519" s="14">
        <v>0</v>
      </c>
      <c r="BI1519" s="9">
        <v>0</v>
      </c>
      <c r="BJ1519" s="6">
        <v>0</v>
      </c>
      <c r="BK1519" s="6">
        <v>0</v>
      </c>
      <c r="BL1519" s="6">
        <v>0</v>
      </c>
      <c r="BM1519" s="6">
        <v>0</v>
      </c>
      <c r="BN1519" s="6">
        <v>0</v>
      </c>
      <c r="BO1519" s="6">
        <v>0</v>
      </c>
    </row>
    <row r="1520" spans="3:67" ht="20.100000000000001" customHeight="1">
      <c r="C1520" s="14">
        <v>73004305</v>
      </c>
      <c r="D1520" s="15" t="s">
        <v>1934</v>
      </c>
      <c r="E1520" s="14">
        <v>1</v>
      </c>
      <c r="F1520" s="14">
        <v>60010500</v>
      </c>
      <c r="G1520" s="14">
        <v>0</v>
      </c>
      <c r="H1520" s="13">
        <v>0</v>
      </c>
      <c r="I1520" s="14">
        <v>1</v>
      </c>
      <c r="J1520" s="14">
        <v>0</v>
      </c>
      <c r="K1520" s="14">
        <v>0</v>
      </c>
      <c r="L1520" s="14">
        <v>0</v>
      </c>
      <c r="M1520" s="14">
        <v>0</v>
      </c>
      <c r="N1520" s="55">
        <v>2</v>
      </c>
      <c r="O1520" s="14">
        <v>2</v>
      </c>
      <c r="P1520" s="14">
        <v>0.95</v>
      </c>
      <c r="Q1520" s="14">
        <v>0</v>
      </c>
      <c r="R1520" s="6">
        <v>101</v>
      </c>
      <c r="S1520" s="13">
        <v>0</v>
      </c>
      <c r="T1520" s="11">
        <v>1</v>
      </c>
      <c r="U1520" s="14">
        <v>2</v>
      </c>
      <c r="V1520" s="14">
        <v>0</v>
      </c>
      <c r="W1520" s="14">
        <v>0</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89" t="s">
        <v>1948</v>
      </c>
      <c r="AT1520" s="15" t="s">
        <v>459</v>
      </c>
      <c r="AU1520" s="14">
        <v>0</v>
      </c>
      <c r="AV1520" s="14">
        <v>10007001</v>
      </c>
      <c r="AW1520" s="14">
        <v>0</v>
      </c>
      <c r="AX1520" s="15" t="s">
        <v>160</v>
      </c>
      <c r="AY1520" s="15" t="s">
        <v>158</v>
      </c>
      <c r="AZ1520" s="13">
        <v>0</v>
      </c>
      <c r="BA1520" s="13">
        <v>0</v>
      </c>
      <c r="BB1520" s="68" t="s">
        <v>1935</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73004306</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1943</v>
      </c>
      <c r="AZ1521" s="13">
        <v>0</v>
      </c>
      <c r="BA1521" s="13">
        <v>0</v>
      </c>
      <c r="BB1521" s="37" t="s">
        <v>1944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66">
        <v>74001001</v>
      </c>
      <c r="D1522" s="54" t="s">
        <v>468</v>
      </c>
      <c r="E1522" s="55">
        <v>2</v>
      </c>
      <c r="F1522" s="55">
        <v>61012301</v>
      </c>
      <c r="G1522" s="55">
        <v>0</v>
      </c>
      <c r="H1522" s="73">
        <v>0</v>
      </c>
      <c r="I1522" s="66">
        <v>1</v>
      </c>
      <c r="J1522" s="66">
        <v>0</v>
      </c>
      <c r="K1522" s="66">
        <v>0</v>
      </c>
      <c r="L1522" s="55">
        <v>0</v>
      </c>
      <c r="M1522" s="55">
        <v>0</v>
      </c>
      <c r="N1522" s="55">
        <v>1</v>
      </c>
      <c r="O1522" s="55">
        <v>1</v>
      </c>
      <c r="P1522" s="55">
        <v>0.5</v>
      </c>
      <c r="Q1522" s="55">
        <v>0</v>
      </c>
      <c r="R1522" s="62">
        <v>1</v>
      </c>
      <c r="S1522" s="55">
        <v>0</v>
      </c>
      <c r="T1522" s="55">
        <v>1</v>
      </c>
      <c r="U1522" s="55">
        <v>2</v>
      </c>
      <c r="V1522" s="55">
        <v>0</v>
      </c>
      <c r="W1522" s="55">
        <v>1.4</v>
      </c>
      <c r="X1522" s="55">
        <v>150</v>
      </c>
      <c r="Y1522" s="55">
        <v>1</v>
      </c>
      <c r="Z1522" s="55">
        <v>0</v>
      </c>
      <c r="AA1522" s="55">
        <v>0</v>
      </c>
      <c r="AB1522" s="55">
        <v>0</v>
      </c>
      <c r="AC1522" s="55">
        <v>0</v>
      </c>
      <c r="AD1522" s="55">
        <v>12</v>
      </c>
      <c r="AE1522" s="55">
        <v>2</v>
      </c>
      <c r="AF1522" s="55" t="s">
        <v>167</v>
      </c>
      <c r="AG1522" s="62">
        <v>7</v>
      </c>
      <c r="AH1522" s="62">
        <v>2</v>
      </c>
      <c r="AI1522" s="6">
        <v>0</v>
      </c>
      <c r="AJ1522" s="62">
        <v>1.5</v>
      </c>
      <c r="AK1522" s="55">
        <v>0</v>
      </c>
      <c r="AL1522" s="55">
        <v>0</v>
      </c>
      <c r="AM1522" s="55">
        <v>0</v>
      </c>
      <c r="AN1522" s="55">
        <v>1.5</v>
      </c>
      <c r="AO1522" s="55">
        <v>1200</v>
      </c>
      <c r="AP1522" s="55">
        <v>1</v>
      </c>
      <c r="AQ1522" s="55">
        <v>15</v>
      </c>
      <c r="AR1522" s="62">
        <v>0</v>
      </c>
      <c r="AS1522" s="55" t="s">
        <v>158</v>
      </c>
      <c r="AT1522" s="54" t="s">
        <v>197</v>
      </c>
      <c r="AU1522" s="55" t="s">
        <v>169</v>
      </c>
      <c r="AV1522" s="66">
        <v>10000011</v>
      </c>
      <c r="AW1522" s="66">
        <v>70404001</v>
      </c>
      <c r="AX1522" s="54" t="s">
        <v>170</v>
      </c>
      <c r="AY1522" s="55">
        <v>0</v>
      </c>
      <c r="AZ1522" s="73">
        <v>0</v>
      </c>
      <c r="BA1522" s="73">
        <v>0</v>
      </c>
      <c r="BB1522" s="74" t="s">
        <v>481</v>
      </c>
      <c r="BC1522" s="55">
        <v>0</v>
      </c>
      <c r="BD1522" s="55">
        <v>0</v>
      </c>
      <c r="BE1522" s="55">
        <v>0</v>
      </c>
      <c r="BF1522" s="55">
        <v>0</v>
      </c>
      <c r="BG1522" s="55">
        <v>0</v>
      </c>
      <c r="BH1522" s="55">
        <v>0</v>
      </c>
      <c r="BI1522" s="85">
        <v>0</v>
      </c>
      <c r="BJ1522" s="6">
        <v>0</v>
      </c>
      <c r="BK1522" s="6">
        <v>0</v>
      </c>
      <c r="BL1522" s="6">
        <v>0</v>
      </c>
      <c r="BM1522" s="6">
        <v>0</v>
      </c>
      <c r="BN1522" s="6">
        <v>0</v>
      </c>
      <c r="BO1522" s="6">
        <v>0</v>
      </c>
    </row>
    <row r="1523" spans="3:67" ht="20.100000000000001" customHeight="1">
      <c r="C1523" s="66">
        <v>75001001</v>
      </c>
      <c r="D1523" s="15" t="s">
        <v>1949</v>
      </c>
      <c r="E1523" s="14">
        <v>1</v>
      </c>
      <c r="F1523" s="14">
        <v>60010500</v>
      </c>
      <c r="G1523" s="14">
        <v>0</v>
      </c>
      <c r="H1523" s="13">
        <v>0</v>
      </c>
      <c r="I1523" s="14">
        <v>1</v>
      </c>
      <c r="J1523" s="14">
        <v>0</v>
      </c>
      <c r="K1523" s="14">
        <v>0</v>
      </c>
      <c r="L1523" s="14">
        <v>0</v>
      </c>
      <c r="M1523" s="14">
        <v>0</v>
      </c>
      <c r="N1523" s="14">
        <v>1</v>
      </c>
      <c r="O1523" s="14">
        <v>2</v>
      </c>
      <c r="P1523" s="14">
        <v>1</v>
      </c>
      <c r="Q1523" s="14">
        <v>0</v>
      </c>
      <c r="R1523" s="6">
        <v>0</v>
      </c>
      <c r="S1523" s="13">
        <v>0</v>
      </c>
      <c r="T1523" s="11">
        <v>1</v>
      </c>
      <c r="U1523" s="14">
        <v>2</v>
      </c>
      <c r="V1523" s="14">
        <v>0</v>
      </c>
      <c r="W1523" s="14">
        <v>0</v>
      </c>
      <c r="X1523" s="14">
        <v>0</v>
      </c>
      <c r="Y1523" s="14">
        <v>0</v>
      </c>
      <c r="Z1523" s="14">
        <v>0</v>
      </c>
      <c r="AA1523" s="14">
        <v>0</v>
      </c>
      <c r="AB1523" s="14">
        <v>0</v>
      </c>
      <c r="AC1523" s="14">
        <v>0</v>
      </c>
      <c r="AD1523" s="14">
        <v>30</v>
      </c>
      <c r="AE1523" s="14">
        <v>0</v>
      </c>
      <c r="AF1523" s="14">
        <v>0</v>
      </c>
      <c r="AG1523" s="6">
        <v>2</v>
      </c>
      <c r="AH1523" s="6">
        <v>0</v>
      </c>
      <c r="AI1523" s="6">
        <v>0</v>
      </c>
      <c r="AJ1523" s="6">
        <v>0</v>
      </c>
      <c r="AK1523" s="14">
        <v>0</v>
      </c>
      <c r="AL1523" s="14">
        <v>0</v>
      </c>
      <c r="AM1523" s="14">
        <v>0</v>
      </c>
      <c r="AN1523" s="14">
        <v>0</v>
      </c>
      <c r="AO1523" s="14">
        <v>1000</v>
      </c>
      <c r="AP1523" s="14">
        <v>0</v>
      </c>
      <c r="AQ1523" s="14">
        <v>0</v>
      </c>
      <c r="AR1523" s="6">
        <v>69000131</v>
      </c>
      <c r="AS1523" s="14" t="s">
        <v>158</v>
      </c>
      <c r="AT1523" s="15" t="s">
        <v>159</v>
      </c>
      <c r="AU1523" s="14" t="s">
        <v>247</v>
      </c>
      <c r="AV1523" s="14">
        <v>0</v>
      </c>
      <c r="AW1523" s="14">
        <v>40000003</v>
      </c>
      <c r="AX1523" s="15" t="s">
        <v>160</v>
      </c>
      <c r="AY1523" s="15" t="s">
        <v>158</v>
      </c>
      <c r="AZ1523" s="13">
        <v>0</v>
      </c>
      <c r="BA1523" s="13">
        <v>0</v>
      </c>
      <c r="BB1523" s="68" t="s">
        <v>353</v>
      </c>
      <c r="BC1523" s="14">
        <v>0</v>
      </c>
      <c r="BD1523" s="11">
        <v>0</v>
      </c>
      <c r="BE1523" s="14">
        <v>0</v>
      </c>
      <c r="BF1523" s="14">
        <v>0</v>
      </c>
      <c r="BG1523" s="14">
        <v>0</v>
      </c>
      <c r="BH1523" s="14">
        <v>0</v>
      </c>
      <c r="BI1523" s="9">
        <v>0</v>
      </c>
      <c r="BJ1523" s="6">
        <v>0</v>
      </c>
      <c r="BK1523" s="6">
        <v>0</v>
      </c>
      <c r="BL1523" s="6">
        <v>0</v>
      </c>
      <c r="BM1523" s="6">
        <v>0</v>
      </c>
      <c r="BN1523" s="6">
        <v>0</v>
      </c>
      <c r="BO1523" s="6">
        <v>0</v>
      </c>
    </row>
    <row r="1524" spans="3:67" ht="19.5" customHeight="1">
      <c r="C1524" s="66">
        <v>76001001</v>
      </c>
      <c r="D1524" s="12" t="s">
        <v>1950</v>
      </c>
      <c r="E1524" s="14">
        <v>1</v>
      </c>
      <c r="F1524" s="11">
        <v>60010100</v>
      </c>
      <c r="G1524" s="14">
        <v>0</v>
      </c>
      <c r="H1524" s="13">
        <v>0</v>
      </c>
      <c r="I1524" s="14">
        <v>1</v>
      </c>
      <c r="J1524" s="14">
        <v>0</v>
      </c>
      <c r="K1524" s="14">
        <v>0</v>
      </c>
      <c r="L1524" s="11">
        <v>0</v>
      </c>
      <c r="M1524" s="11">
        <v>0</v>
      </c>
      <c r="N1524" s="11">
        <v>1</v>
      </c>
      <c r="O1524" s="11">
        <v>0</v>
      </c>
      <c r="P1524" s="11">
        <v>0</v>
      </c>
      <c r="Q1524" s="11">
        <v>0</v>
      </c>
      <c r="R1524" s="6">
        <v>0</v>
      </c>
      <c r="S1524" s="11">
        <v>0</v>
      </c>
      <c r="T1524" s="11">
        <v>1</v>
      </c>
      <c r="U1524" s="11">
        <v>2</v>
      </c>
      <c r="V1524" s="11">
        <v>0</v>
      </c>
      <c r="W1524" s="11">
        <v>0</v>
      </c>
      <c r="X1524" s="11">
        <v>2000</v>
      </c>
      <c r="Y1524" s="11">
        <v>1</v>
      </c>
      <c r="Z1524" s="11">
        <v>0</v>
      </c>
      <c r="AA1524" s="11">
        <v>0</v>
      </c>
      <c r="AB1524" s="11">
        <v>0</v>
      </c>
      <c r="AC1524" s="11">
        <v>0</v>
      </c>
      <c r="AD1524" s="11">
        <v>5</v>
      </c>
      <c r="AE1524" s="11">
        <v>1</v>
      </c>
      <c r="AF1524" s="11">
        <v>3</v>
      </c>
      <c r="AG1524" s="6">
        <v>2</v>
      </c>
      <c r="AH1524" s="6">
        <v>1</v>
      </c>
      <c r="AI1524" s="6">
        <v>0</v>
      </c>
      <c r="AJ1524" s="6">
        <v>6</v>
      </c>
      <c r="AK1524" s="11">
        <v>0</v>
      </c>
      <c r="AL1524" s="11">
        <v>0</v>
      </c>
      <c r="AM1524" s="11">
        <v>0</v>
      </c>
      <c r="AN1524" s="11">
        <v>0</v>
      </c>
      <c r="AO1524" s="11">
        <v>1000</v>
      </c>
      <c r="AP1524" s="11">
        <v>0</v>
      </c>
      <c r="AQ1524" s="11">
        <v>0</v>
      </c>
      <c r="AR1524" s="6">
        <v>0</v>
      </c>
      <c r="AS1524" s="11">
        <v>0</v>
      </c>
      <c r="AT1524" s="15" t="s">
        <v>159</v>
      </c>
      <c r="AU1524" s="55" t="s">
        <v>169</v>
      </c>
      <c r="AV1524" s="14">
        <v>10000007</v>
      </c>
      <c r="AW1524" s="14">
        <v>70203005</v>
      </c>
      <c r="AX1524" s="12" t="s">
        <v>160</v>
      </c>
      <c r="AY1524" s="11">
        <v>0</v>
      </c>
      <c r="AZ1524" s="13">
        <v>0</v>
      </c>
      <c r="BA1524" s="13">
        <v>0</v>
      </c>
      <c r="BB1524" s="37" t="s">
        <v>1951</v>
      </c>
      <c r="BC1524" s="11">
        <v>0</v>
      </c>
      <c r="BD1524" s="11">
        <v>0</v>
      </c>
      <c r="BE1524" s="11">
        <v>0</v>
      </c>
      <c r="BF1524" s="11">
        <v>0</v>
      </c>
      <c r="BG1524" s="11">
        <v>0</v>
      </c>
      <c r="BH1524" s="11">
        <v>0</v>
      </c>
      <c r="BI1524" s="9">
        <v>0</v>
      </c>
      <c r="BJ1524" s="6">
        <v>0</v>
      </c>
      <c r="BK1524" s="6">
        <v>0</v>
      </c>
      <c r="BL1524" s="6">
        <v>0</v>
      </c>
      <c r="BM1524" s="6">
        <v>0</v>
      </c>
      <c r="BN1524" s="6">
        <v>0</v>
      </c>
      <c r="BO1524" s="6">
        <v>0</v>
      </c>
    </row>
    <row r="1525" spans="3:67" ht="20.100000000000001" customHeight="1">
      <c r="C1525" s="14">
        <v>79000001</v>
      </c>
      <c r="D1525" s="15" t="s">
        <v>458</v>
      </c>
      <c r="E1525" s="14">
        <v>1</v>
      </c>
      <c r="F1525" s="14">
        <v>60010500</v>
      </c>
      <c r="G1525" s="14">
        <v>0</v>
      </c>
      <c r="H1525" s="13">
        <v>0</v>
      </c>
      <c r="I1525" s="14">
        <v>1</v>
      </c>
      <c r="J1525" s="14">
        <v>0</v>
      </c>
      <c r="K1525" s="14">
        <v>0</v>
      </c>
      <c r="L1525" s="14">
        <v>0</v>
      </c>
      <c r="M1525" s="14">
        <v>0</v>
      </c>
      <c r="N1525" s="11">
        <v>2</v>
      </c>
      <c r="O1525" s="14">
        <v>1</v>
      </c>
      <c r="P1525" s="14">
        <v>0.1</v>
      </c>
      <c r="Q1525" s="14">
        <v>0</v>
      </c>
      <c r="R1525" s="6">
        <v>0</v>
      </c>
      <c r="S1525" s="13">
        <v>0</v>
      </c>
      <c r="T1525" s="11">
        <v>1</v>
      </c>
      <c r="U1525" s="14">
        <v>1</v>
      </c>
      <c r="V1525" s="14">
        <v>0</v>
      </c>
      <c r="W1525" s="14">
        <v>2</v>
      </c>
      <c r="X1525" s="14">
        <v>0</v>
      </c>
      <c r="Y1525" s="14">
        <v>0</v>
      </c>
      <c r="Z1525" s="14">
        <v>0</v>
      </c>
      <c r="AA1525" s="14">
        <v>0</v>
      </c>
      <c r="AB1525" s="11">
        <v>0</v>
      </c>
      <c r="AC1525" s="14">
        <v>0</v>
      </c>
      <c r="AD1525" s="14">
        <v>10</v>
      </c>
      <c r="AE1525" s="14">
        <v>0</v>
      </c>
      <c r="AF1525" s="14">
        <v>0</v>
      </c>
      <c r="AG1525" s="6">
        <v>7</v>
      </c>
      <c r="AH1525" s="6">
        <v>0</v>
      </c>
      <c r="AI1525" s="6">
        <v>0</v>
      </c>
      <c r="AJ1525" s="6">
        <v>0</v>
      </c>
      <c r="AK1525" s="14">
        <v>0</v>
      </c>
      <c r="AL1525" s="14">
        <v>0</v>
      </c>
      <c r="AM1525" s="14">
        <v>0</v>
      </c>
      <c r="AN1525" s="14">
        <v>0</v>
      </c>
      <c r="AO1525" s="14">
        <v>1000</v>
      </c>
      <c r="AP1525" s="14">
        <v>0.5</v>
      </c>
      <c r="AQ1525" s="14">
        <v>0</v>
      </c>
      <c r="AR1525" s="6">
        <v>0</v>
      </c>
      <c r="AS1525" s="14" t="s">
        <v>426</v>
      </c>
      <c r="AT1525" s="15" t="s">
        <v>459</v>
      </c>
      <c r="AU1525" s="14">
        <v>0</v>
      </c>
      <c r="AV1525" s="14">
        <v>10007001</v>
      </c>
      <c r="AW1525" s="14">
        <v>0</v>
      </c>
      <c r="AX1525" s="15" t="s">
        <v>160</v>
      </c>
      <c r="AY1525" s="15" t="s">
        <v>158</v>
      </c>
      <c r="AZ1525" s="13">
        <v>0</v>
      </c>
      <c r="BA1525" s="13">
        <v>0</v>
      </c>
      <c r="BB1525" s="68" t="s">
        <v>460</v>
      </c>
      <c r="BC1525" s="14">
        <v>0</v>
      </c>
      <c r="BD1525" s="11">
        <v>0</v>
      </c>
      <c r="BE1525" s="14">
        <v>0</v>
      </c>
      <c r="BF1525" s="14">
        <v>0</v>
      </c>
      <c r="BG1525" s="14">
        <v>0</v>
      </c>
      <c r="BH1525" s="14">
        <v>0</v>
      </c>
      <c r="BI1525" s="9">
        <v>0</v>
      </c>
      <c r="BJ1525" s="6">
        <v>0</v>
      </c>
      <c r="BK1525" s="6">
        <v>0</v>
      </c>
      <c r="BL1525" s="6">
        <v>0</v>
      </c>
      <c r="BM1525" s="6">
        <v>0</v>
      </c>
      <c r="BN1525" s="6">
        <v>0</v>
      </c>
      <c r="BO1525" s="6">
        <v>0</v>
      </c>
    </row>
    <row r="1526" spans="3:67" ht="20.100000000000001" customHeight="1">
      <c r="C1526" s="14">
        <v>79000002</v>
      </c>
      <c r="D1526" s="12" t="s">
        <v>671</v>
      </c>
      <c r="E1526" s="14">
        <v>1</v>
      </c>
      <c r="F1526" s="11">
        <v>60010100</v>
      </c>
      <c r="G1526" s="14">
        <v>0</v>
      </c>
      <c r="H1526" s="13">
        <v>0</v>
      </c>
      <c r="I1526" s="14">
        <v>1</v>
      </c>
      <c r="J1526" s="14">
        <v>0</v>
      </c>
      <c r="K1526" s="14">
        <v>0</v>
      </c>
      <c r="L1526" s="11">
        <v>0</v>
      </c>
      <c r="M1526" s="11">
        <v>0</v>
      </c>
      <c r="N1526" s="55">
        <v>2</v>
      </c>
      <c r="O1526" s="11">
        <v>1</v>
      </c>
      <c r="P1526" s="11">
        <v>1</v>
      </c>
      <c r="Q1526" s="11">
        <v>0</v>
      </c>
      <c r="R1526" s="6">
        <v>0</v>
      </c>
      <c r="S1526" s="11">
        <v>0</v>
      </c>
      <c r="T1526" s="11">
        <v>1</v>
      </c>
      <c r="U1526" s="11">
        <v>2</v>
      </c>
      <c r="V1526" s="11">
        <v>0</v>
      </c>
      <c r="W1526" s="11">
        <v>2</v>
      </c>
      <c r="X1526" s="11">
        <v>0</v>
      </c>
      <c r="Y1526" s="11">
        <v>1</v>
      </c>
      <c r="Z1526" s="11">
        <v>0</v>
      </c>
      <c r="AA1526" s="11">
        <v>0</v>
      </c>
      <c r="AB1526" s="11">
        <v>0</v>
      </c>
      <c r="AC1526" s="11">
        <v>0</v>
      </c>
      <c r="AD1526" s="11">
        <v>10</v>
      </c>
      <c r="AE1526" s="11">
        <v>2</v>
      </c>
      <c r="AF1526" s="11" t="s">
        <v>167</v>
      </c>
      <c r="AG1526" s="6">
        <v>0</v>
      </c>
      <c r="AH1526" s="6">
        <v>2</v>
      </c>
      <c r="AI1526" s="6">
        <v>0</v>
      </c>
      <c r="AJ1526" s="6">
        <v>1.5</v>
      </c>
      <c r="AK1526" s="11">
        <v>0</v>
      </c>
      <c r="AL1526" s="11">
        <v>0</v>
      </c>
      <c r="AM1526" s="11">
        <v>0</v>
      </c>
      <c r="AN1526" s="11">
        <v>1.5</v>
      </c>
      <c r="AO1526" s="11">
        <v>10000</v>
      </c>
      <c r="AP1526" s="11">
        <v>1</v>
      </c>
      <c r="AQ1526" s="11">
        <v>5</v>
      </c>
      <c r="AR1526" s="6">
        <v>0</v>
      </c>
      <c r="AS1526" s="11" t="s">
        <v>158</v>
      </c>
      <c r="AT1526" s="15" t="s">
        <v>398</v>
      </c>
      <c r="AU1526" s="11" t="s">
        <v>349</v>
      </c>
      <c r="AV1526" s="14">
        <v>10000007</v>
      </c>
      <c r="AW1526" s="14">
        <v>70302003</v>
      </c>
      <c r="AX1526" s="15" t="s">
        <v>380</v>
      </c>
      <c r="AY1526" s="13" t="s">
        <v>1941</v>
      </c>
      <c r="AZ1526" s="13">
        <v>0</v>
      </c>
      <c r="BA1526" s="13">
        <v>0</v>
      </c>
      <c r="BB1526" s="37" t="s">
        <v>630</v>
      </c>
      <c r="BC1526" s="11">
        <v>1</v>
      </c>
      <c r="BD1526" s="11">
        <v>0</v>
      </c>
      <c r="BE1526" s="11">
        <v>0</v>
      </c>
      <c r="BF1526" s="11">
        <v>0</v>
      </c>
      <c r="BG1526" s="11">
        <v>0</v>
      </c>
      <c r="BH1526" s="11">
        <v>0</v>
      </c>
      <c r="BI1526" s="9">
        <v>0</v>
      </c>
      <c r="BJ1526" s="6">
        <v>0</v>
      </c>
      <c r="BK1526" s="6">
        <v>0</v>
      </c>
      <c r="BL1526" s="6">
        <v>0</v>
      </c>
      <c r="BM1526" s="6">
        <v>0</v>
      </c>
      <c r="BN1526" s="6">
        <v>0</v>
      </c>
      <c r="BO1526" s="6">
        <v>0</v>
      </c>
    </row>
    <row r="1527" spans="3:67" ht="19.5" customHeight="1">
      <c r="C1527" s="14">
        <v>79000003</v>
      </c>
      <c r="D1527" s="12" t="s">
        <v>620</v>
      </c>
      <c r="E1527" s="14">
        <v>1</v>
      </c>
      <c r="F1527" s="11">
        <v>60010100</v>
      </c>
      <c r="G1527" s="14">
        <v>0</v>
      </c>
      <c r="H1527" s="13">
        <v>0</v>
      </c>
      <c r="I1527" s="14">
        <v>1</v>
      </c>
      <c r="J1527" s="14">
        <v>0</v>
      </c>
      <c r="K1527" s="14">
        <v>0</v>
      </c>
      <c r="L1527" s="11">
        <v>0</v>
      </c>
      <c r="M1527" s="11">
        <v>0</v>
      </c>
      <c r="N1527" s="55">
        <v>2</v>
      </c>
      <c r="O1527" s="11">
        <v>2</v>
      </c>
      <c r="P1527" s="11">
        <v>0.9</v>
      </c>
      <c r="Q1527" s="11">
        <v>0</v>
      </c>
      <c r="R1527" s="6">
        <v>1</v>
      </c>
      <c r="S1527" s="11">
        <v>0</v>
      </c>
      <c r="T1527" s="11">
        <v>1</v>
      </c>
      <c r="U1527" s="11">
        <v>2</v>
      </c>
      <c r="V1527" s="11">
        <v>0</v>
      </c>
      <c r="W1527" s="11">
        <v>2</v>
      </c>
      <c r="X1527" s="11">
        <v>0</v>
      </c>
      <c r="Y1527" s="11">
        <v>1</v>
      </c>
      <c r="Z1527" s="11">
        <v>0</v>
      </c>
      <c r="AA1527" s="11">
        <v>0</v>
      </c>
      <c r="AB1527" s="11">
        <v>0</v>
      </c>
      <c r="AC1527" s="11">
        <v>0</v>
      </c>
      <c r="AD1527" s="11">
        <v>15</v>
      </c>
      <c r="AE1527" s="11">
        <v>1</v>
      </c>
      <c r="AF1527" s="11" t="s">
        <v>392</v>
      </c>
      <c r="AG1527" s="6">
        <v>0</v>
      </c>
      <c r="AH1527" s="6">
        <v>1</v>
      </c>
      <c r="AI1527" s="6">
        <v>0</v>
      </c>
      <c r="AJ1527" s="6">
        <v>3</v>
      </c>
      <c r="AK1527" s="11">
        <v>0</v>
      </c>
      <c r="AL1527" s="11">
        <v>0</v>
      </c>
      <c r="AM1527" s="11">
        <v>0</v>
      </c>
      <c r="AN1527" s="11">
        <v>3</v>
      </c>
      <c r="AO1527" s="11">
        <v>5000</v>
      </c>
      <c r="AP1527" s="11">
        <v>2.5</v>
      </c>
      <c r="AQ1527" s="11">
        <v>0</v>
      </c>
      <c r="AR1527" s="6">
        <v>0</v>
      </c>
      <c r="AS1527" s="11">
        <v>90001023</v>
      </c>
      <c r="AT1527" s="15" t="s">
        <v>197</v>
      </c>
      <c r="AU1527" s="11" t="s">
        <v>349</v>
      </c>
      <c r="AV1527" s="14">
        <v>10000007</v>
      </c>
      <c r="AW1527" s="14">
        <v>70403003</v>
      </c>
      <c r="AX1527" s="12" t="s">
        <v>160</v>
      </c>
      <c r="AY1527" s="11">
        <v>0</v>
      </c>
      <c r="AZ1527" s="13">
        <v>0</v>
      </c>
      <c r="BA1527" s="13">
        <v>0</v>
      </c>
      <c r="BB1527" s="37" t="s">
        <v>1875</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19.5" customHeight="1">
      <c r="C1528" s="14">
        <v>79000004</v>
      </c>
      <c r="D1528" s="12" t="s">
        <v>620</v>
      </c>
      <c r="E1528" s="14">
        <v>1</v>
      </c>
      <c r="F1528" s="11">
        <v>60010100</v>
      </c>
      <c r="G1528" s="14">
        <v>0</v>
      </c>
      <c r="H1528" s="13">
        <v>0</v>
      </c>
      <c r="I1528" s="14">
        <v>1</v>
      </c>
      <c r="J1528" s="14">
        <v>0</v>
      </c>
      <c r="K1528" s="14">
        <v>0</v>
      </c>
      <c r="L1528" s="11">
        <v>0</v>
      </c>
      <c r="M1528" s="11">
        <v>0</v>
      </c>
      <c r="N1528" s="11">
        <v>2</v>
      </c>
      <c r="O1528" s="11">
        <v>1</v>
      </c>
      <c r="P1528" s="11">
        <v>0.3</v>
      </c>
      <c r="Q1528" s="11">
        <v>0</v>
      </c>
      <c r="R1528" s="6">
        <v>0</v>
      </c>
      <c r="S1528" s="11">
        <v>0</v>
      </c>
      <c r="T1528" s="11">
        <v>1</v>
      </c>
      <c r="U1528" s="11">
        <v>2</v>
      </c>
      <c r="V1528" s="11">
        <v>0</v>
      </c>
      <c r="W1528" s="11">
        <v>2</v>
      </c>
      <c r="X1528" s="11">
        <v>0</v>
      </c>
      <c r="Y1528" s="11">
        <v>1</v>
      </c>
      <c r="Z1528" s="11">
        <v>0</v>
      </c>
      <c r="AA1528" s="11">
        <v>0</v>
      </c>
      <c r="AB1528" s="11">
        <v>0</v>
      </c>
      <c r="AC1528" s="11">
        <v>0</v>
      </c>
      <c r="AD1528" s="11">
        <v>12</v>
      </c>
      <c r="AE1528" s="11">
        <v>1</v>
      </c>
      <c r="AF1528" s="11" t="s">
        <v>392</v>
      </c>
      <c r="AG1528" s="6">
        <v>0</v>
      </c>
      <c r="AH1528" s="6">
        <v>1</v>
      </c>
      <c r="AI1528" s="6">
        <v>0</v>
      </c>
      <c r="AJ1528" s="6">
        <v>3</v>
      </c>
      <c r="AK1528" s="11">
        <v>0</v>
      </c>
      <c r="AL1528" s="11">
        <v>0</v>
      </c>
      <c r="AM1528" s="11">
        <v>0</v>
      </c>
      <c r="AN1528" s="11">
        <v>3</v>
      </c>
      <c r="AO1528" s="11">
        <v>5000</v>
      </c>
      <c r="AP1528" s="11">
        <v>2.5</v>
      </c>
      <c r="AQ1528" s="11">
        <v>0</v>
      </c>
      <c r="AR1528" s="6">
        <v>0</v>
      </c>
      <c r="AS1528" s="11">
        <v>80001030</v>
      </c>
      <c r="AT1528" s="15" t="s">
        <v>214</v>
      </c>
      <c r="AU1528" s="11" t="s">
        <v>349</v>
      </c>
      <c r="AV1528" s="14">
        <v>10000007</v>
      </c>
      <c r="AW1528" s="14">
        <v>70204001</v>
      </c>
      <c r="AX1528" s="12" t="s">
        <v>160</v>
      </c>
      <c r="AY1528" s="11">
        <v>0</v>
      </c>
      <c r="AZ1528" s="13">
        <v>0</v>
      </c>
      <c r="BA1528" s="13">
        <v>0</v>
      </c>
      <c r="BB1528" s="37" t="s">
        <v>621</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20.100000000000001" customHeight="1">
      <c r="C1529" s="14">
        <v>79000005</v>
      </c>
      <c r="D1529" s="15" t="s">
        <v>435</v>
      </c>
      <c r="E1529" s="14">
        <v>1</v>
      </c>
      <c r="F1529" s="14">
        <v>60010500</v>
      </c>
      <c r="G1529" s="14">
        <v>0</v>
      </c>
      <c r="H1529" s="13">
        <v>0</v>
      </c>
      <c r="I1529" s="14">
        <v>1</v>
      </c>
      <c r="J1529" s="14">
        <v>0</v>
      </c>
      <c r="K1529" s="14">
        <v>0</v>
      </c>
      <c r="L1529" s="14">
        <v>0</v>
      </c>
      <c r="M1529" s="14">
        <v>0</v>
      </c>
      <c r="N1529" s="55">
        <v>2</v>
      </c>
      <c r="O1529" s="14">
        <v>2</v>
      </c>
      <c r="P1529" s="14">
        <v>0.6</v>
      </c>
      <c r="Q1529" s="14">
        <v>0</v>
      </c>
      <c r="R1529" s="6">
        <v>0</v>
      </c>
      <c r="S1529" s="13">
        <v>0</v>
      </c>
      <c r="T1529" s="11">
        <v>1</v>
      </c>
      <c r="U1529" s="14">
        <v>2</v>
      </c>
      <c r="V1529" s="14">
        <v>0</v>
      </c>
      <c r="W1529" s="14">
        <v>0</v>
      </c>
      <c r="X1529" s="14">
        <v>0</v>
      </c>
      <c r="Y1529" s="14">
        <v>0</v>
      </c>
      <c r="Z1529" s="14">
        <v>0</v>
      </c>
      <c r="AA1529" s="14">
        <v>0</v>
      </c>
      <c r="AB1529" s="14">
        <v>0</v>
      </c>
      <c r="AC1529" s="14">
        <v>0</v>
      </c>
      <c r="AD1529" s="11">
        <v>99999</v>
      </c>
      <c r="AE1529" s="14">
        <v>0</v>
      </c>
      <c r="AF1529" s="14">
        <v>0</v>
      </c>
      <c r="AG1529" s="6">
        <v>2</v>
      </c>
      <c r="AH1529" s="6">
        <v>0</v>
      </c>
      <c r="AI1529" s="6">
        <v>0</v>
      </c>
      <c r="AJ1529" s="6">
        <v>0</v>
      </c>
      <c r="AK1529" s="14">
        <v>0</v>
      </c>
      <c r="AL1529" s="14">
        <v>0</v>
      </c>
      <c r="AM1529" s="14">
        <v>0</v>
      </c>
      <c r="AN1529" s="14">
        <v>0</v>
      </c>
      <c r="AO1529" s="14">
        <v>1000</v>
      </c>
      <c r="AP1529" s="14">
        <v>0</v>
      </c>
      <c r="AQ1529" s="14">
        <v>0</v>
      </c>
      <c r="AR1529" s="6">
        <v>90104002</v>
      </c>
      <c r="AS1529" s="14" t="s">
        <v>158</v>
      </c>
      <c r="AT1529" s="15" t="s">
        <v>159</v>
      </c>
      <c r="AU1529" s="14" t="s">
        <v>247</v>
      </c>
      <c r="AV1529" s="14">
        <v>0</v>
      </c>
      <c r="AW1529" s="14">
        <v>0</v>
      </c>
      <c r="AX1529" s="15" t="s">
        <v>160</v>
      </c>
      <c r="AY1529" s="15" t="s">
        <v>158</v>
      </c>
      <c r="AZ1529" s="13">
        <v>0</v>
      </c>
      <c r="BA1529" s="13">
        <v>0</v>
      </c>
      <c r="BB1529" s="68" t="s">
        <v>436</v>
      </c>
      <c r="BC1529" s="14">
        <v>0</v>
      </c>
      <c r="BD1529" s="11">
        <v>0</v>
      </c>
      <c r="BE1529" s="14">
        <v>0</v>
      </c>
      <c r="BF1529" s="14">
        <v>0</v>
      </c>
      <c r="BG1529" s="14">
        <v>0</v>
      </c>
      <c r="BH1529" s="14">
        <v>0</v>
      </c>
      <c r="BI1529" s="9">
        <v>0</v>
      </c>
      <c r="BJ1529" s="6">
        <v>0</v>
      </c>
      <c r="BK1529" s="6">
        <v>0</v>
      </c>
      <c r="BL1529" s="6">
        <v>0</v>
      </c>
      <c r="BM1529" s="6">
        <v>0</v>
      </c>
      <c r="BN1529" s="6">
        <v>0</v>
      </c>
      <c r="BO1529" s="6">
        <v>0</v>
      </c>
    </row>
    <row r="1530" spans="3:67" ht="20.100000000000001" customHeight="1">
      <c r="C1530" s="14">
        <v>79000006</v>
      </c>
      <c r="D1530" s="12" t="s">
        <v>347</v>
      </c>
      <c r="E1530" s="14">
        <v>1</v>
      </c>
      <c r="F1530" s="11">
        <v>0</v>
      </c>
      <c r="G1530" s="14">
        <v>0</v>
      </c>
      <c r="H1530" s="13">
        <v>0</v>
      </c>
      <c r="I1530" s="14">
        <v>1</v>
      </c>
      <c r="J1530" s="14">
        <v>0</v>
      </c>
      <c r="K1530" s="14">
        <v>0</v>
      </c>
      <c r="L1530" s="11">
        <v>0</v>
      </c>
      <c r="M1530" s="11">
        <v>0</v>
      </c>
      <c r="N1530" s="11">
        <v>2</v>
      </c>
      <c r="O1530" s="11">
        <v>1</v>
      </c>
      <c r="P1530" s="11">
        <v>1</v>
      </c>
      <c r="Q1530" s="11">
        <v>0</v>
      </c>
      <c r="R1530" s="6">
        <v>0</v>
      </c>
      <c r="S1530" s="11">
        <v>0</v>
      </c>
      <c r="T1530" s="11">
        <v>1</v>
      </c>
      <c r="U1530" s="11">
        <v>2</v>
      </c>
      <c r="V1530" s="11">
        <v>0</v>
      </c>
      <c r="W1530" s="11">
        <v>2</v>
      </c>
      <c r="X1530" s="11">
        <v>0</v>
      </c>
      <c r="Y1530" s="11">
        <v>1</v>
      </c>
      <c r="Z1530" s="11">
        <v>0</v>
      </c>
      <c r="AA1530" s="11">
        <v>0</v>
      </c>
      <c r="AB1530" s="11">
        <v>0</v>
      </c>
      <c r="AC1530" s="11">
        <v>0</v>
      </c>
      <c r="AD1530" s="11">
        <v>6</v>
      </c>
      <c r="AE1530" s="11">
        <v>1</v>
      </c>
      <c r="AF1530" s="11">
        <v>3</v>
      </c>
      <c r="AG1530" s="6">
        <v>0</v>
      </c>
      <c r="AH1530" s="6">
        <v>0</v>
      </c>
      <c r="AI1530" s="6">
        <v>0</v>
      </c>
      <c r="AJ1530" s="6">
        <v>1.5</v>
      </c>
      <c r="AK1530" s="11">
        <v>0</v>
      </c>
      <c r="AL1530" s="11">
        <v>0</v>
      </c>
      <c r="AM1530" s="11">
        <v>0</v>
      </c>
      <c r="AN1530" s="11">
        <v>1</v>
      </c>
      <c r="AO1530" s="11">
        <v>5000</v>
      </c>
      <c r="AP1530" s="11">
        <v>0.5</v>
      </c>
      <c r="AQ1530" s="11">
        <v>0</v>
      </c>
      <c r="AR1530" s="6">
        <v>0</v>
      </c>
      <c r="AS1530" s="11" t="s">
        <v>158</v>
      </c>
      <c r="AT1530" s="15" t="s">
        <v>159</v>
      </c>
      <c r="AU1530" s="11" t="s">
        <v>349</v>
      </c>
      <c r="AV1530" s="14">
        <v>10000007</v>
      </c>
      <c r="AW1530" s="14">
        <v>70105001</v>
      </c>
      <c r="AX1530" s="12" t="s">
        <v>160</v>
      </c>
      <c r="AY1530" s="11" t="s">
        <v>1822</v>
      </c>
      <c r="AZ1530" s="13">
        <v>0</v>
      </c>
      <c r="BA1530" s="13">
        <v>0</v>
      </c>
      <c r="BB1530" s="37" t="s">
        <v>1823</v>
      </c>
      <c r="BC1530" s="11">
        <v>0</v>
      </c>
      <c r="BD1530" s="11">
        <v>0</v>
      </c>
      <c r="BE1530" s="11">
        <v>0</v>
      </c>
      <c r="BF1530" s="11">
        <v>0</v>
      </c>
      <c r="BG1530" s="11">
        <v>0</v>
      </c>
      <c r="BH1530" s="11">
        <v>0</v>
      </c>
      <c r="BI1530" s="9">
        <v>0</v>
      </c>
      <c r="BJ1530" s="6">
        <v>0</v>
      </c>
      <c r="BK1530" s="6">
        <v>0</v>
      </c>
      <c r="BL1530" s="6">
        <v>0</v>
      </c>
      <c r="BM1530" s="6">
        <v>0</v>
      </c>
      <c r="BN1530" s="6">
        <v>0</v>
      </c>
      <c r="BO1530" s="6">
        <v>0</v>
      </c>
    </row>
    <row r="1531" spans="3:67" ht="20.100000000000001" customHeight="1">
      <c r="C1531" s="14">
        <v>79000007</v>
      </c>
      <c r="D1531" s="15" t="s">
        <v>352</v>
      </c>
      <c r="E1531" s="14">
        <v>1</v>
      </c>
      <c r="F1531" s="14">
        <v>60010500</v>
      </c>
      <c r="G1531" s="14">
        <v>0</v>
      </c>
      <c r="H1531" s="13">
        <v>0</v>
      </c>
      <c r="I1531" s="14">
        <v>1</v>
      </c>
      <c r="J1531" s="14">
        <v>0</v>
      </c>
      <c r="K1531" s="14">
        <v>0</v>
      </c>
      <c r="L1531" s="14">
        <v>0</v>
      </c>
      <c r="M1531" s="14">
        <v>0</v>
      </c>
      <c r="N1531" s="11">
        <v>2</v>
      </c>
      <c r="O1531" s="14">
        <v>2</v>
      </c>
      <c r="P1531" s="14">
        <v>0.8</v>
      </c>
      <c r="Q1531" s="14">
        <v>0</v>
      </c>
      <c r="R1531" s="6">
        <v>0</v>
      </c>
      <c r="S1531" s="13">
        <v>0</v>
      </c>
      <c r="T1531" s="11">
        <v>1</v>
      </c>
      <c r="U1531" s="14">
        <v>2</v>
      </c>
      <c r="V1531" s="14">
        <v>0</v>
      </c>
      <c r="W1531" s="14">
        <v>0</v>
      </c>
      <c r="X1531" s="14">
        <v>0</v>
      </c>
      <c r="Y1531" s="14">
        <v>0</v>
      </c>
      <c r="Z1531" s="14">
        <v>0</v>
      </c>
      <c r="AA1531" s="14">
        <v>0</v>
      </c>
      <c r="AB1531" s="11">
        <v>0</v>
      </c>
      <c r="AC1531" s="14">
        <v>0</v>
      </c>
      <c r="AD1531" s="14">
        <v>20</v>
      </c>
      <c r="AE1531" s="14">
        <v>0</v>
      </c>
      <c r="AF1531" s="14">
        <v>0</v>
      </c>
      <c r="AG1531" s="6">
        <v>2</v>
      </c>
      <c r="AH1531" s="6">
        <v>0</v>
      </c>
      <c r="AI1531" s="6">
        <v>0</v>
      </c>
      <c r="AJ1531" s="6">
        <v>0</v>
      </c>
      <c r="AK1531" s="14">
        <v>0</v>
      </c>
      <c r="AL1531" s="14">
        <v>0</v>
      </c>
      <c r="AM1531" s="14">
        <v>0</v>
      </c>
      <c r="AN1531" s="14">
        <v>0</v>
      </c>
      <c r="AO1531" s="14">
        <v>1000</v>
      </c>
      <c r="AP1531" s="14">
        <v>0</v>
      </c>
      <c r="AQ1531" s="14">
        <v>0</v>
      </c>
      <c r="AR1531" s="6">
        <v>90401004</v>
      </c>
      <c r="AS1531" s="14" t="s">
        <v>158</v>
      </c>
      <c r="AT1531" s="15" t="s">
        <v>159</v>
      </c>
      <c r="AU1531" s="14" t="s">
        <v>247</v>
      </c>
      <c r="AV1531" s="14">
        <v>0</v>
      </c>
      <c r="AW1531" s="14">
        <v>40000003</v>
      </c>
      <c r="AX1531" s="15" t="s">
        <v>160</v>
      </c>
      <c r="AY1531" s="15" t="s">
        <v>158</v>
      </c>
      <c r="AZ1531" s="13">
        <v>0</v>
      </c>
      <c r="BA1531" s="13">
        <v>0</v>
      </c>
      <c r="BB1531" s="68" t="s">
        <v>510</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19.5" customHeight="1">
      <c r="C1532" s="14">
        <v>79000008</v>
      </c>
      <c r="D1532" s="12" t="s">
        <v>639</v>
      </c>
      <c r="E1532" s="14">
        <v>1</v>
      </c>
      <c r="F1532" s="11">
        <v>60010100</v>
      </c>
      <c r="G1532" s="14">
        <v>0</v>
      </c>
      <c r="H1532" s="13">
        <v>0</v>
      </c>
      <c r="I1532" s="14">
        <v>1</v>
      </c>
      <c r="J1532" s="14">
        <v>0</v>
      </c>
      <c r="K1532" s="14">
        <v>0</v>
      </c>
      <c r="L1532" s="11">
        <v>0</v>
      </c>
      <c r="M1532" s="11">
        <v>0</v>
      </c>
      <c r="N1532" s="11">
        <v>2</v>
      </c>
      <c r="O1532" s="11">
        <v>1</v>
      </c>
      <c r="P1532" s="11">
        <v>0.3</v>
      </c>
      <c r="Q1532" s="11">
        <v>0</v>
      </c>
      <c r="R1532" s="6">
        <v>0</v>
      </c>
      <c r="S1532" s="11">
        <v>0</v>
      </c>
      <c r="T1532" s="11">
        <v>1</v>
      </c>
      <c r="U1532" s="11">
        <v>2</v>
      </c>
      <c r="V1532" s="11">
        <v>0</v>
      </c>
      <c r="W1532" s="11">
        <v>1</v>
      </c>
      <c r="X1532" s="11">
        <v>0</v>
      </c>
      <c r="Y1532" s="11">
        <v>1</v>
      </c>
      <c r="Z1532" s="11">
        <v>0</v>
      </c>
      <c r="AA1532" s="11">
        <v>0</v>
      </c>
      <c r="AB1532" s="11">
        <v>0</v>
      </c>
      <c r="AC1532" s="11">
        <v>0</v>
      </c>
      <c r="AD1532" s="11">
        <v>30</v>
      </c>
      <c r="AE1532" s="11">
        <v>1</v>
      </c>
      <c r="AF1532" s="11" t="s">
        <v>508</v>
      </c>
      <c r="AG1532" s="6">
        <v>0</v>
      </c>
      <c r="AH1532" s="6">
        <v>0</v>
      </c>
      <c r="AI1532" s="6">
        <v>0</v>
      </c>
      <c r="AJ1532" s="6">
        <v>0</v>
      </c>
      <c r="AK1532" s="11">
        <v>0</v>
      </c>
      <c r="AL1532" s="11">
        <v>0</v>
      </c>
      <c r="AM1532" s="11">
        <v>0</v>
      </c>
      <c r="AN1532" s="11">
        <v>0.5</v>
      </c>
      <c r="AO1532" s="11">
        <v>999999</v>
      </c>
      <c r="AP1532" s="11">
        <v>0.5</v>
      </c>
      <c r="AQ1532" s="11">
        <v>0</v>
      </c>
      <c r="AR1532" s="6">
        <v>0</v>
      </c>
      <c r="AS1532" s="185" t="s">
        <v>587</v>
      </c>
      <c r="AT1532" s="15" t="s">
        <v>214</v>
      </c>
      <c r="AU1532" s="11" t="s">
        <v>349</v>
      </c>
      <c r="AV1532" s="14">
        <v>10000007</v>
      </c>
      <c r="AW1532" s="14">
        <v>70202004</v>
      </c>
      <c r="AX1532" s="15" t="s">
        <v>230</v>
      </c>
      <c r="AY1532" s="15" t="s">
        <v>260</v>
      </c>
      <c r="AZ1532" s="13">
        <v>0</v>
      </c>
      <c r="BA1532" s="13">
        <v>0</v>
      </c>
      <c r="BB1532" s="37" t="s">
        <v>1927</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14">
        <v>79000009</v>
      </c>
      <c r="D1533" s="12" t="s">
        <v>355</v>
      </c>
      <c r="E1533" s="14">
        <v>1</v>
      </c>
      <c r="F1533" s="11">
        <v>60010300</v>
      </c>
      <c r="G1533" s="14">
        <v>0</v>
      </c>
      <c r="H1533" s="13">
        <v>0</v>
      </c>
      <c r="I1533" s="14">
        <v>1</v>
      </c>
      <c r="J1533" s="14">
        <v>0</v>
      </c>
      <c r="K1533" s="14">
        <v>0</v>
      </c>
      <c r="L1533" s="11">
        <v>0</v>
      </c>
      <c r="M1533" s="11">
        <v>0</v>
      </c>
      <c r="N1533" s="11">
        <v>2</v>
      </c>
      <c r="O1533" s="11">
        <v>1</v>
      </c>
      <c r="P1533" s="11">
        <v>0.5</v>
      </c>
      <c r="Q1533" s="11">
        <v>0</v>
      </c>
      <c r="R1533" s="6">
        <v>0</v>
      </c>
      <c r="S1533" s="11">
        <v>0</v>
      </c>
      <c r="T1533" s="11">
        <v>1</v>
      </c>
      <c r="U1533" s="11">
        <v>2</v>
      </c>
      <c r="V1533" s="11">
        <v>0</v>
      </c>
      <c r="W1533" s="11">
        <v>2</v>
      </c>
      <c r="X1533" s="11">
        <v>0</v>
      </c>
      <c r="Y1533" s="11">
        <v>0</v>
      </c>
      <c r="Z1533" s="11">
        <v>0</v>
      </c>
      <c r="AA1533" s="11">
        <v>0</v>
      </c>
      <c r="AB1533" s="11">
        <v>0</v>
      </c>
      <c r="AC1533" s="11">
        <v>0</v>
      </c>
      <c r="AD1533" s="11">
        <v>12</v>
      </c>
      <c r="AE1533" s="11">
        <v>2</v>
      </c>
      <c r="AF1533" s="11" t="s">
        <v>167</v>
      </c>
      <c r="AG1533" s="6">
        <v>0</v>
      </c>
      <c r="AH1533" s="6">
        <v>2</v>
      </c>
      <c r="AI1533" s="6">
        <v>0</v>
      </c>
      <c r="AJ1533" s="6">
        <v>1.5</v>
      </c>
      <c r="AK1533" s="11">
        <v>0</v>
      </c>
      <c r="AL1533" s="11">
        <v>0</v>
      </c>
      <c r="AM1533" s="11">
        <v>0</v>
      </c>
      <c r="AN1533" s="11">
        <v>2.5</v>
      </c>
      <c r="AO1533" s="11">
        <v>4000</v>
      </c>
      <c r="AP1533" s="11">
        <v>2</v>
      </c>
      <c r="AQ1533" s="11">
        <v>0</v>
      </c>
      <c r="AR1533" s="6">
        <v>0</v>
      </c>
      <c r="AS1533" s="11" t="s">
        <v>158</v>
      </c>
      <c r="AT1533" s="15" t="s">
        <v>214</v>
      </c>
      <c r="AU1533" s="11" t="s">
        <v>356</v>
      </c>
      <c r="AV1533" s="14">
        <v>10001007</v>
      </c>
      <c r="AW1533" s="14">
        <v>70103001</v>
      </c>
      <c r="AX1533" s="12" t="s">
        <v>160</v>
      </c>
      <c r="AY1533" s="11">
        <v>0</v>
      </c>
      <c r="AZ1533" s="13">
        <v>0</v>
      </c>
      <c r="BA1533" s="13">
        <v>0</v>
      </c>
      <c r="BB1533" s="37" t="s">
        <v>357</v>
      </c>
      <c r="BC1533" s="11">
        <v>0</v>
      </c>
      <c r="BD1533" s="11">
        <v>0</v>
      </c>
      <c r="BE1533" s="11">
        <v>0</v>
      </c>
      <c r="BF1533" s="11">
        <v>0</v>
      </c>
      <c r="BG1533" s="11">
        <v>0</v>
      </c>
      <c r="BH1533" s="11">
        <v>0</v>
      </c>
      <c r="BI1533" s="9">
        <v>0</v>
      </c>
      <c r="BJ1533" s="6">
        <v>0</v>
      </c>
      <c r="BK1533" s="6">
        <v>0</v>
      </c>
      <c r="BL1533" s="6">
        <v>0</v>
      </c>
      <c r="BM1533" s="6">
        <v>0</v>
      </c>
      <c r="BN1533" s="6">
        <v>0</v>
      </c>
      <c r="BO1533" s="6">
        <v>0</v>
      </c>
    </row>
    <row r="1534" spans="3:67" ht="19.5" customHeight="1">
      <c r="C1534" s="14">
        <v>79000010</v>
      </c>
      <c r="D1534" s="12" t="s">
        <v>1905</v>
      </c>
      <c r="E1534" s="14">
        <v>1</v>
      </c>
      <c r="F1534" s="11">
        <v>60010100</v>
      </c>
      <c r="G1534" s="14">
        <v>0</v>
      </c>
      <c r="H1534" s="13">
        <v>0</v>
      </c>
      <c r="I1534" s="14">
        <v>1</v>
      </c>
      <c r="J1534" s="14">
        <v>0</v>
      </c>
      <c r="K1534" s="14">
        <v>0</v>
      </c>
      <c r="L1534" s="11">
        <v>0</v>
      </c>
      <c r="M1534" s="11">
        <v>0</v>
      </c>
      <c r="N1534" s="11">
        <v>2</v>
      </c>
      <c r="O1534" s="11">
        <v>1</v>
      </c>
      <c r="P1534" s="11">
        <v>0.3</v>
      </c>
      <c r="Q1534" s="11">
        <v>0</v>
      </c>
      <c r="R1534" s="6">
        <v>0</v>
      </c>
      <c r="S1534" s="11">
        <v>0</v>
      </c>
      <c r="T1534" s="11">
        <v>1</v>
      </c>
      <c r="U1534" s="11">
        <v>2</v>
      </c>
      <c r="V1534" s="11">
        <v>0</v>
      </c>
      <c r="W1534" s="11">
        <v>2</v>
      </c>
      <c r="X1534" s="11">
        <v>0</v>
      </c>
      <c r="Y1534" s="11">
        <v>1</v>
      </c>
      <c r="Z1534" s="11">
        <v>0</v>
      </c>
      <c r="AA1534" s="11">
        <v>0</v>
      </c>
      <c r="AB1534" s="11">
        <v>0</v>
      </c>
      <c r="AC1534" s="11">
        <v>0</v>
      </c>
      <c r="AD1534" s="11">
        <v>20</v>
      </c>
      <c r="AE1534" s="11">
        <v>1</v>
      </c>
      <c r="AF1534" s="11" t="s">
        <v>508</v>
      </c>
      <c r="AG1534" s="6">
        <v>1</v>
      </c>
      <c r="AH1534" s="6">
        <v>0</v>
      </c>
      <c r="AI1534" s="6">
        <v>0</v>
      </c>
      <c r="AJ1534" s="6">
        <v>0</v>
      </c>
      <c r="AK1534" s="11">
        <v>0</v>
      </c>
      <c r="AL1534" s="11">
        <v>0</v>
      </c>
      <c r="AM1534" s="11">
        <v>0</v>
      </c>
      <c r="AN1534" s="11">
        <v>0.5</v>
      </c>
      <c r="AO1534" s="11">
        <v>999999</v>
      </c>
      <c r="AP1534" s="11">
        <v>2</v>
      </c>
      <c r="AQ1534" s="11">
        <v>0</v>
      </c>
      <c r="AR1534" s="6">
        <v>0</v>
      </c>
      <c r="AS1534" s="11" t="s">
        <v>503</v>
      </c>
      <c r="AT1534" s="15" t="s">
        <v>214</v>
      </c>
      <c r="AU1534" s="11" t="s">
        <v>349</v>
      </c>
      <c r="AV1534" s="14">
        <v>10000007</v>
      </c>
      <c r="AW1534" s="14">
        <v>70405007</v>
      </c>
      <c r="AX1534" s="15" t="s">
        <v>230</v>
      </c>
      <c r="AY1534" s="15" t="s">
        <v>260</v>
      </c>
      <c r="AZ1534" s="13">
        <v>0</v>
      </c>
      <c r="BA1534" s="13">
        <v>0</v>
      </c>
      <c r="BB1534" s="37" t="s">
        <v>1906</v>
      </c>
      <c r="BC1534" s="11">
        <v>0</v>
      </c>
      <c r="BD1534" s="11">
        <v>0</v>
      </c>
      <c r="BE1534" s="11">
        <v>0</v>
      </c>
      <c r="BF1534" s="11">
        <v>0</v>
      </c>
      <c r="BG1534" s="11">
        <v>0</v>
      </c>
      <c r="BH1534" s="11">
        <v>0</v>
      </c>
      <c r="BI1534" s="9">
        <v>0</v>
      </c>
      <c r="BJ1534" s="6">
        <v>0</v>
      </c>
      <c r="BK1534" s="6">
        <v>0</v>
      </c>
      <c r="BL1534" s="6">
        <v>0</v>
      </c>
      <c r="BM1534" s="6">
        <v>0</v>
      </c>
      <c r="BN1534" s="6">
        <v>0</v>
      </c>
      <c r="BO1534" s="6">
        <v>0</v>
      </c>
    </row>
    <row r="1535" spans="3:67" ht="20.100000000000001" customHeight="1">
      <c r="C1535" s="14">
        <v>79000011</v>
      </c>
      <c r="D1535" s="15" t="s">
        <v>1934</v>
      </c>
      <c r="E1535" s="14">
        <v>1</v>
      </c>
      <c r="F1535" s="14">
        <v>60010500</v>
      </c>
      <c r="G1535" s="14">
        <v>0</v>
      </c>
      <c r="H1535" s="13">
        <v>0</v>
      </c>
      <c r="I1535" s="14">
        <v>1</v>
      </c>
      <c r="J1535" s="14">
        <v>0</v>
      </c>
      <c r="K1535" s="14">
        <v>0</v>
      </c>
      <c r="L1535" s="14">
        <v>0</v>
      </c>
      <c r="M1535" s="14">
        <v>0</v>
      </c>
      <c r="N1535" s="11">
        <v>2</v>
      </c>
      <c r="O1535" s="14">
        <v>2</v>
      </c>
      <c r="P1535" s="14">
        <v>0.95</v>
      </c>
      <c r="Q1535" s="14">
        <v>0</v>
      </c>
      <c r="R1535" s="6">
        <v>0</v>
      </c>
      <c r="S1535" s="13">
        <v>0</v>
      </c>
      <c r="T1535" s="11">
        <v>1</v>
      </c>
      <c r="U1535" s="14">
        <v>2</v>
      </c>
      <c r="V1535" s="14">
        <v>0</v>
      </c>
      <c r="W1535" s="14">
        <v>0</v>
      </c>
      <c r="X1535" s="14">
        <v>0</v>
      </c>
      <c r="Y1535" s="14">
        <v>0</v>
      </c>
      <c r="Z1535" s="14">
        <v>0</v>
      </c>
      <c r="AA1535" s="14">
        <v>0</v>
      </c>
      <c r="AB1535" s="11">
        <v>0</v>
      </c>
      <c r="AC1535" s="14">
        <v>0</v>
      </c>
      <c r="AD1535" s="14">
        <v>20</v>
      </c>
      <c r="AE1535" s="14">
        <v>0</v>
      </c>
      <c r="AF1535" s="14">
        <v>0</v>
      </c>
      <c r="AG1535" s="6">
        <v>7</v>
      </c>
      <c r="AH1535" s="6">
        <v>0</v>
      </c>
      <c r="AI1535" s="6">
        <v>0</v>
      </c>
      <c r="AJ1535" s="6">
        <v>0</v>
      </c>
      <c r="AK1535" s="14">
        <v>0</v>
      </c>
      <c r="AL1535" s="14">
        <v>0</v>
      </c>
      <c r="AM1535" s="14">
        <v>0</v>
      </c>
      <c r="AN1535" s="14">
        <v>0</v>
      </c>
      <c r="AO1535" s="14">
        <v>1000</v>
      </c>
      <c r="AP1535" s="14">
        <v>0.5</v>
      </c>
      <c r="AQ1535" s="14">
        <v>0</v>
      </c>
      <c r="AR1535" s="6">
        <v>0</v>
      </c>
      <c r="AS1535" s="14">
        <v>83000001</v>
      </c>
      <c r="AT1535" s="15" t="s">
        <v>459</v>
      </c>
      <c r="AU1535" s="14">
        <v>0</v>
      </c>
      <c r="AV1535" s="14">
        <v>10007001</v>
      </c>
      <c r="AW1535" s="14">
        <v>0</v>
      </c>
      <c r="AX1535" s="15" t="s">
        <v>160</v>
      </c>
      <c r="AY1535" s="15" t="s">
        <v>158</v>
      </c>
      <c r="AZ1535" s="13">
        <v>0</v>
      </c>
      <c r="BA1535" s="13">
        <v>0</v>
      </c>
      <c r="BB1535" s="68" t="s">
        <v>1935</v>
      </c>
      <c r="BC1535" s="14">
        <v>0</v>
      </c>
      <c r="BD1535" s="11">
        <v>0</v>
      </c>
      <c r="BE1535" s="14">
        <v>0</v>
      </c>
      <c r="BF1535" s="14">
        <v>0</v>
      </c>
      <c r="BG1535" s="14">
        <v>0</v>
      </c>
      <c r="BH1535" s="14">
        <v>0</v>
      </c>
      <c r="BI1535" s="9">
        <v>0</v>
      </c>
      <c r="BJ1535" s="6">
        <v>0</v>
      </c>
      <c r="BK1535" s="6">
        <v>0</v>
      </c>
      <c r="BL1535" s="6">
        <v>0</v>
      </c>
      <c r="BM1535" s="6">
        <v>0</v>
      </c>
      <c r="BN1535" s="6">
        <v>0</v>
      </c>
      <c r="BO1535" s="6">
        <v>0</v>
      </c>
    </row>
    <row r="1536" spans="3:67" ht="20.100000000000001" customHeight="1">
      <c r="C1536" s="14">
        <v>79000012</v>
      </c>
      <c r="D1536" s="12" t="s">
        <v>468</v>
      </c>
      <c r="E1536" s="11">
        <v>2</v>
      </c>
      <c r="F1536" s="11">
        <v>61012301</v>
      </c>
      <c r="G1536" s="11">
        <v>0</v>
      </c>
      <c r="H1536" s="13">
        <v>0</v>
      </c>
      <c r="I1536" s="14">
        <v>1</v>
      </c>
      <c r="J1536" s="14">
        <v>0</v>
      </c>
      <c r="K1536" s="14">
        <v>0</v>
      </c>
      <c r="L1536" s="11">
        <v>0</v>
      </c>
      <c r="M1536" s="11">
        <v>0</v>
      </c>
      <c r="N1536" s="11">
        <v>2</v>
      </c>
      <c r="O1536" s="11">
        <v>1</v>
      </c>
      <c r="P1536" s="11">
        <v>0.5</v>
      </c>
      <c r="Q1536" s="11">
        <v>0</v>
      </c>
      <c r="R1536" s="6">
        <v>0</v>
      </c>
      <c r="S1536" s="11">
        <v>0</v>
      </c>
      <c r="T1536" s="11">
        <v>1</v>
      </c>
      <c r="U1536" s="11">
        <v>2</v>
      </c>
      <c r="V1536" s="11">
        <v>0</v>
      </c>
      <c r="W1536" s="11">
        <v>1.4</v>
      </c>
      <c r="X1536" s="11">
        <v>150</v>
      </c>
      <c r="Y1536" s="11">
        <v>1</v>
      </c>
      <c r="Z1536" s="11">
        <v>0</v>
      </c>
      <c r="AA1536" s="11">
        <v>0</v>
      </c>
      <c r="AB1536" s="11">
        <v>0</v>
      </c>
      <c r="AC1536" s="11">
        <v>0</v>
      </c>
      <c r="AD1536" s="11">
        <v>12</v>
      </c>
      <c r="AE1536" s="11">
        <v>2</v>
      </c>
      <c r="AF1536" s="11" t="s">
        <v>167</v>
      </c>
      <c r="AG1536" s="6">
        <v>0</v>
      </c>
      <c r="AH1536" s="6">
        <v>2</v>
      </c>
      <c r="AI1536" s="6">
        <v>0</v>
      </c>
      <c r="AJ1536" s="6">
        <v>1.5</v>
      </c>
      <c r="AK1536" s="11">
        <v>0</v>
      </c>
      <c r="AL1536" s="11">
        <v>0</v>
      </c>
      <c r="AM1536" s="11">
        <v>0</v>
      </c>
      <c r="AN1536" s="11">
        <v>1.5</v>
      </c>
      <c r="AO1536" s="11">
        <v>1200</v>
      </c>
      <c r="AP1536" s="11">
        <v>1</v>
      </c>
      <c r="AQ1536" s="11">
        <v>15</v>
      </c>
      <c r="AR1536" s="6">
        <v>0</v>
      </c>
      <c r="AS1536" s="11" t="s">
        <v>158</v>
      </c>
      <c r="AT1536" s="12" t="s">
        <v>197</v>
      </c>
      <c r="AU1536" s="11" t="s">
        <v>169</v>
      </c>
      <c r="AV1536" s="14">
        <v>10000011</v>
      </c>
      <c r="AW1536" s="14">
        <v>70404001</v>
      </c>
      <c r="AX1536" s="12" t="s">
        <v>170</v>
      </c>
      <c r="AY1536" s="11">
        <v>0</v>
      </c>
      <c r="AZ1536" s="13">
        <v>0</v>
      </c>
      <c r="BA1536" s="13">
        <v>0</v>
      </c>
      <c r="BB1536" s="37" t="s">
        <v>481</v>
      </c>
      <c r="BC1536" s="11">
        <v>0</v>
      </c>
      <c r="BD1536" s="11">
        <v>0</v>
      </c>
      <c r="BE1536" s="11">
        <v>0</v>
      </c>
      <c r="BF1536" s="11">
        <v>0</v>
      </c>
      <c r="BG1536" s="11">
        <v>0</v>
      </c>
      <c r="BH1536" s="11">
        <v>0</v>
      </c>
      <c r="BI1536" s="9">
        <v>0</v>
      </c>
      <c r="BJ1536" s="6">
        <v>0</v>
      </c>
      <c r="BK1536" s="6">
        <v>0</v>
      </c>
      <c r="BL1536" s="6">
        <v>0</v>
      </c>
      <c r="BM1536" s="6">
        <v>0</v>
      </c>
      <c r="BN1536" s="6">
        <v>0</v>
      </c>
      <c r="BO1536" s="6">
        <v>0</v>
      </c>
    </row>
    <row r="1537" spans="3:67" ht="20.100000000000001" customHeight="1">
      <c r="C1537" s="14">
        <v>79001001</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3</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v>0</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79002001</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101</v>
      </c>
      <c r="S1538" s="11">
        <v>0</v>
      </c>
      <c r="T1538" s="11">
        <v>1</v>
      </c>
      <c r="U1538" s="11">
        <v>2</v>
      </c>
      <c r="V1538" s="11">
        <v>0</v>
      </c>
      <c r="W1538" s="11">
        <v>3</v>
      </c>
      <c r="X1538" s="11">
        <v>0</v>
      </c>
      <c r="Y1538" s="11">
        <v>1</v>
      </c>
      <c r="Z1538" s="11">
        <v>0</v>
      </c>
      <c r="AA1538" s="11">
        <v>0</v>
      </c>
      <c r="AB1538" s="11">
        <v>0</v>
      </c>
      <c r="AC1538" s="11">
        <v>0</v>
      </c>
      <c r="AD1538" s="11">
        <v>10</v>
      </c>
      <c r="AE1538" s="11">
        <v>1</v>
      </c>
      <c r="AF1538" s="11" t="s">
        <v>392</v>
      </c>
      <c r="AG1538" s="6">
        <v>1</v>
      </c>
      <c r="AH1538" s="6">
        <v>1</v>
      </c>
      <c r="AI1538" s="6">
        <v>0</v>
      </c>
      <c r="AJ1538" s="6">
        <v>3</v>
      </c>
      <c r="AK1538" s="11">
        <v>0</v>
      </c>
      <c r="AL1538" s="11">
        <v>0</v>
      </c>
      <c r="AM1538" s="11">
        <v>0</v>
      </c>
      <c r="AN1538" s="11">
        <v>3</v>
      </c>
      <c r="AO1538" s="11">
        <v>5000</v>
      </c>
      <c r="AP1538" s="11">
        <v>2.5</v>
      </c>
      <c r="AQ1538" s="11">
        <v>0</v>
      </c>
      <c r="AR1538" s="6">
        <v>0</v>
      </c>
      <c r="AS1538" s="11" t="s">
        <v>426</v>
      </c>
      <c r="AT1538" s="15" t="s">
        <v>197</v>
      </c>
      <c r="AU1538" s="11" t="s">
        <v>349</v>
      </c>
      <c r="AV1538" s="14">
        <v>10000007</v>
      </c>
      <c r="AW1538" s="14">
        <v>70403003</v>
      </c>
      <c r="AX1538" s="12" t="s">
        <v>160</v>
      </c>
      <c r="AY1538" s="11">
        <v>0</v>
      </c>
      <c r="AZ1538" s="13">
        <v>0</v>
      </c>
      <c r="BA1538" s="13">
        <v>0</v>
      </c>
      <c r="BB1538" s="37" t="s">
        <v>1875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20.100000000000001" customHeight="1">
      <c r="C1539" s="14">
        <v>79003001</v>
      </c>
      <c r="D1539" s="12" t="s">
        <v>430</v>
      </c>
      <c r="E1539" s="11">
        <v>1</v>
      </c>
      <c r="F1539" s="11">
        <v>60010100</v>
      </c>
      <c r="G1539" s="14">
        <v>0</v>
      </c>
      <c r="H1539" s="13">
        <v>0</v>
      </c>
      <c r="I1539" s="14">
        <v>1</v>
      </c>
      <c r="J1539" s="14">
        <v>0</v>
      </c>
      <c r="K1539" s="14">
        <v>0</v>
      </c>
      <c r="L1539" s="11">
        <v>0</v>
      </c>
      <c r="M1539" s="11">
        <v>0</v>
      </c>
      <c r="N1539" s="11">
        <v>2</v>
      </c>
      <c r="O1539" s="11">
        <v>1</v>
      </c>
      <c r="P1539" s="11">
        <v>0.5</v>
      </c>
      <c r="Q1539" s="11">
        <v>0</v>
      </c>
      <c r="R1539" s="6">
        <v>0</v>
      </c>
      <c r="S1539" s="11">
        <v>0</v>
      </c>
      <c r="T1539" s="11">
        <v>1</v>
      </c>
      <c r="U1539" s="11">
        <v>2</v>
      </c>
      <c r="V1539" s="11">
        <v>0</v>
      </c>
      <c r="W1539" s="11">
        <v>3</v>
      </c>
      <c r="X1539" s="11">
        <v>0</v>
      </c>
      <c r="Y1539" s="11">
        <v>0</v>
      </c>
      <c r="Z1539" s="11">
        <v>0</v>
      </c>
      <c r="AA1539" s="11">
        <v>0</v>
      </c>
      <c r="AB1539" s="11">
        <v>0</v>
      </c>
      <c r="AC1539" s="11">
        <v>0</v>
      </c>
      <c r="AD1539" s="11">
        <v>10</v>
      </c>
      <c r="AE1539" s="11">
        <v>1</v>
      </c>
      <c r="AF1539" s="11">
        <v>3</v>
      </c>
      <c r="AG1539" s="6">
        <v>6</v>
      </c>
      <c r="AH1539" s="6">
        <v>1</v>
      </c>
      <c r="AI1539" s="6">
        <v>0</v>
      </c>
      <c r="AJ1539" s="6">
        <v>1.5</v>
      </c>
      <c r="AK1539" s="11">
        <v>0</v>
      </c>
      <c r="AL1539" s="11">
        <v>0</v>
      </c>
      <c r="AM1539" s="11">
        <v>0</v>
      </c>
      <c r="AN1539" s="11">
        <v>3</v>
      </c>
      <c r="AO1539" s="11">
        <v>5000</v>
      </c>
      <c r="AP1539" s="11">
        <v>3</v>
      </c>
      <c r="AQ1539" s="11">
        <v>0</v>
      </c>
      <c r="AR1539" s="6">
        <v>0</v>
      </c>
      <c r="AS1539" s="11" t="s">
        <v>158</v>
      </c>
      <c r="AT1539" s="15" t="s">
        <v>197</v>
      </c>
      <c r="AU1539" s="11" t="s">
        <v>349</v>
      </c>
      <c r="AV1539" s="14">
        <v>10000007</v>
      </c>
      <c r="AW1539" s="14">
        <v>70103003</v>
      </c>
      <c r="AX1539" s="12" t="s">
        <v>160</v>
      </c>
      <c r="AY1539" s="11" t="s">
        <v>1929</v>
      </c>
      <c r="AZ1539" s="13">
        <v>0</v>
      </c>
      <c r="BA1539" s="13">
        <v>0</v>
      </c>
      <c r="BB1539" s="37" t="s">
        <v>432</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19.5" customHeight="1">
      <c r="C1540" s="14">
        <v>79003002</v>
      </c>
      <c r="D1540" s="12" t="s">
        <v>639</v>
      </c>
      <c r="E1540" s="14">
        <v>1</v>
      </c>
      <c r="F1540" s="11">
        <v>60010100</v>
      </c>
      <c r="G1540" s="14">
        <v>0</v>
      </c>
      <c r="H1540" s="13">
        <v>0</v>
      </c>
      <c r="I1540" s="14">
        <v>1</v>
      </c>
      <c r="J1540" s="14">
        <v>0</v>
      </c>
      <c r="K1540" s="14">
        <v>0</v>
      </c>
      <c r="L1540" s="11">
        <v>0</v>
      </c>
      <c r="M1540" s="11">
        <v>0</v>
      </c>
      <c r="N1540" s="55">
        <v>2</v>
      </c>
      <c r="O1540" s="11">
        <v>1</v>
      </c>
      <c r="P1540" s="11">
        <v>0.25</v>
      </c>
      <c r="Q1540" s="11">
        <v>0</v>
      </c>
      <c r="R1540" s="6">
        <v>101</v>
      </c>
      <c r="S1540" s="11">
        <v>0</v>
      </c>
      <c r="T1540" s="11">
        <v>1</v>
      </c>
      <c r="U1540" s="11">
        <v>2</v>
      </c>
      <c r="V1540" s="11">
        <v>0</v>
      </c>
      <c r="W1540" s="11">
        <v>1.5</v>
      </c>
      <c r="X1540" s="11">
        <v>0</v>
      </c>
      <c r="Y1540" s="11">
        <v>1</v>
      </c>
      <c r="Z1540" s="11">
        <v>0</v>
      </c>
      <c r="AA1540" s="11">
        <v>0</v>
      </c>
      <c r="AB1540" s="11">
        <v>0</v>
      </c>
      <c r="AC1540" s="11">
        <v>0</v>
      </c>
      <c r="AD1540" s="11">
        <v>15</v>
      </c>
      <c r="AE1540" s="11">
        <v>1</v>
      </c>
      <c r="AF1540" s="11" t="s">
        <v>508</v>
      </c>
      <c r="AG1540" s="6">
        <v>0</v>
      </c>
      <c r="AH1540" s="6">
        <v>0</v>
      </c>
      <c r="AI1540" s="6">
        <v>0</v>
      </c>
      <c r="AJ1540" s="6">
        <v>0</v>
      </c>
      <c r="AK1540" s="11">
        <v>0</v>
      </c>
      <c r="AL1540" s="11">
        <v>0</v>
      </c>
      <c r="AM1540" s="11">
        <v>0</v>
      </c>
      <c r="AN1540" s="11">
        <v>0.5</v>
      </c>
      <c r="AO1540" s="11">
        <v>100000</v>
      </c>
      <c r="AP1540" s="11">
        <v>0.5</v>
      </c>
      <c r="AQ1540" s="11">
        <v>0</v>
      </c>
      <c r="AR1540" s="6">
        <v>0</v>
      </c>
      <c r="AS1540" s="185" t="s">
        <v>587</v>
      </c>
      <c r="AT1540" s="15" t="s">
        <v>214</v>
      </c>
      <c r="AU1540" s="11" t="s">
        <v>349</v>
      </c>
      <c r="AV1540" s="14">
        <v>10000007</v>
      </c>
      <c r="AW1540" s="14">
        <v>70202004</v>
      </c>
      <c r="AX1540" s="15" t="s">
        <v>230</v>
      </c>
      <c r="AY1540" s="15" t="s">
        <v>260</v>
      </c>
      <c r="AZ1540" s="13">
        <v>0</v>
      </c>
      <c r="BA1540" s="13">
        <v>0</v>
      </c>
      <c r="BB1540" s="37" t="s">
        <v>1927</v>
      </c>
      <c r="BC1540" s="11">
        <v>0</v>
      </c>
      <c r="BD1540" s="11">
        <v>0</v>
      </c>
      <c r="BE1540" s="11">
        <v>0</v>
      </c>
      <c r="BF1540" s="11">
        <v>0</v>
      </c>
      <c r="BG1540" s="11">
        <v>0</v>
      </c>
      <c r="BH1540" s="11">
        <v>0</v>
      </c>
      <c r="BI1540" s="9">
        <v>0</v>
      </c>
      <c r="BJ1540" s="6">
        <v>0</v>
      </c>
      <c r="BK1540" s="6">
        <v>0</v>
      </c>
      <c r="BL1540" s="6">
        <v>0</v>
      </c>
      <c r="BM1540" s="6">
        <v>0</v>
      </c>
      <c r="BN1540" s="6">
        <v>0</v>
      </c>
      <c r="BO1540" s="6">
        <v>0</v>
      </c>
    </row>
    <row r="1541" spans="3:67" ht="20.100000000000001" customHeight="1">
      <c r="C1541" s="14">
        <v>80000001</v>
      </c>
      <c r="D1541" s="12" t="s">
        <v>1952</v>
      </c>
      <c r="E1541" s="11">
        <v>1</v>
      </c>
      <c r="F1541" s="11">
        <v>80000001</v>
      </c>
      <c r="G1541" s="14">
        <v>0</v>
      </c>
      <c r="H1541" s="13">
        <v>0</v>
      </c>
      <c r="I1541" s="14">
        <v>1</v>
      </c>
      <c r="J1541" s="14">
        <v>0</v>
      </c>
      <c r="K1541" s="14">
        <v>0</v>
      </c>
      <c r="L1541" s="11">
        <v>0</v>
      </c>
      <c r="M1541" s="11">
        <v>0</v>
      </c>
      <c r="N1541" s="11">
        <v>1</v>
      </c>
      <c r="O1541" s="11">
        <v>0</v>
      </c>
      <c r="P1541" s="11">
        <v>0</v>
      </c>
      <c r="Q1541" s="11">
        <v>0</v>
      </c>
      <c r="R1541" s="6">
        <v>0</v>
      </c>
      <c r="S1541" s="11">
        <v>0</v>
      </c>
      <c r="T1541" s="11">
        <v>1</v>
      </c>
      <c r="U1541" s="11">
        <v>2</v>
      </c>
      <c r="V1541" s="11">
        <v>0</v>
      </c>
      <c r="W1541" s="11">
        <v>1.2</v>
      </c>
      <c r="X1541" s="11">
        <v>100</v>
      </c>
      <c r="Y1541" s="11">
        <v>0</v>
      </c>
      <c r="Z1541" s="11">
        <v>0</v>
      </c>
      <c r="AA1541" s="11">
        <v>0</v>
      </c>
      <c r="AB1541" s="11">
        <v>0</v>
      </c>
      <c r="AC1541" s="11">
        <v>0</v>
      </c>
      <c r="AD1541" s="11">
        <v>9</v>
      </c>
      <c r="AE1541" s="11">
        <v>2</v>
      </c>
      <c r="AF1541" s="11" t="s">
        <v>167</v>
      </c>
      <c r="AG1541" s="6">
        <v>2</v>
      </c>
      <c r="AH1541" s="6">
        <v>2</v>
      </c>
      <c r="AI1541" s="6">
        <v>0</v>
      </c>
      <c r="AJ1541" s="6">
        <v>1.5</v>
      </c>
      <c r="AK1541" s="11">
        <v>0</v>
      </c>
      <c r="AL1541" s="11">
        <v>0</v>
      </c>
      <c r="AM1541" s="11">
        <v>0</v>
      </c>
      <c r="AN1541" s="11">
        <v>1</v>
      </c>
      <c r="AO1541" s="11">
        <v>3000</v>
      </c>
      <c r="AP1541" s="11">
        <v>0.5</v>
      </c>
      <c r="AQ1541" s="11">
        <v>0</v>
      </c>
      <c r="AR1541" s="6">
        <v>0</v>
      </c>
      <c r="AS1541" s="11" t="s">
        <v>158</v>
      </c>
      <c r="AT1541" s="12" t="s">
        <v>214</v>
      </c>
      <c r="AU1541" s="11">
        <v>0</v>
      </c>
      <c r="AV1541" s="14">
        <v>0</v>
      </c>
      <c r="AW1541" s="14">
        <v>0</v>
      </c>
      <c r="AX1541" s="12" t="s">
        <v>160</v>
      </c>
      <c r="AY1541" s="11" t="s">
        <v>1953</v>
      </c>
      <c r="AZ1541" s="13">
        <v>0</v>
      </c>
      <c r="BA1541" s="13">
        <v>0</v>
      </c>
      <c r="BB1541" s="37" t="s">
        <v>1954</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80000002</v>
      </c>
      <c r="D1542" s="12" t="s">
        <v>1955</v>
      </c>
      <c r="E1542" s="11">
        <v>1</v>
      </c>
      <c r="F1542" s="11">
        <v>80000001</v>
      </c>
      <c r="G1542" s="14">
        <v>0</v>
      </c>
      <c r="H1542" s="13">
        <v>0</v>
      </c>
      <c r="I1542" s="14">
        <v>1</v>
      </c>
      <c r="J1542" s="14">
        <v>0</v>
      </c>
      <c r="K1542" s="14">
        <v>0</v>
      </c>
      <c r="L1542" s="11">
        <v>0</v>
      </c>
      <c r="M1542" s="11">
        <v>0</v>
      </c>
      <c r="N1542" s="11">
        <v>1</v>
      </c>
      <c r="O1542" s="11">
        <v>0</v>
      </c>
      <c r="P1542" s="11">
        <v>0</v>
      </c>
      <c r="Q1542" s="11">
        <v>0</v>
      </c>
      <c r="R1542" s="6">
        <v>0</v>
      </c>
      <c r="S1542" s="11">
        <v>0</v>
      </c>
      <c r="T1542" s="11">
        <v>1</v>
      </c>
      <c r="U1542" s="11">
        <v>2</v>
      </c>
      <c r="V1542" s="11">
        <v>0</v>
      </c>
      <c r="W1542" s="11">
        <v>1.2</v>
      </c>
      <c r="X1542" s="11">
        <v>100</v>
      </c>
      <c r="Y1542" s="11">
        <v>0</v>
      </c>
      <c r="Z1542" s="11">
        <v>0</v>
      </c>
      <c r="AA1542" s="11">
        <v>0</v>
      </c>
      <c r="AB1542" s="11">
        <v>0</v>
      </c>
      <c r="AC1542" s="11">
        <v>0</v>
      </c>
      <c r="AD1542" s="11">
        <v>9</v>
      </c>
      <c r="AE1542" s="11">
        <v>2</v>
      </c>
      <c r="AF1542" s="11" t="s">
        <v>167</v>
      </c>
      <c r="AG1542" s="6">
        <v>2</v>
      </c>
      <c r="AH1542" s="6">
        <v>2</v>
      </c>
      <c r="AI1542" s="6">
        <v>0</v>
      </c>
      <c r="AJ1542" s="6">
        <v>1.5</v>
      </c>
      <c r="AK1542" s="11">
        <v>0</v>
      </c>
      <c r="AL1542" s="11">
        <v>0</v>
      </c>
      <c r="AM1542" s="11">
        <v>0</v>
      </c>
      <c r="AN1542" s="11">
        <v>1</v>
      </c>
      <c r="AO1542" s="11">
        <v>3000</v>
      </c>
      <c r="AP1542" s="11">
        <v>0.5</v>
      </c>
      <c r="AQ1542" s="11">
        <v>0</v>
      </c>
      <c r="AR1542" s="6">
        <v>0</v>
      </c>
      <c r="AS1542" s="11" t="s">
        <v>158</v>
      </c>
      <c r="AT1542" s="12" t="s">
        <v>214</v>
      </c>
      <c r="AU1542" s="11">
        <v>0</v>
      </c>
      <c r="AV1542" s="14">
        <v>0</v>
      </c>
      <c r="AW1542" s="14">
        <v>0</v>
      </c>
      <c r="AX1542" s="12" t="s">
        <v>160</v>
      </c>
      <c r="AY1542" s="11" t="s">
        <v>1953</v>
      </c>
      <c r="AZ1542" s="13">
        <v>0</v>
      </c>
      <c r="BA1542" s="13">
        <v>0</v>
      </c>
      <c r="BB1542" s="37" t="s">
        <v>352</v>
      </c>
      <c r="BC1542" s="11">
        <v>0</v>
      </c>
      <c r="BD1542" s="11">
        <v>0</v>
      </c>
      <c r="BE1542" s="11">
        <v>0</v>
      </c>
      <c r="BF1542" s="11">
        <v>0</v>
      </c>
      <c r="BG1542" s="11">
        <v>0</v>
      </c>
      <c r="BH1542" s="11">
        <v>0</v>
      </c>
      <c r="BI1542" s="9">
        <v>0</v>
      </c>
      <c r="BJ1542" s="6">
        <v>0</v>
      </c>
      <c r="BK1542" s="6">
        <v>0</v>
      </c>
      <c r="BL1542" s="6">
        <v>0</v>
      </c>
      <c r="BM1542" s="6">
        <v>0</v>
      </c>
      <c r="BN1542" s="6">
        <v>0</v>
      </c>
      <c r="BO1542" s="6">
        <v>0</v>
      </c>
    </row>
    <row r="1543" spans="3:67" ht="20.100000000000001" customHeight="1">
      <c r="C1543" s="14">
        <v>80000003</v>
      </c>
      <c r="D1543" s="12" t="s">
        <v>1956</v>
      </c>
      <c r="E1543" s="11">
        <v>1</v>
      </c>
      <c r="F1543" s="11">
        <v>80000001</v>
      </c>
      <c r="G1543" s="14">
        <v>0</v>
      </c>
      <c r="H1543" s="13">
        <v>0</v>
      </c>
      <c r="I1543" s="14">
        <v>1</v>
      </c>
      <c r="J1543" s="14">
        <v>0</v>
      </c>
      <c r="K1543" s="14">
        <v>0</v>
      </c>
      <c r="L1543" s="11">
        <v>0</v>
      </c>
      <c r="M1543" s="11">
        <v>0</v>
      </c>
      <c r="N1543" s="11">
        <v>1</v>
      </c>
      <c r="O1543" s="11">
        <v>0</v>
      </c>
      <c r="P1543" s="11">
        <v>0</v>
      </c>
      <c r="Q1543" s="11">
        <v>0</v>
      </c>
      <c r="R1543" s="6">
        <v>0</v>
      </c>
      <c r="S1543" s="11">
        <v>0</v>
      </c>
      <c r="T1543" s="11">
        <v>1</v>
      </c>
      <c r="U1543" s="11">
        <v>2</v>
      </c>
      <c r="V1543" s="11">
        <v>0</v>
      </c>
      <c r="W1543" s="11">
        <v>1.2</v>
      </c>
      <c r="X1543" s="11">
        <v>100</v>
      </c>
      <c r="Y1543" s="11">
        <v>0</v>
      </c>
      <c r="Z1543" s="11">
        <v>0</v>
      </c>
      <c r="AA1543" s="11">
        <v>0</v>
      </c>
      <c r="AB1543" s="11">
        <v>0</v>
      </c>
      <c r="AC1543" s="11">
        <v>0</v>
      </c>
      <c r="AD1543" s="11">
        <v>9</v>
      </c>
      <c r="AE1543" s="11">
        <v>2</v>
      </c>
      <c r="AF1543" s="11" t="s">
        <v>167</v>
      </c>
      <c r="AG1543" s="6">
        <v>2</v>
      </c>
      <c r="AH1543" s="6">
        <v>2</v>
      </c>
      <c r="AI1543" s="6">
        <v>0</v>
      </c>
      <c r="AJ1543" s="6">
        <v>1.5</v>
      </c>
      <c r="AK1543" s="11">
        <v>0</v>
      </c>
      <c r="AL1543" s="11">
        <v>0</v>
      </c>
      <c r="AM1543" s="11">
        <v>0</v>
      </c>
      <c r="AN1543" s="11">
        <v>1</v>
      </c>
      <c r="AO1543" s="11">
        <v>3000</v>
      </c>
      <c r="AP1543" s="11">
        <v>0.5</v>
      </c>
      <c r="AQ1543" s="11">
        <v>0</v>
      </c>
      <c r="AR1543" s="6">
        <v>0</v>
      </c>
      <c r="AS1543" s="11" t="s">
        <v>158</v>
      </c>
      <c r="AT1543" s="12" t="s">
        <v>214</v>
      </c>
      <c r="AU1543" s="11">
        <v>0</v>
      </c>
      <c r="AV1543" s="14">
        <v>0</v>
      </c>
      <c r="AW1543" s="14">
        <v>0</v>
      </c>
      <c r="AX1543" s="12" t="s">
        <v>160</v>
      </c>
      <c r="AY1543" s="11" t="s">
        <v>1953</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80000004</v>
      </c>
      <c r="D1544" s="12" t="s">
        <v>1958</v>
      </c>
      <c r="E1544" s="11">
        <v>1</v>
      </c>
      <c r="F1544" s="11">
        <v>80000001</v>
      </c>
      <c r="G1544" s="14">
        <v>0</v>
      </c>
      <c r="H1544" s="13">
        <v>0</v>
      </c>
      <c r="I1544" s="14">
        <v>1</v>
      </c>
      <c r="J1544" s="14">
        <v>0</v>
      </c>
      <c r="K1544" s="14">
        <v>0</v>
      </c>
      <c r="L1544" s="11">
        <v>0</v>
      </c>
      <c r="M1544" s="11">
        <v>0</v>
      </c>
      <c r="N1544" s="11">
        <v>1</v>
      </c>
      <c r="O1544" s="11">
        <v>0</v>
      </c>
      <c r="P1544" s="11">
        <v>0</v>
      </c>
      <c r="Q1544" s="11">
        <v>0</v>
      </c>
      <c r="R1544" s="6">
        <v>0</v>
      </c>
      <c r="S1544" s="11">
        <v>0</v>
      </c>
      <c r="T1544" s="11">
        <v>1</v>
      </c>
      <c r="U1544" s="11">
        <v>2</v>
      </c>
      <c r="V1544" s="11">
        <v>0</v>
      </c>
      <c r="W1544" s="11">
        <v>1.2</v>
      </c>
      <c r="X1544" s="11">
        <v>100</v>
      </c>
      <c r="Y1544" s="11">
        <v>0</v>
      </c>
      <c r="Z1544" s="11">
        <v>0</v>
      </c>
      <c r="AA1544" s="11">
        <v>0</v>
      </c>
      <c r="AB1544" s="11">
        <v>0</v>
      </c>
      <c r="AC1544" s="11">
        <v>0</v>
      </c>
      <c r="AD1544" s="11">
        <v>9</v>
      </c>
      <c r="AE1544" s="11">
        <v>2</v>
      </c>
      <c r="AF1544" s="11" t="s">
        <v>167</v>
      </c>
      <c r="AG1544" s="6">
        <v>2</v>
      </c>
      <c r="AH1544" s="6">
        <v>2</v>
      </c>
      <c r="AI1544" s="6">
        <v>0</v>
      </c>
      <c r="AJ1544" s="6">
        <v>1.5</v>
      </c>
      <c r="AK1544" s="11">
        <v>0</v>
      </c>
      <c r="AL1544" s="11">
        <v>0</v>
      </c>
      <c r="AM1544" s="11">
        <v>0</v>
      </c>
      <c r="AN1544" s="11">
        <v>1</v>
      </c>
      <c r="AO1544" s="11">
        <v>3000</v>
      </c>
      <c r="AP1544" s="11">
        <v>0.5</v>
      </c>
      <c r="AQ1544" s="11">
        <v>0</v>
      </c>
      <c r="AR1544" s="6">
        <v>0</v>
      </c>
      <c r="AS1544" s="11" t="s">
        <v>158</v>
      </c>
      <c r="AT1544" s="12" t="s">
        <v>214</v>
      </c>
      <c r="AU1544" s="11">
        <v>0</v>
      </c>
      <c r="AV1544" s="14">
        <v>0</v>
      </c>
      <c r="AW1544" s="14">
        <v>0</v>
      </c>
      <c r="AX1544" s="12" t="s">
        <v>160</v>
      </c>
      <c r="AY1544" s="11" t="s">
        <v>1953</v>
      </c>
      <c r="AZ1544" s="13">
        <v>0</v>
      </c>
      <c r="BA1544" s="13">
        <v>0</v>
      </c>
      <c r="BB1544" s="37" t="s">
        <v>1959</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20.100000000000001" customHeight="1">
      <c r="C1545" s="14">
        <v>80000005</v>
      </c>
      <c r="D1545" s="12" t="s">
        <v>1960</v>
      </c>
      <c r="E1545" s="11">
        <v>1</v>
      </c>
      <c r="F1545" s="11">
        <v>80000001</v>
      </c>
      <c r="G1545" s="14">
        <v>0</v>
      </c>
      <c r="H1545" s="13">
        <v>0</v>
      </c>
      <c r="I1545" s="14">
        <v>1</v>
      </c>
      <c r="J1545" s="14">
        <v>0</v>
      </c>
      <c r="K1545" s="14">
        <v>0</v>
      </c>
      <c r="L1545" s="11">
        <v>0</v>
      </c>
      <c r="M1545" s="11">
        <v>0</v>
      </c>
      <c r="N1545" s="11">
        <v>1</v>
      </c>
      <c r="O1545" s="11">
        <v>0</v>
      </c>
      <c r="P1545" s="11">
        <v>0</v>
      </c>
      <c r="Q1545" s="11">
        <v>0</v>
      </c>
      <c r="R1545" s="6">
        <v>0</v>
      </c>
      <c r="S1545" s="11">
        <v>0</v>
      </c>
      <c r="T1545" s="11">
        <v>1</v>
      </c>
      <c r="U1545" s="11">
        <v>2</v>
      </c>
      <c r="V1545" s="11">
        <v>0</v>
      </c>
      <c r="W1545" s="11">
        <v>1.2</v>
      </c>
      <c r="X1545" s="11">
        <v>100</v>
      </c>
      <c r="Y1545" s="11">
        <v>0</v>
      </c>
      <c r="Z1545" s="11">
        <v>0</v>
      </c>
      <c r="AA1545" s="11">
        <v>0</v>
      </c>
      <c r="AB1545" s="11">
        <v>0</v>
      </c>
      <c r="AC1545" s="11">
        <v>0</v>
      </c>
      <c r="AD1545" s="11">
        <v>9</v>
      </c>
      <c r="AE1545" s="11">
        <v>2</v>
      </c>
      <c r="AF1545" s="11" t="s">
        <v>167</v>
      </c>
      <c r="AG1545" s="6">
        <v>2</v>
      </c>
      <c r="AH1545" s="6">
        <v>2</v>
      </c>
      <c r="AI1545" s="6">
        <v>0</v>
      </c>
      <c r="AJ1545" s="6">
        <v>1.5</v>
      </c>
      <c r="AK1545" s="11">
        <v>0</v>
      </c>
      <c r="AL1545" s="11">
        <v>0</v>
      </c>
      <c r="AM1545" s="11">
        <v>0</v>
      </c>
      <c r="AN1545" s="11">
        <v>1</v>
      </c>
      <c r="AO1545" s="11">
        <v>3000</v>
      </c>
      <c r="AP1545" s="11">
        <v>0.5</v>
      </c>
      <c r="AQ1545" s="11">
        <v>0</v>
      </c>
      <c r="AR1545" s="6">
        <v>0</v>
      </c>
      <c r="AS1545" s="11" t="s">
        <v>158</v>
      </c>
      <c r="AT1545" s="12" t="s">
        <v>214</v>
      </c>
      <c r="AU1545" s="11">
        <v>0</v>
      </c>
      <c r="AV1545" s="14">
        <v>0</v>
      </c>
      <c r="AW1545" s="14">
        <v>0</v>
      </c>
      <c r="AX1545" s="12" t="s">
        <v>160</v>
      </c>
      <c r="AY1545" s="11" t="s">
        <v>1953</v>
      </c>
      <c r="AZ1545" s="13">
        <v>0</v>
      </c>
      <c r="BA1545" s="13">
        <v>0</v>
      </c>
      <c r="BB1545" s="37" t="s">
        <v>1961</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80000006</v>
      </c>
      <c r="D1546" s="12" t="s">
        <v>1962</v>
      </c>
      <c r="E1546" s="11">
        <v>1</v>
      </c>
      <c r="F1546" s="11">
        <v>80000001</v>
      </c>
      <c r="G1546" s="14">
        <v>0</v>
      </c>
      <c r="H1546" s="13">
        <v>0</v>
      </c>
      <c r="I1546" s="14">
        <v>1</v>
      </c>
      <c r="J1546" s="14">
        <v>0</v>
      </c>
      <c r="K1546" s="14">
        <v>0</v>
      </c>
      <c r="L1546" s="11">
        <v>0</v>
      </c>
      <c r="M1546" s="11">
        <v>0</v>
      </c>
      <c r="N1546" s="11">
        <v>1</v>
      </c>
      <c r="O1546" s="11">
        <v>0</v>
      </c>
      <c r="P1546" s="11">
        <v>0</v>
      </c>
      <c r="Q1546" s="11">
        <v>0</v>
      </c>
      <c r="R1546" s="6">
        <v>0</v>
      </c>
      <c r="S1546" s="11">
        <v>0</v>
      </c>
      <c r="T1546" s="11">
        <v>1</v>
      </c>
      <c r="U1546" s="11">
        <v>2</v>
      </c>
      <c r="V1546" s="11">
        <v>0</v>
      </c>
      <c r="W1546" s="11">
        <v>1.2</v>
      </c>
      <c r="X1546" s="11">
        <v>100</v>
      </c>
      <c r="Y1546" s="11">
        <v>0</v>
      </c>
      <c r="Z1546" s="11">
        <v>0</v>
      </c>
      <c r="AA1546" s="11">
        <v>0</v>
      </c>
      <c r="AB1546" s="11">
        <v>0</v>
      </c>
      <c r="AC1546" s="11">
        <v>0</v>
      </c>
      <c r="AD1546" s="11">
        <v>9</v>
      </c>
      <c r="AE1546" s="11">
        <v>2</v>
      </c>
      <c r="AF1546" s="11" t="s">
        <v>167</v>
      </c>
      <c r="AG1546" s="6">
        <v>2</v>
      </c>
      <c r="AH1546" s="6">
        <v>2</v>
      </c>
      <c r="AI1546" s="6">
        <v>0</v>
      </c>
      <c r="AJ1546" s="6">
        <v>1.5</v>
      </c>
      <c r="AK1546" s="11">
        <v>0</v>
      </c>
      <c r="AL1546" s="11">
        <v>0</v>
      </c>
      <c r="AM1546" s="11">
        <v>0</v>
      </c>
      <c r="AN1546" s="11">
        <v>1</v>
      </c>
      <c r="AO1546" s="11">
        <v>3000</v>
      </c>
      <c r="AP1546" s="11">
        <v>0.5</v>
      </c>
      <c r="AQ1546" s="11">
        <v>0</v>
      </c>
      <c r="AR1546" s="6">
        <v>0</v>
      </c>
      <c r="AS1546" s="11" t="s">
        <v>158</v>
      </c>
      <c r="AT1546" s="12" t="s">
        <v>214</v>
      </c>
      <c r="AU1546" s="11">
        <v>0</v>
      </c>
      <c r="AV1546" s="14">
        <v>0</v>
      </c>
      <c r="AW1546" s="14">
        <v>0</v>
      </c>
      <c r="AX1546" s="12" t="s">
        <v>160</v>
      </c>
      <c r="AY1546" s="11" t="s">
        <v>1953</v>
      </c>
      <c r="AZ1546" s="13">
        <v>0</v>
      </c>
      <c r="BA1546" s="13">
        <v>0</v>
      </c>
      <c r="BB1546" s="37" t="s">
        <v>1963</v>
      </c>
      <c r="BC1546" s="11">
        <v>0</v>
      </c>
      <c r="BD1546" s="11">
        <v>0</v>
      </c>
      <c r="BE1546" s="11">
        <v>0</v>
      </c>
      <c r="BF1546" s="11">
        <v>0</v>
      </c>
      <c r="BG1546" s="11">
        <v>0</v>
      </c>
      <c r="BH1546" s="11">
        <v>0</v>
      </c>
      <c r="BI1546" s="9">
        <v>0</v>
      </c>
      <c r="BJ1546" s="6">
        <v>0</v>
      </c>
      <c r="BK1546" s="6">
        <v>0</v>
      </c>
      <c r="BL1546" s="6">
        <v>0</v>
      </c>
      <c r="BM1546" s="6">
        <v>0</v>
      </c>
      <c r="BN1546" s="6">
        <v>0</v>
      </c>
      <c r="BO1546" s="6">
        <v>0</v>
      </c>
    </row>
    <row r="1547" spans="3:67" ht="20.100000000000001" customHeight="1">
      <c r="C1547" s="14">
        <v>80000007</v>
      </c>
      <c r="D1547" s="12" t="s">
        <v>1964</v>
      </c>
      <c r="E1547" s="11">
        <v>1</v>
      </c>
      <c r="F1547" s="11">
        <v>80000001</v>
      </c>
      <c r="G1547" s="14">
        <v>0</v>
      </c>
      <c r="H1547" s="13">
        <v>0</v>
      </c>
      <c r="I1547" s="14">
        <v>1</v>
      </c>
      <c r="J1547" s="14">
        <v>0</v>
      </c>
      <c r="K1547" s="14">
        <v>0</v>
      </c>
      <c r="L1547" s="11">
        <v>0</v>
      </c>
      <c r="M1547" s="11">
        <v>0</v>
      </c>
      <c r="N1547" s="11">
        <v>1</v>
      </c>
      <c r="O1547" s="11">
        <v>0</v>
      </c>
      <c r="P1547" s="11">
        <v>0</v>
      </c>
      <c r="Q1547" s="11">
        <v>0</v>
      </c>
      <c r="R1547" s="6">
        <v>0</v>
      </c>
      <c r="S1547" s="11">
        <v>0</v>
      </c>
      <c r="T1547" s="11">
        <v>1</v>
      </c>
      <c r="U1547" s="11">
        <v>2</v>
      </c>
      <c r="V1547" s="11">
        <v>0</v>
      </c>
      <c r="W1547" s="11">
        <v>1.2</v>
      </c>
      <c r="X1547" s="11">
        <v>100</v>
      </c>
      <c r="Y1547" s="11">
        <v>0</v>
      </c>
      <c r="Z1547" s="11">
        <v>0</v>
      </c>
      <c r="AA1547" s="11">
        <v>0</v>
      </c>
      <c r="AB1547" s="11">
        <v>0</v>
      </c>
      <c r="AC1547" s="11">
        <v>0</v>
      </c>
      <c r="AD1547" s="11">
        <v>9</v>
      </c>
      <c r="AE1547" s="11">
        <v>2</v>
      </c>
      <c r="AF1547" s="11" t="s">
        <v>167</v>
      </c>
      <c r="AG1547" s="6">
        <v>2</v>
      </c>
      <c r="AH1547" s="6">
        <v>2</v>
      </c>
      <c r="AI1547" s="6">
        <v>0</v>
      </c>
      <c r="AJ1547" s="6">
        <v>1.5</v>
      </c>
      <c r="AK1547" s="11">
        <v>0</v>
      </c>
      <c r="AL1547" s="11">
        <v>0</v>
      </c>
      <c r="AM1547" s="11">
        <v>0</v>
      </c>
      <c r="AN1547" s="11">
        <v>1</v>
      </c>
      <c r="AO1547" s="11">
        <v>3000</v>
      </c>
      <c r="AP1547" s="11">
        <v>0.5</v>
      </c>
      <c r="AQ1547" s="11">
        <v>0</v>
      </c>
      <c r="AR1547" s="6">
        <v>0</v>
      </c>
      <c r="AS1547" s="11" t="s">
        <v>158</v>
      </c>
      <c r="AT1547" s="12" t="s">
        <v>214</v>
      </c>
      <c r="AU1547" s="11">
        <v>0</v>
      </c>
      <c r="AV1547" s="14">
        <v>0</v>
      </c>
      <c r="AW1547" s="14">
        <v>0</v>
      </c>
      <c r="AX1547" s="12" t="s">
        <v>160</v>
      </c>
      <c r="AY1547" s="11" t="s">
        <v>1953</v>
      </c>
      <c r="AZ1547" s="13">
        <v>0</v>
      </c>
      <c r="BA1547" s="13">
        <v>0</v>
      </c>
      <c r="BB1547" s="37" t="s">
        <v>1965</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80000008</v>
      </c>
      <c r="D1548" s="12" t="s">
        <v>1966</v>
      </c>
      <c r="E1548" s="11">
        <v>1</v>
      </c>
      <c r="F1548" s="11">
        <v>80000001</v>
      </c>
      <c r="G1548" s="14">
        <v>0</v>
      </c>
      <c r="H1548" s="13">
        <v>0</v>
      </c>
      <c r="I1548" s="14">
        <v>1</v>
      </c>
      <c r="J1548" s="14">
        <v>0</v>
      </c>
      <c r="K1548" s="14">
        <v>0</v>
      </c>
      <c r="L1548" s="11">
        <v>0</v>
      </c>
      <c r="M1548" s="11">
        <v>0</v>
      </c>
      <c r="N1548" s="11">
        <v>1</v>
      </c>
      <c r="O1548" s="11">
        <v>0</v>
      </c>
      <c r="P1548" s="11">
        <v>0</v>
      </c>
      <c r="Q1548" s="11">
        <v>0</v>
      </c>
      <c r="R1548" s="6">
        <v>0</v>
      </c>
      <c r="S1548" s="11">
        <v>0</v>
      </c>
      <c r="T1548" s="11">
        <v>1</v>
      </c>
      <c r="U1548" s="11">
        <v>2</v>
      </c>
      <c r="V1548" s="11">
        <v>0</v>
      </c>
      <c r="W1548" s="11">
        <v>1.2</v>
      </c>
      <c r="X1548" s="11">
        <v>100</v>
      </c>
      <c r="Y1548" s="11">
        <v>0</v>
      </c>
      <c r="Z1548" s="11">
        <v>0</v>
      </c>
      <c r="AA1548" s="11">
        <v>0</v>
      </c>
      <c r="AB1548" s="11">
        <v>0</v>
      </c>
      <c r="AC1548" s="11">
        <v>0</v>
      </c>
      <c r="AD1548" s="11">
        <v>9</v>
      </c>
      <c r="AE1548" s="11">
        <v>2</v>
      </c>
      <c r="AF1548" s="11" t="s">
        <v>167</v>
      </c>
      <c r="AG1548" s="6">
        <v>2</v>
      </c>
      <c r="AH1548" s="6">
        <v>2</v>
      </c>
      <c r="AI1548" s="6">
        <v>0</v>
      </c>
      <c r="AJ1548" s="6">
        <v>1.5</v>
      </c>
      <c r="AK1548" s="11">
        <v>0</v>
      </c>
      <c r="AL1548" s="11">
        <v>0</v>
      </c>
      <c r="AM1548" s="11">
        <v>0</v>
      </c>
      <c r="AN1548" s="11">
        <v>1</v>
      </c>
      <c r="AO1548" s="11">
        <v>3000</v>
      </c>
      <c r="AP1548" s="11">
        <v>0.5</v>
      </c>
      <c r="AQ1548" s="11">
        <v>0</v>
      </c>
      <c r="AR1548" s="6">
        <v>0</v>
      </c>
      <c r="AS1548" s="11" t="s">
        <v>158</v>
      </c>
      <c r="AT1548" s="12" t="s">
        <v>214</v>
      </c>
      <c r="AU1548" s="11">
        <v>0</v>
      </c>
      <c r="AV1548" s="14">
        <v>0</v>
      </c>
      <c r="AW1548" s="14">
        <v>0</v>
      </c>
      <c r="AX1548" s="12" t="s">
        <v>160</v>
      </c>
      <c r="AY1548" s="11" t="s">
        <v>1953</v>
      </c>
      <c r="AZ1548" s="13">
        <v>0</v>
      </c>
      <c r="BA1548" s="13">
        <v>0</v>
      </c>
      <c r="BB1548" s="37" t="s">
        <v>752</v>
      </c>
      <c r="BC1548" s="11">
        <v>0</v>
      </c>
      <c r="BD1548" s="11">
        <v>0</v>
      </c>
      <c r="BE1548" s="11">
        <v>0</v>
      </c>
      <c r="BF1548" s="11">
        <v>0</v>
      </c>
      <c r="BG1548" s="11">
        <v>0</v>
      </c>
      <c r="BH1548" s="11">
        <v>0</v>
      </c>
      <c r="BI1548" s="9">
        <v>0</v>
      </c>
      <c r="BJ1548" s="6">
        <v>0</v>
      </c>
      <c r="BK1548" s="6">
        <v>0</v>
      </c>
      <c r="BL1548" s="6">
        <v>0</v>
      </c>
      <c r="BM1548" s="6">
        <v>0</v>
      </c>
      <c r="BN1548" s="6">
        <v>0</v>
      </c>
      <c r="BO1548" s="6">
        <v>0</v>
      </c>
    </row>
    <row r="1549" spans="3:67" ht="20.100000000000001" customHeight="1">
      <c r="C1549" s="14">
        <v>80001001</v>
      </c>
      <c r="D1549" s="12" t="s">
        <v>1967</v>
      </c>
      <c r="E1549" s="11">
        <v>1</v>
      </c>
      <c r="F1549" s="11">
        <v>80001001</v>
      </c>
      <c r="G1549" s="14">
        <v>0</v>
      </c>
      <c r="H1549" s="13">
        <v>0</v>
      </c>
      <c r="I1549" s="14">
        <v>1</v>
      </c>
      <c r="J1549" s="14">
        <v>0</v>
      </c>
      <c r="K1549" s="14">
        <v>0</v>
      </c>
      <c r="L1549" s="11">
        <v>0</v>
      </c>
      <c r="M1549" s="11">
        <v>0</v>
      </c>
      <c r="N1549" s="11">
        <v>5</v>
      </c>
      <c r="O1549" s="11">
        <v>0</v>
      </c>
      <c r="P1549" s="11">
        <v>0</v>
      </c>
      <c r="Q1549" s="11">
        <v>0</v>
      </c>
      <c r="R1549" s="6">
        <v>0</v>
      </c>
      <c r="S1549" s="11">
        <v>0</v>
      </c>
      <c r="T1549" s="11">
        <v>1</v>
      </c>
      <c r="U1549" s="11">
        <v>2</v>
      </c>
      <c r="V1549" s="11">
        <v>0</v>
      </c>
      <c r="W1549" s="11">
        <v>0</v>
      </c>
      <c r="X1549" s="11">
        <v>0</v>
      </c>
      <c r="Y1549" s="11">
        <v>0</v>
      </c>
      <c r="Z1549" s="11">
        <v>0</v>
      </c>
      <c r="AA1549" s="11">
        <v>0</v>
      </c>
      <c r="AB1549" s="11">
        <v>0</v>
      </c>
      <c r="AC1549" s="11">
        <v>0</v>
      </c>
      <c r="AD1549" s="11">
        <v>9</v>
      </c>
      <c r="AE1549" s="11">
        <v>2</v>
      </c>
      <c r="AF1549" s="11" t="s">
        <v>167</v>
      </c>
      <c r="AG1549" s="6">
        <v>2</v>
      </c>
      <c r="AH1549" s="6">
        <v>2</v>
      </c>
      <c r="AI1549" s="6">
        <v>0</v>
      </c>
      <c r="AJ1549" s="6">
        <v>1.5</v>
      </c>
      <c r="AK1549" s="11">
        <v>0</v>
      </c>
      <c r="AL1549" s="11">
        <v>0</v>
      </c>
      <c r="AM1549" s="11">
        <v>0</v>
      </c>
      <c r="AN1549" s="11">
        <v>1</v>
      </c>
      <c r="AO1549" s="11">
        <v>3000</v>
      </c>
      <c r="AP1549" s="11">
        <v>0.5</v>
      </c>
      <c r="AQ1549" s="11">
        <v>0</v>
      </c>
      <c r="AR1549" s="6">
        <v>0</v>
      </c>
      <c r="AS1549" s="11" t="s">
        <v>158</v>
      </c>
      <c r="AT1549" s="12" t="s">
        <v>214</v>
      </c>
      <c r="AU1549" s="11">
        <v>0</v>
      </c>
      <c r="AV1549" s="14">
        <v>0</v>
      </c>
      <c r="AW1549" s="14">
        <v>0</v>
      </c>
      <c r="AX1549" s="12" t="s">
        <v>160</v>
      </c>
      <c r="AY1549" s="11" t="s">
        <v>1968</v>
      </c>
      <c r="AZ1549" s="13">
        <v>0</v>
      </c>
      <c r="BA1549" s="13">
        <v>0</v>
      </c>
      <c r="BB1549" s="37" t="s">
        <v>1969</v>
      </c>
      <c r="BC1549" s="11">
        <v>0</v>
      </c>
      <c r="BD1549" s="11">
        <v>0</v>
      </c>
      <c r="BE1549" s="11"/>
      <c r="BF1549" s="11"/>
      <c r="BG1549" s="11"/>
      <c r="BH1549" s="11">
        <v>80002001</v>
      </c>
      <c r="BI1549" s="9">
        <v>0</v>
      </c>
      <c r="BJ1549" s="6">
        <v>0</v>
      </c>
      <c r="BK1549" s="6">
        <v>0</v>
      </c>
      <c r="BL1549" s="6">
        <v>0</v>
      </c>
      <c r="BM1549" s="6">
        <v>0</v>
      </c>
      <c r="BN1549" s="6">
        <v>0</v>
      </c>
      <c r="BO1549" s="6">
        <v>0</v>
      </c>
    </row>
    <row r="1550" spans="3:67" ht="20.100000000000001" customHeight="1">
      <c r="C1550" s="14">
        <v>80001002</v>
      </c>
      <c r="D1550" s="12" t="s">
        <v>1970</v>
      </c>
      <c r="E1550" s="11">
        <v>1</v>
      </c>
      <c r="F1550" s="11">
        <v>80001002</v>
      </c>
      <c r="G1550" s="14">
        <v>0</v>
      </c>
      <c r="H1550" s="13">
        <v>0</v>
      </c>
      <c r="I1550" s="14">
        <v>1</v>
      </c>
      <c r="J1550" s="14">
        <v>0</v>
      </c>
      <c r="K1550" s="14">
        <v>0</v>
      </c>
      <c r="L1550" s="11">
        <v>0</v>
      </c>
      <c r="M1550" s="11">
        <v>0</v>
      </c>
      <c r="N1550" s="11">
        <v>5</v>
      </c>
      <c r="O1550" s="11">
        <v>0</v>
      </c>
      <c r="P1550" s="11">
        <v>0</v>
      </c>
      <c r="Q1550" s="11">
        <v>0</v>
      </c>
      <c r="R1550" s="6">
        <v>0</v>
      </c>
      <c r="S1550" s="11">
        <v>0</v>
      </c>
      <c r="T1550" s="11">
        <v>1</v>
      </c>
      <c r="U1550" s="11">
        <v>2</v>
      </c>
      <c r="V1550" s="11">
        <v>0</v>
      </c>
      <c r="W1550" s="11">
        <v>0</v>
      </c>
      <c r="X1550" s="11">
        <v>0</v>
      </c>
      <c r="Y1550" s="11">
        <v>0</v>
      </c>
      <c r="Z1550" s="11">
        <v>0</v>
      </c>
      <c r="AA1550" s="11">
        <v>0</v>
      </c>
      <c r="AB1550" s="11">
        <v>0</v>
      </c>
      <c r="AC1550" s="11">
        <v>0</v>
      </c>
      <c r="AD1550" s="11">
        <v>9</v>
      </c>
      <c r="AE1550" s="11">
        <v>2</v>
      </c>
      <c r="AF1550" s="11" t="s">
        <v>167</v>
      </c>
      <c r="AG1550" s="6">
        <v>2</v>
      </c>
      <c r="AH1550" s="6">
        <v>2</v>
      </c>
      <c r="AI1550" s="6">
        <v>0</v>
      </c>
      <c r="AJ1550" s="6">
        <v>1.5</v>
      </c>
      <c r="AK1550" s="11">
        <v>0</v>
      </c>
      <c r="AL1550" s="11">
        <v>0</v>
      </c>
      <c r="AM1550" s="11">
        <v>0</v>
      </c>
      <c r="AN1550" s="11">
        <v>1</v>
      </c>
      <c r="AO1550" s="11">
        <v>3000</v>
      </c>
      <c r="AP1550" s="11">
        <v>0.5</v>
      </c>
      <c r="AQ1550" s="11">
        <v>0</v>
      </c>
      <c r="AR1550" s="6">
        <v>0</v>
      </c>
      <c r="AS1550" s="11" t="s">
        <v>158</v>
      </c>
      <c r="AT1550" s="12" t="s">
        <v>214</v>
      </c>
      <c r="AU1550" s="11">
        <v>0</v>
      </c>
      <c r="AV1550" s="14">
        <v>0</v>
      </c>
      <c r="AW1550" s="14">
        <v>0</v>
      </c>
      <c r="AX1550" s="12" t="s">
        <v>160</v>
      </c>
      <c r="AY1550" s="11" t="s">
        <v>1971</v>
      </c>
      <c r="AZ1550" s="13">
        <v>0</v>
      </c>
      <c r="BA1550" s="13">
        <v>0</v>
      </c>
      <c r="BB1550" s="37" t="s">
        <v>1972</v>
      </c>
      <c r="BC1550" s="11"/>
      <c r="BD1550" s="11">
        <v>0</v>
      </c>
      <c r="BE1550" s="11"/>
      <c r="BF1550" s="11"/>
      <c r="BG1550" s="11"/>
      <c r="BH1550" s="11">
        <v>80002002</v>
      </c>
      <c r="BI1550" s="11">
        <v>0</v>
      </c>
      <c r="BJ1550" s="6">
        <v>0</v>
      </c>
      <c r="BK1550" s="6">
        <v>0</v>
      </c>
      <c r="BL1550" s="6">
        <v>0</v>
      </c>
      <c r="BM1550" s="6">
        <v>0</v>
      </c>
      <c r="BN1550" s="6">
        <v>0</v>
      </c>
      <c r="BO1550" s="6">
        <v>0</v>
      </c>
    </row>
    <row r="1551" spans="3:67" ht="20.100000000000001" customHeight="1">
      <c r="C1551" s="14">
        <v>80001003</v>
      </c>
      <c r="D1551" s="12" t="s">
        <v>1973</v>
      </c>
      <c r="E1551" s="11">
        <v>1</v>
      </c>
      <c r="F1551" s="11">
        <v>80001003</v>
      </c>
      <c r="G1551" s="14">
        <v>0</v>
      </c>
      <c r="H1551" s="13">
        <v>0</v>
      </c>
      <c r="I1551" s="14">
        <v>1</v>
      </c>
      <c r="J1551" s="14">
        <v>0</v>
      </c>
      <c r="K1551" s="14">
        <v>0</v>
      </c>
      <c r="L1551" s="11">
        <v>0</v>
      </c>
      <c r="M1551" s="11">
        <v>0</v>
      </c>
      <c r="N1551" s="11">
        <v>5</v>
      </c>
      <c r="O1551" s="11">
        <v>0</v>
      </c>
      <c r="P1551" s="11">
        <v>0</v>
      </c>
      <c r="Q1551" s="11">
        <v>0</v>
      </c>
      <c r="R1551" s="6">
        <v>0</v>
      </c>
      <c r="S1551" s="11">
        <v>0</v>
      </c>
      <c r="T1551" s="11">
        <v>1</v>
      </c>
      <c r="U1551" s="11">
        <v>2</v>
      </c>
      <c r="V1551" s="11">
        <v>0</v>
      </c>
      <c r="W1551" s="11">
        <v>0</v>
      </c>
      <c r="X1551" s="11">
        <v>0</v>
      </c>
      <c r="Y1551" s="11">
        <v>0</v>
      </c>
      <c r="Z1551" s="11">
        <v>0</v>
      </c>
      <c r="AA1551" s="11">
        <v>0</v>
      </c>
      <c r="AB1551" s="11">
        <v>0</v>
      </c>
      <c r="AC1551" s="11">
        <v>0</v>
      </c>
      <c r="AD1551" s="11">
        <v>9</v>
      </c>
      <c r="AE1551" s="11">
        <v>2</v>
      </c>
      <c r="AF1551" s="11" t="s">
        <v>167</v>
      </c>
      <c r="AG1551" s="6">
        <v>2</v>
      </c>
      <c r="AH1551" s="6">
        <v>2</v>
      </c>
      <c r="AI1551" s="6">
        <v>0</v>
      </c>
      <c r="AJ1551" s="6">
        <v>1.5</v>
      </c>
      <c r="AK1551" s="11">
        <v>0</v>
      </c>
      <c r="AL1551" s="11">
        <v>0</v>
      </c>
      <c r="AM1551" s="11">
        <v>0</v>
      </c>
      <c r="AN1551" s="11">
        <v>1</v>
      </c>
      <c r="AO1551" s="11">
        <v>3000</v>
      </c>
      <c r="AP1551" s="11">
        <v>0.5</v>
      </c>
      <c r="AQ1551" s="11">
        <v>0</v>
      </c>
      <c r="AR1551" s="6">
        <v>0</v>
      </c>
      <c r="AS1551" s="11" t="s">
        <v>158</v>
      </c>
      <c r="AT1551" s="12" t="s">
        <v>214</v>
      </c>
      <c r="AU1551" s="11">
        <v>0</v>
      </c>
      <c r="AV1551" s="14">
        <v>0</v>
      </c>
      <c r="AW1551" s="14">
        <v>0</v>
      </c>
      <c r="AX1551" s="12" t="s">
        <v>160</v>
      </c>
      <c r="AY1551" s="11" t="s">
        <v>1974</v>
      </c>
      <c r="AZ1551" s="13">
        <v>0</v>
      </c>
      <c r="BA1551" s="13">
        <v>0</v>
      </c>
      <c r="BB1551" s="37" t="s">
        <v>1975</v>
      </c>
      <c r="BC1551" s="11"/>
      <c r="BD1551" s="11">
        <v>0</v>
      </c>
      <c r="BE1551" s="11"/>
      <c r="BF1551" s="11"/>
      <c r="BG1551" s="11"/>
      <c r="BH1551" s="11">
        <v>80002003</v>
      </c>
      <c r="BI1551" s="11">
        <v>0</v>
      </c>
      <c r="BJ1551" s="6">
        <v>0</v>
      </c>
      <c r="BK1551" s="6">
        <v>0</v>
      </c>
      <c r="BL1551" s="6">
        <v>0</v>
      </c>
      <c r="BM1551" s="6">
        <v>0</v>
      </c>
      <c r="BN1551" s="6">
        <v>0</v>
      </c>
      <c r="BO1551" s="6">
        <v>0</v>
      </c>
    </row>
    <row r="1552" spans="3:67" ht="20.100000000000001" customHeight="1">
      <c r="C1552" s="14">
        <v>80001004</v>
      </c>
      <c r="D1552" s="12" t="s">
        <v>1976</v>
      </c>
      <c r="E1552" s="11">
        <v>1</v>
      </c>
      <c r="F1552" s="11">
        <v>80001004</v>
      </c>
      <c r="G1552" s="14">
        <v>0</v>
      </c>
      <c r="H1552" s="13">
        <v>0</v>
      </c>
      <c r="I1552" s="14">
        <v>1</v>
      </c>
      <c r="J1552" s="14">
        <v>0</v>
      </c>
      <c r="K1552" s="14">
        <v>0</v>
      </c>
      <c r="L1552" s="11">
        <v>0</v>
      </c>
      <c r="M1552" s="11">
        <v>0</v>
      </c>
      <c r="N1552" s="11">
        <v>5</v>
      </c>
      <c r="O1552" s="11">
        <v>0</v>
      </c>
      <c r="P1552" s="11">
        <v>0</v>
      </c>
      <c r="Q1552" s="11">
        <v>0</v>
      </c>
      <c r="R1552" s="6">
        <v>0</v>
      </c>
      <c r="S1552" s="11">
        <v>0</v>
      </c>
      <c r="T1552" s="11">
        <v>1</v>
      </c>
      <c r="U1552" s="11">
        <v>2</v>
      </c>
      <c r="V1552" s="11">
        <v>0</v>
      </c>
      <c r="W1552" s="11">
        <v>0</v>
      </c>
      <c r="X1552" s="11">
        <v>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1977</v>
      </c>
      <c r="AZ1552" s="13">
        <v>0</v>
      </c>
      <c r="BA1552" s="13">
        <v>0</v>
      </c>
      <c r="BB1552" s="37" t="s">
        <v>1978</v>
      </c>
      <c r="BC1552" s="11"/>
      <c r="BD1552" s="11">
        <v>0</v>
      </c>
      <c r="BE1552" s="11"/>
      <c r="BF1552" s="11"/>
      <c r="BG1552" s="11"/>
      <c r="BH1552" s="11">
        <v>80002004</v>
      </c>
      <c r="BI1552" s="11">
        <v>0</v>
      </c>
      <c r="BJ1552" s="6">
        <v>0</v>
      </c>
      <c r="BK1552" s="6">
        <v>0</v>
      </c>
      <c r="BL1552" s="6">
        <v>0</v>
      </c>
      <c r="BM1552" s="6">
        <v>0</v>
      </c>
      <c r="BN1552" s="6">
        <v>0</v>
      </c>
      <c r="BO1552" s="6">
        <v>0</v>
      </c>
    </row>
    <row r="1553" spans="3:67" ht="20.100000000000001" customHeight="1">
      <c r="C1553" s="14">
        <v>80001005</v>
      </c>
      <c r="D1553" s="12" t="s">
        <v>1979</v>
      </c>
      <c r="E1553" s="11">
        <v>1</v>
      </c>
      <c r="F1553" s="11">
        <v>80001005</v>
      </c>
      <c r="G1553" s="14">
        <v>0</v>
      </c>
      <c r="H1553" s="13">
        <v>0</v>
      </c>
      <c r="I1553" s="14">
        <v>1</v>
      </c>
      <c r="J1553" s="14">
        <v>0</v>
      </c>
      <c r="K1553" s="14">
        <v>0</v>
      </c>
      <c r="L1553" s="11">
        <v>0</v>
      </c>
      <c r="M1553" s="11">
        <v>0</v>
      </c>
      <c r="N1553" s="11">
        <v>5</v>
      </c>
      <c r="O1553" s="11">
        <v>0</v>
      </c>
      <c r="P1553" s="11">
        <v>0</v>
      </c>
      <c r="Q1553" s="11">
        <v>0</v>
      </c>
      <c r="R1553" s="6">
        <v>0</v>
      </c>
      <c r="S1553" s="11">
        <v>0</v>
      </c>
      <c r="T1553" s="11">
        <v>1</v>
      </c>
      <c r="U1553" s="11">
        <v>2</v>
      </c>
      <c r="V1553" s="11">
        <v>0</v>
      </c>
      <c r="W1553" s="11">
        <v>0</v>
      </c>
      <c r="X1553" s="11">
        <v>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1062</v>
      </c>
      <c r="AZ1553" s="13">
        <v>0</v>
      </c>
      <c r="BA1553" s="13">
        <v>0</v>
      </c>
      <c r="BB1553" s="37" t="s">
        <v>1063</v>
      </c>
      <c r="BC1553" s="11"/>
      <c r="BD1553" s="11">
        <v>0</v>
      </c>
      <c r="BE1553" s="11"/>
      <c r="BF1553" s="11"/>
      <c r="BG1553" s="11"/>
      <c r="BH1553" s="11">
        <v>80002005</v>
      </c>
      <c r="BI1553" s="11">
        <v>0</v>
      </c>
      <c r="BJ1553" s="6">
        <v>0</v>
      </c>
      <c r="BK1553" s="6">
        <v>0</v>
      </c>
      <c r="BL1553" s="6">
        <v>0</v>
      </c>
      <c r="BM1553" s="6">
        <v>0</v>
      </c>
      <c r="BN1553" s="6">
        <v>0</v>
      </c>
      <c r="BO1553" s="6">
        <v>0</v>
      </c>
    </row>
    <row r="1554" spans="3:67" ht="20.100000000000001" customHeight="1">
      <c r="C1554" s="104">
        <v>80001006</v>
      </c>
      <c r="D1554" s="141" t="s">
        <v>866</v>
      </c>
      <c r="E1554" s="104">
        <v>1</v>
      </c>
      <c r="F1554" s="104">
        <v>80001006</v>
      </c>
      <c r="G1554" s="104">
        <v>0</v>
      </c>
      <c r="H1554" s="104">
        <v>0</v>
      </c>
      <c r="I1554" s="14">
        <v>1</v>
      </c>
      <c r="J1554" s="14">
        <v>0</v>
      </c>
      <c r="K1554" s="104">
        <v>0</v>
      </c>
      <c r="L1554" s="104">
        <v>0</v>
      </c>
      <c r="M1554" s="104">
        <v>0</v>
      </c>
      <c r="N1554" s="104">
        <v>5</v>
      </c>
      <c r="O1554" s="104">
        <v>0</v>
      </c>
      <c r="P1554" s="104">
        <v>0</v>
      </c>
      <c r="Q1554" s="104">
        <v>0</v>
      </c>
      <c r="R1554" s="6">
        <v>0</v>
      </c>
      <c r="S1554" s="104">
        <v>0</v>
      </c>
      <c r="T1554" s="104">
        <v>1</v>
      </c>
      <c r="U1554" s="104">
        <v>2</v>
      </c>
      <c r="V1554" s="104">
        <v>0</v>
      </c>
      <c r="W1554" s="11">
        <v>1</v>
      </c>
      <c r="X1554" s="11">
        <v>0</v>
      </c>
      <c r="Y1554" s="104">
        <v>0</v>
      </c>
      <c r="Z1554" s="104">
        <v>0</v>
      </c>
      <c r="AA1554" s="104">
        <v>0</v>
      </c>
      <c r="AB1554" s="104">
        <v>0</v>
      </c>
      <c r="AC1554" s="104">
        <v>0</v>
      </c>
      <c r="AD1554" s="104">
        <v>9</v>
      </c>
      <c r="AE1554" s="104">
        <v>2</v>
      </c>
      <c r="AF1554" s="104" t="s">
        <v>167</v>
      </c>
      <c r="AG1554" s="104">
        <v>2</v>
      </c>
      <c r="AH1554" s="104">
        <v>2</v>
      </c>
      <c r="AI1554" s="6">
        <v>0</v>
      </c>
      <c r="AJ1554" s="104">
        <v>1.5</v>
      </c>
      <c r="AK1554" s="104">
        <v>0</v>
      </c>
      <c r="AL1554" s="104">
        <v>0</v>
      </c>
      <c r="AM1554" s="104">
        <v>0</v>
      </c>
      <c r="AN1554" s="104">
        <v>1</v>
      </c>
      <c r="AO1554" s="104">
        <v>3000</v>
      </c>
      <c r="AP1554" s="104">
        <v>0.5</v>
      </c>
      <c r="AQ1554" s="104">
        <v>0</v>
      </c>
      <c r="AR1554" s="104">
        <v>0</v>
      </c>
      <c r="AS1554" s="104" t="s">
        <v>158</v>
      </c>
      <c r="AT1554" s="141" t="s">
        <v>214</v>
      </c>
      <c r="AU1554" s="104">
        <v>0</v>
      </c>
      <c r="AV1554" s="104">
        <v>0</v>
      </c>
      <c r="AW1554" s="104">
        <v>0</v>
      </c>
      <c r="AX1554" s="141" t="s">
        <v>160</v>
      </c>
      <c r="AY1554" s="104" t="s">
        <v>1980</v>
      </c>
      <c r="AZ1554" s="104">
        <v>0</v>
      </c>
      <c r="BA1554" s="104">
        <v>0</v>
      </c>
      <c r="BB1554" s="150" t="s">
        <v>1981</v>
      </c>
      <c r="BC1554" s="104"/>
      <c r="BD1554" s="11">
        <v>0</v>
      </c>
      <c r="BE1554" s="104"/>
      <c r="BF1554" s="104"/>
      <c r="BG1554" s="104"/>
      <c r="BH1554" s="104">
        <v>80002006</v>
      </c>
      <c r="BI1554" s="11">
        <v>0</v>
      </c>
      <c r="BJ1554" s="6">
        <v>0</v>
      </c>
      <c r="BK1554" s="6">
        <v>0</v>
      </c>
      <c r="BL1554" s="6">
        <v>0</v>
      </c>
      <c r="BM1554" s="6">
        <v>0</v>
      </c>
      <c r="BN1554" s="6">
        <v>0</v>
      </c>
      <c r="BO1554" s="6">
        <v>0</v>
      </c>
    </row>
    <row r="1555" spans="3:67" ht="20.100000000000001" customHeight="1">
      <c r="C1555" s="14">
        <v>80001007</v>
      </c>
      <c r="D1555" s="12" t="s">
        <v>1543</v>
      </c>
      <c r="E1555" s="11">
        <v>1</v>
      </c>
      <c r="F1555" s="11">
        <v>80001007</v>
      </c>
      <c r="G1555" s="14">
        <v>0</v>
      </c>
      <c r="H1555" s="13">
        <v>0</v>
      </c>
      <c r="I1555" s="14">
        <v>1</v>
      </c>
      <c r="J1555" s="14">
        <v>0</v>
      </c>
      <c r="K1555" s="14">
        <v>0</v>
      </c>
      <c r="L1555" s="11">
        <v>0</v>
      </c>
      <c r="M1555" s="11">
        <v>0</v>
      </c>
      <c r="N1555" s="11">
        <v>2</v>
      </c>
      <c r="O1555" s="11">
        <v>3</v>
      </c>
      <c r="P1555" s="11">
        <v>0.1</v>
      </c>
      <c r="Q1555" s="11">
        <v>0</v>
      </c>
      <c r="R1555" s="6">
        <v>0</v>
      </c>
      <c r="S1555" s="11">
        <v>0</v>
      </c>
      <c r="T1555" s="11">
        <v>1</v>
      </c>
      <c r="U1555" s="11">
        <v>2</v>
      </c>
      <c r="V1555" s="11">
        <v>0</v>
      </c>
      <c r="W1555" s="11">
        <v>1</v>
      </c>
      <c r="X1555" s="11">
        <v>0</v>
      </c>
      <c r="Y1555" s="11">
        <v>0</v>
      </c>
      <c r="Z1555" s="11">
        <v>0</v>
      </c>
      <c r="AA1555" s="11">
        <v>0</v>
      </c>
      <c r="AB1555" s="11">
        <v>0</v>
      </c>
      <c r="AC1555" s="11">
        <v>0</v>
      </c>
      <c r="AD1555" s="11">
        <v>9</v>
      </c>
      <c r="AE1555" s="11">
        <v>1</v>
      </c>
      <c r="AF1555" s="11">
        <v>0</v>
      </c>
      <c r="AG1555" s="6">
        <v>1</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c r="AZ1555" s="13">
        <v>0</v>
      </c>
      <c r="BA1555" s="13">
        <v>0</v>
      </c>
      <c r="BB1555" s="37" t="s">
        <v>1982</v>
      </c>
      <c r="BC1555" s="11"/>
      <c r="BD1555" s="11">
        <v>0</v>
      </c>
      <c r="BE1555" s="11"/>
      <c r="BF1555" s="11"/>
      <c r="BG1555" s="11"/>
      <c r="BH1555" s="11">
        <v>80002007</v>
      </c>
      <c r="BI1555" s="11">
        <v>0</v>
      </c>
      <c r="BJ1555" s="6">
        <v>0</v>
      </c>
      <c r="BK1555" s="6">
        <v>0</v>
      </c>
      <c r="BL1555" s="6">
        <v>0</v>
      </c>
      <c r="BM1555" s="6">
        <v>0</v>
      </c>
      <c r="BN1555" s="6">
        <v>0</v>
      </c>
      <c r="BO1555" s="6">
        <v>0</v>
      </c>
    </row>
    <row r="1556" spans="3:67" ht="20.100000000000001" customHeight="1">
      <c r="C1556" s="14">
        <v>80001008</v>
      </c>
      <c r="D1556" s="12" t="s">
        <v>1983</v>
      </c>
      <c r="E1556" s="11">
        <v>1</v>
      </c>
      <c r="F1556" s="11">
        <v>80001008</v>
      </c>
      <c r="G1556" s="14">
        <v>0</v>
      </c>
      <c r="H1556" s="13">
        <v>0</v>
      </c>
      <c r="I1556" s="14">
        <v>1</v>
      </c>
      <c r="J1556" s="14">
        <v>0</v>
      </c>
      <c r="K1556" s="14">
        <v>0</v>
      </c>
      <c r="L1556" s="11">
        <v>0</v>
      </c>
      <c r="M1556" s="11">
        <v>0</v>
      </c>
      <c r="N1556" s="11">
        <v>2</v>
      </c>
      <c r="O1556" s="11">
        <v>3</v>
      </c>
      <c r="P1556" s="11">
        <v>0.2</v>
      </c>
      <c r="Q1556" s="11">
        <v>0</v>
      </c>
      <c r="R1556" s="6">
        <v>0</v>
      </c>
      <c r="S1556" s="11">
        <v>0</v>
      </c>
      <c r="T1556" s="11">
        <v>1</v>
      </c>
      <c r="U1556" s="11">
        <v>2</v>
      </c>
      <c r="V1556" s="11">
        <v>0</v>
      </c>
      <c r="W1556" s="11">
        <v>0.5</v>
      </c>
      <c r="X1556" s="11">
        <v>0</v>
      </c>
      <c r="Y1556" s="11">
        <v>0</v>
      </c>
      <c r="Z1556" s="11">
        <v>0</v>
      </c>
      <c r="AA1556" s="11">
        <v>0</v>
      </c>
      <c r="AB1556" s="11">
        <v>0</v>
      </c>
      <c r="AC1556" s="11">
        <v>0</v>
      </c>
      <c r="AD1556" s="11">
        <v>9</v>
      </c>
      <c r="AE1556" s="11">
        <v>1</v>
      </c>
      <c r="AF1556" s="11">
        <v>0</v>
      </c>
      <c r="AG1556" s="6">
        <v>1</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c r="AZ1556" s="13">
        <v>0</v>
      </c>
      <c r="BA1556" s="13">
        <v>0</v>
      </c>
      <c r="BB1556" s="37" t="s">
        <v>1984</v>
      </c>
      <c r="BC1556" s="11"/>
      <c r="BD1556" s="11">
        <v>0</v>
      </c>
      <c r="BE1556" s="11"/>
      <c r="BF1556" s="11"/>
      <c r="BG1556" s="11"/>
      <c r="BH1556" s="11">
        <v>80002008</v>
      </c>
      <c r="BI1556" s="11">
        <v>0</v>
      </c>
      <c r="BJ1556" s="6">
        <v>0</v>
      </c>
      <c r="BK1556" s="6">
        <v>0</v>
      </c>
      <c r="BL1556" s="6">
        <v>0</v>
      </c>
      <c r="BM1556" s="6">
        <v>0</v>
      </c>
      <c r="BN1556" s="6">
        <v>0</v>
      </c>
      <c r="BO1556" s="6">
        <v>0</v>
      </c>
    </row>
    <row r="1557" spans="3:67" ht="20.100000000000001" customHeight="1">
      <c r="C1557" s="14">
        <v>80001009</v>
      </c>
      <c r="D1557" s="12" t="s">
        <v>1546</v>
      </c>
      <c r="E1557" s="11">
        <v>1</v>
      </c>
      <c r="F1557" s="11">
        <v>80001009</v>
      </c>
      <c r="G1557" s="14">
        <v>0</v>
      </c>
      <c r="H1557" s="13">
        <v>0</v>
      </c>
      <c r="I1557" s="14">
        <v>1</v>
      </c>
      <c r="J1557" s="14">
        <v>0</v>
      </c>
      <c r="K1557" s="14">
        <v>0</v>
      </c>
      <c r="L1557" s="11">
        <v>0</v>
      </c>
      <c r="M1557" s="11">
        <v>0</v>
      </c>
      <c r="N1557" s="11">
        <v>5</v>
      </c>
      <c r="O1557" s="11">
        <v>0</v>
      </c>
      <c r="P1557" s="11">
        <v>0</v>
      </c>
      <c r="Q1557" s="11">
        <v>0</v>
      </c>
      <c r="R1557" s="6">
        <v>0</v>
      </c>
      <c r="S1557" s="11">
        <v>0</v>
      </c>
      <c r="T1557" s="11">
        <v>1</v>
      </c>
      <c r="U1557" s="11">
        <v>2</v>
      </c>
      <c r="V1557" s="11">
        <v>0</v>
      </c>
      <c r="W1557" s="11">
        <v>0</v>
      </c>
      <c r="X1557" s="11">
        <v>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1985</v>
      </c>
      <c r="AZ1557" s="13">
        <v>0</v>
      </c>
      <c r="BA1557" s="13">
        <v>0</v>
      </c>
      <c r="BB1557" s="37" t="s">
        <v>1986</v>
      </c>
      <c r="BC1557" s="11"/>
      <c r="BD1557" s="11">
        <v>0</v>
      </c>
      <c r="BE1557" s="11"/>
      <c r="BF1557" s="11"/>
      <c r="BG1557" s="11"/>
      <c r="BH1557" s="11">
        <v>80002009</v>
      </c>
      <c r="BI1557" s="11">
        <v>0</v>
      </c>
      <c r="BJ1557" s="6">
        <v>0</v>
      </c>
      <c r="BK1557" s="6">
        <v>0</v>
      </c>
      <c r="BL1557" s="6">
        <v>0</v>
      </c>
      <c r="BM1557" s="6">
        <v>0</v>
      </c>
      <c r="BN1557" s="6">
        <v>0</v>
      </c>
      <c r="BO1557" s="6">
        <v>0</v>
      </c>
    </row>
    <row r="1558" spans="3:67" ht="20.100000000000001" customHeight="1">
      <c r="C1558" s="14">
        <v>80001010</v>
      </c>
      <c r="D1558" s="12" t="s">
        <v>869</v>
      </c>
      <c r="E1558" s="11">
        <v>1</v>
      </c>
      <c r="F1558" s="11">
        <v>80001010</v>
      </c>
      <c r="G1558" s="14">
        <v>0</v>
      </c>
      <c r="H1558" s="13">
        <v>0</v>
      </c>
      <c r="I1558" s="14">
        <v>1</v>
      </c>
      <c r="J1558" s="14">
        <v>0</v>
      </c>
      <c r="K1558" s="14">
        <v>0</v>
      </c>
      <c r="L1558" s="11">
        <v>0</v>
      </c>
      <c r="M1558" s="11">
        <v>0</v>
      </c>
      <c r="N1558" s="11">
        <v>5</v>
      </c>
      <c r="O1558" s="11">
        <v>0</v>
      </c>
      <c r="P1558" s="11">
        <v>0</v>
      </c>
      <c r="Q1558" s="11">
        <v>0</v>
      </c>
      <c r="R1558" s="6">
        <v>0</v>
      </c>
      <c r="S1558" s="11">
        <v>0</v>
      </c>
      <c r="T1558" s="11">
        <v>1</v>
      </c>
      <c r="U1558" s="11">
        <v>2</v>
      </c>
      <c r="V1558" s="11">
        <v>0</v>
      </c>
      <c r="W1558" s="11">
        <v>0</v>
      </c>
      <c r="X1558" s="11">
        <v>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1987</v>
      </c>
      <c r="AZ1558" s="13">
        <v>0</v>
      </c>
      <c r="BA1558" s="13">
        <v>0</v>
      </c>
      <c r="BB1558" s="37" t="s">
        <v>1988</v>
      </c>
      <c r="BC1558" s="11"/>
      <c r="BD1558" s="11">
        <v>0</v>
      </c>
      <c r="BE1558" s="11"/>
      <c r="BF1558" s="11"/>
      <c r="BG1558" s="11"/>
      <c r="BH1558" s="11">
        <v>80002010</v>
      </c>
      <c r="BI1558" s="11">
        <v>0</v>
      </c>
      <c r="BJ1558" s="6">
        <v>0</v>
      </c>
      <c r="BK1558" s="6">
        <v>0</v>
      </c>
      <c r="BL1558" s="6">
        <v>0</v>
      </c>
      <c r="BM1558" s="6">
        <v>0</v>
      </c>
      <c r="BN1558" s="6">
        <v>0</v>
      </c>
      <c r="BO1558" s="6">
        <v>0</v>
      </c>
    </row>
    <row r="1559" spans="3:67" ht="20.100000000000001" customHeight="1">
      <c r="C1559" s="14">
        <v>80001011</v>
      </c>
      <c r="D1559" s="12" t="s">
        <v>1989</v>
      </c>
      <c r="E1559" s="11">
        <v>1</v>
      </c>
      <c r="F1559" s="11">
        <v>80001011</v>
      </c>
      <c r="G1559" s="14">
        <v>0</v>
      </c>
      <c r="H1559" s="13">
        <v>0</v>
      </c>
      <c r="I1559" s="14">
        <v>1</v>
      </c>
      <c r="J1559" s="14">
        <v>0</v>
      </c>
      <c r="K1559" s="14">
        <v>0</v>
      </c>
      <c r="L1559" s="11">
        <v>0</v>
      </c>
      <c r="M1559" s="11">
        <v>0</v>
      </c>
      <c r="N1559" s="11">
        <v>5</v>
      </c>
      <c r="O1559" s="11">
        <v>0</v>
      </c>
      <c r="P1559" s="11">
        <v>0</v>
      </c>
      <c r="Q1559" s="11">
        <v>0</v>
      </c>
      <c r="R1559" s="6">
        <v>0</v>
      </c>
      <c r="S1559" s="11">
        <v>0</v>
      </c>
      <c r="T1559" s="11">
        <v>1</v>
      </c>
      <c r="U1559" s="11">
        <v>2</v>
      </c>
      <c r="V1559" s="11">
        <v>0</v>
      </c>
      <c r="W1559" s="11">
        <v>0</v>
      </c>
      <c r="X1559" s="11">
        <v>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1990</v>
      </c>
      <c r="AZ1559" s="13">
        <v>0</v>
      </c>
      <c r="BA1559" s="13">
        <v>0</v>
      </c>
      <c r="BB1559" s="37" t="s">
        <v>1991</v>
      </c>
      <c r="BC1559" s="11"/>
      <c r="BD1559" s="11">
        <v>0</v>
      </c>
      <c r="BE1559" s="11"/>
      <c r="BF1559" s="11"/>
      <c r="BG1559" s="11"/>
      <c r="BH1559" s="11">
        <v>80002011</v>
      </c>
      <c r="BI1559" s="11">
        <v>0</v>
      </c>
      <c r="BJ1559" s="6">
        <v>0</v>
      </c>
      <c r="BK1559" s="6">
        <v>0</v>
      </c>
      <c r="BL1559" s="6">
        <v>0</v>
      </c>
      <c r="BM1559" s="6">
        <v>0</v>
      </c>
      <c r="BN1559" s="6">
        <v>0</v>
      </c>
      <c r="BO1559" s="6">
        <v>0</v>
      </c>
    </row>
    <row r="1560" spans="3:67" ht="20.100000000000001" customHeight="1">
      <c r="C1560" s="14">
        <v>80001012</v>
      </c>
      <c r="D1560" s="12" t="s">
        <v>1992</v>
      </c>
      <c r="E1560" s="11">
        <v>1</v>
      </c>
      <c r="F1560" s="11">
        <v>80001012</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1993</v>
      </c>
      <c r="AZ1560" s="13">
        <v>0</v>
      </c>
      <c r="BA1560" s="13">
        <v>0</v>
      </c>
      <c r="BB1560" s="37" t="s">
        <v>1994</v>
      </c>
      <c r="BC1560" s="11"/>
      <c r="BD1560" s="11">
        <v>0</v>
      </c>
      <c r="BE1560" s="11"/>
      <c r="BF1560" s="11"/>
      <c r="BG1560" s="11"/>
      <c r="BH1560" s="11">
        <v>80002012</v>
      </c>
      <c r="BI1560" s="11">
        <v>0</v>
      </c>
      <c r="BJ1560" s="6">
        <v>0</v>
      </c>
      <c r="BK1560" s="6">
        <v>0</v>
      </c>
      <c r="BL1560" s="6">
        <v>0</v>
      </c>
      <c r="BM1560" s="6">
        <v>0</v>
      </c>
      <c r="BN1560" s="6">
        <v>0</v>
      </c>
      <c r="BO1560" s="6">
        <v>0</v>
      </c>
    </row>
    <row r="1561" spans="3:67" ht="20.100000000000001" customHeight="1">
      <c r="C1561" s="14">
        <v>80001013</v>
      </c>
      <c r="D1561" s="12" t="s">
        <v>1995</v>
      </c>
      <c r="E1561" s="11">
        <v>1</v>
      </c>
      <c r="F1561" s="11">
        <v>80001013</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1800</v>
      </c>
      <c r="AZ1561" s="13">
        <v>0</v>
      </c>
      <c r="BA1561" s="13">
        <v>0</v>
      </c>
      <c r="BB1561" s="37" t="s">
        <v>1996</v>
      </c>
      <c r="BC1561" s="11"/>
      <c r="BD1561" s="11">
        <v>0</v>
      </c>
      <c r="BE1561" s="11"/>
      <c r="BF1561" s="11"/>
      <c r="BG1561" s="11"/>
      <c r="BH1561" s="11">
        <v>80002013</v>
      </c>
      <c r="BI1561" s="11">
        <v>0</v>
      </c>
      <c r="BJ1561" s="6">
        <v>0</v>
      </c>
      <c r="BK1561" s="6">
        <v>0</v>
      </c>
      <c r="BL1561" s="6">
        <v>0</v>
      </c>
      <c r="BM1561" s="6">
        <v>0</v>
      </c>
      <c r="BN1561" s="6">
        <v>0</v>
      </c>
      <c r="BO1561" s="6">
        <v>0</v>
      </c>
    </row>
    <row r="1562" spans="3:67" ht="20.100000000000001" customHeight="1">
      <c r="C1562" s="14">
        <v>80001014</v>
      </c>
      <c r="D1562" s="12" t="s">
        <v>1152</v>
      </c>
      <c r="E1562" s="11">
        <v>1</v>
      </c>
      <c r="F1562" s="11">
        <v>80001014</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1997</v>
      </c>
      <c r="AZ1562" s="13">
        <v>0</v>
      </c>
      <c r="BA1562" s="13">
        <v>0</v>
      </c>
      <c r="BB1562" s="37" t="s">
        <v>1998</v>
      </c>
      <c r="BC1562" s="11"/>
      <c r="BD1562" s="11">
        <v>0</v>
      </c>
      <c r="BE1562" s="11"/>
      <c r="BF1562" s="11"/>
      <c r="BG1562" s="11"/>
      <c r="BH1562" s="11">
        <v>80002014</v>
      </c>
      <c r="BI1562" s="11">
        <v>0</v>
      </c>
      <c r="BJ1562" s="6">
        <v>0</v>
      </c>
      <c r="BK1562" s="6">
        <v>0</v>
      </c>
      <c r="BL1562" s="6">
        <v>0</v>
      </c>
      <c r="BM1562" s="6">
        <v>0</v>
      </c>
      <c r="BN1562" s="6">
        <v>0</v>
      </c>
      <c r="BO1562" s="6">
        <v>0</v>
      </c>
    </row>
    <row r="1563" spans="3:67" ht="20.100000000000001" customHeight="1">
      <c r="C1563" s="104">
        <v>80001015</v>
      </c>
      <c r="D1563" s="141" t="s">
        <v>1999</v>
      </c>
      <c r="E1563" s="104">
        <v>1</v>
      </c>
      <c r="F1563" s="104">
        <v>80001015</v>
      </c>
      <c r="G1563" s="104">
        <v>0</v>
      </c>
      <c r="H1563" s="104">
        <v>0</v>
      </c>
      <c r="I1563" s="14">
        <v>1</v>
      </c>
      <c r="J1563" s="14">
        <v>0</v>
      </c>
      <c r="K1563" s="104">
        <v>0</v>
      </c>
      <c r="L1563" s="104">
        <v>0</v>
      </c>
      <c r="M1563" s="104">
        <v>0</v>
      </c>
      <c r="N1563" s="104">
        <v>2</v>
      </c>
      <c r="O1563" s="104">
        <v>0</v>
      </c>
      <c r="P1563" s="104">
        <v>0</v>
      </c>
      <c r="Q1563" s="104">
        <v>0</v>
      </c>
      <c r="R1563" s="6">
        <v>0</v>
      </c>
      <c r="S1563" s="104">
        <v>0</v>
      </c>
      <c r="T1563" s="104">
        <v>1</v>
      </c>
      <c r="U1563" s="104">
        <v>2</v>
      </c>
      <c r="V1563" s="104">
        <v>0</v>
      </c>
      <c r="W1563" s="104">
        <v>0</v>
      </c>
      <c r="X1563" s="104">
        <v>0</v>
      </c>
      <c r="Y1563" s="104">
        <v>0</v>
      </c>
      <c r="Z1563" s="104">
        <v>0</v>
      </c>
      <c r="AA1563" s="104">
        <v>0</v>
      </c>
      <c r="AB1563" s="104">
        <v>0</v>
      </c>
      <c r="AC1563" s="104">
        <v>0</v>
      </c>
      <c r="AD1563" s="104">
        <v>9</v>
      </c>
      <c r="AE1563" s="104">
        <v>2</v>
      </c>
      <c r="AF1563" s="104" t="s">
        <v>167</v>
      </c>
      <c r="AG1563" s="104">
        <v>2</v>
      </c>
      <c r="AH1563" s="104">
        <v>2</v>
      </c>
      <c r="AI1563" s="6">
        <v>0</v>
      </c>
      <c r="AJ1563" s="104">
        <v>1.5</v>
      </c>
      <c r="AK1563" s="104">
        <v>0</v>
      </c>
      <c r="AL1563" s="104">
        <v>0</v>
      </c>
      <c r="AM1563" s="104">
        <v>0</v>
      </c>
      <c r="AN1563" s="104">
        <v>1</v>
      </c>
      <c r="AO1563" s="104">
        <v>3000</v>
      </c>
      <c r="AP1563" s="104">
        <v>0.5</v>
      </c>
      <c r="AQ1563" s="104">
        <v>0</v>
      </c>
      <c r="AR1563" s="104">
        <v>0</v>
      </c>
      <c r="AS1563" s="104" t="s">
        <v>158</v>
      </c>
      <c r="AT1563" s="141" t="s">
        <v>214</v>
      </c>
      <c r="AU1563" s="104">
        <v>0</v>
      </c>
      <c r="AV1563" s="104">
        <v>0</v>
      </c>
      <c r="AW1563" s="104">
        <v>0</v>
      </c>
      <c r="AX1563" s="141" t="s">
        <v>160</v>
      </c>
      <c r="AY1563" s="104"/>
      <c r="AZ1563" s="104">
        <v>0</v>
      </c>
      <c r="BA1563" s="104">
        <v>0</v>
      </c>
      <c r="BB1563" s="150" t="s">
        <v>2000</v>
      </c>
      <c r="BC1563" s="104"/>
      <c r="BD1563" s="11">
        <v>0</v>
      </c>
      <c r="BE1563" s="104"/>
      <c r="BF1563" s="104"/>
      <c r="BG1563" s="104"/>
      <c r="BH1563" s="104">
        <v>80002015</v>
      </c>
      <c r="BI1563" s="11">
        <v>0</v>
      </c>
      <c r="BJ1563" s="6">
        <v>0</v>
      </c>
      <c r="BK1563" s="6">
        <v>0</v>
      </c>
      <c r="BL1563" s="6">
        <v>0</v>
      </c>
      <c r="BM1563" s="6">
        <v>0</v>
      </c>
      <c r="BN1563" s="6">
        <v>0</v>
      </c>
      <c r="BO1563" s="6">
        <v>0</v>
      </c>
    </row>
    <row r="1564" spans="3:67" ht="20.100000000000001" customHeight="1">
      <c r="C1564" s="14">
        <v>80001016</v>
      </c>
      <c r="D1564" s="12" t="s">
        <v>2001</v>
      </c>
      <c r="E1564" s="11">
        <v>1</v>
      </c>
      <c r="F1564" s="11">
        <v>80001016</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2002</v>
      </c>
      <c r="AZ1564" s="13">
        <v>0</v>
      </c>
      <c r="BA1564" s="13">
        <v>0</v>
      </c>
      <c r="BB1564" s="37" t="s">
        <v>2003</v>
      </c>
      <c r="BC1564" s="11"/>
      <c r="BD1564" s="11">
        <v>0</v>
      </c>
      <c r="BE1564" s="11"/>
      <c r="BF1564" s="11"/>
      <c r="BG1564" s="11"/>
      <c r="BH1564" s="11">
        <v>80002016</v>
      </c>
      <c r="BI1564" s="11">
        <v>0</v>
      </c>
      <c r="BJ1564" s="6">
        <v>0</v>
      </c>
      <c r="BK1564" s="6">
        <v>0</v>
      </c>
      <c r="BL1564" s="6">
        <v>0</v>
      </c>
      <c r="BM1564" s="6">
        <v>0</v>
      </c>
      <c r="BN1564" s="6">
        <v>0</v>
      </c>
      <c r="BO1564" s="6">
        <v>0</v>
      </c>
    </row>
    <row r="1565" spans="3:67" ht="20.100000000000001" customHeight="1">
      <c r="C1565" s="14">
        <v>80001017</v>
      </c>
      <c r="D1565" s="12" t="s">
        <v>2004</v>
      </c>
      <c r="E1565" s="11">
        <v>1</v>
      </c>
      <c r="F1565" s="11">
        <v>80001017</v>
      </c>
      <c r="G1565" s="14">
        <v>0</v>
      </c>
      <c r="H1565" s="13">
        <v>0</v>
      </c>
      <c r="I1565" s="14">
        <v>1</v>
      </c>
      <c r="J1565" s="14">
        <v>0</v>
      </c>
      <c r="K1565" s="14">
        <v>0</v>
      </c>
      <c r="L1565" s="11">
        <v>0</v>
      </c>
      <c r="M1565" s="11">
        <v>0</v>
      </c>
      <c r="N1565" s="11">
        <v>2</v>
      </c>
      <c r="O1565" s="11">
        <v>3</v>
      </c>
      <c r="P1565" s="11">
        <v>0.1</v>
      </c>
      <c r="Q1565" s="11">
        <v>0</v>
      </c>
      <c r="R1565" s="6">
        <v>0</v>
      </c>
      <c r="S1565" s="11">
        <v>0</v>
      </c>
      <c r="T1565" s="11">
        <v>1</v>
      </c>
      <c r="U1565" s="11">
        <v>2</v>
      </c>
      <c r="V1565" s="11">
        <v>0</v>
      </c>
      <c r="W1565" s="11">
        <v>0</v>
      </c>
      <c r="X1565" s="11">
        <v>0</v>
      </c>
      <c r="Y1565" s="11">
        <v>0</v>
      </c>
      <c r="Z1565" s="11">
        <v>0</v>
      </c>
      <c r="AA1565" s="11">
        <v>0</v>
      </c>
      <c r="AB1565" s="11">
        <v>0</v>
      </c>
      <c r="AC1565" s="11">
        <v>0</v>
      </c>
      <c r="AD1565" s="11">
        <v>9</v>
      </c>
      <c r="AE1565" s="11">
        <v>2</v>
      </c>
      <c r="AF1565" s="11" t="s">
        <v>167</v>
      </c>
      <c r="AG1565" s="6">
        <v>2</v>
      </c>
      <c r="AH1565" s="6">
        <v>2</v>
      </c>
      <c r="AI1565" s="6">
        <v>0</v>
      </c>
      <c r="AJ1565" s="6">
        <v>1.5</v>
      </c>
      <c r="AK1565" s="11">
        <v>0</v>
      </c>
      <c r="AL1565" s="11">
        <v>0</v>
      </c>
      <c r="AM1565" s="11">
        <v>0</v>
      </c>
      <c r="AN1565" s="11">
        <v>1</v>
      </c>
      <c r="AO1565" s="11">
        <v>3000</v>
      </c>
      <c r="AP1565" s="11">
        <v>0.5</v>
      </c>
      <c r="AQ1565" s="11">
        <v>0</v>
      </c>
      <c r="AR1565" s="6">
        <v>80010171</v>
      </c>
      <c r="AS1565" s="11" t="s">
        <v>158</v>
      </c>
      <c r="AT1565" s="12" t="s">
        <v>214</v>
      </c>
      <c r="AU1565" s="11">
        <v>0</v>
      </c>
      <c r="AV1565" s="14">
        <v>0</v>
      </c>
      <c r="AW1565" s="14">
        <v>0</v>
      </c>
      <c r="AX1565" s="12" t="s">
        <v>160</v>
      </c>
      <c r="AY1565" s="11"/>
      <c r="AZ1565" s="13">
        <v>0</v>
      </c>
      <c r="BA1565" s="13">
        <v>0</v>
      </c>
      <c r="BB1565" s="150" t="s">
        <v>2005</v>
      </c>
      <c r="BC1565" s="11"/>
      <c r="BD1565" s="11">
        <v>0</v>
      </c>
      <c r="BE1565" s="11"/>
      <c r="BF1565" s="11"/>
      <c r="BG1565" s="11"/>
      <c r="BH1565" s="11">
        <v>80002017</v>
      </c>
      <c r="BI1565" s="11">
        <v>0</v>
      </c>
      <c r="BJ1565" s="6">
        <v>0</v>
      </c>
      <c r="BK1565" s="6">
        <v>0</v>
      </c>
      <c r="BL1565" s="6">
        <v>0</v>
      </c>
      <c r="BM1565" s="6">
        <v>0</v>
      </c>
      <c r="BN1565" s="6">
        <v>0</v>
      </c>
      <c r="BO1565" s="6">
        <v>0</v>
      </c>
    </row>
    <row r="1566" spans="3:67" ht="20.100000000000001" customHeight="1">
      <c r="C1566" s="14">
        <v>80001018</v>
      </c>
      <c r="D1566" s="12" t="s">
        <v>2006</v>
      </c>
      <c r="E1566" s="11">
        <v>1</v>
      </c>
      <c r="F1566" s="11">
        <v>80001018</v>
      </c>
      <c r="G1566" s="14">
        <v>0</v>
      </c>
      <c r="H1566" s="13">
        <v>0</v>
      </c>
      <c r="I1566" s="14">
        <v>1</v>
      </c>
      <c r="J1566" s="14">
        <v>0</v>
      </c>
      <c r="K1566" s="14">
        <v>0</v>
      </c>
      <c r="L1566" s="11">
        <v>0</v>
      </c>
      <c r="M1566" s="11">
        <v>0</v>
      </c>
      <c r="N1566" s="11">
        <v>5</v>
      </c>
      <c r="O1566" s="11">
        <v>0</v>
      </c>
      <c r="P1566" s="11">
        <v>0</v>
      </c>
      <c r="Q1566" s="11">
        <v>0</v>
      </c>
      <c r="R1566" s="6">
        <v>0</v>
      </c>
      <c r="S1566" s="11">
        <v>0</v>
      </c>
      <c r="T1566" s="11">
        <v>1</v>
      </c>
      <c r="U1566" s="11">
        <v>2</v>
      </c>
      <c r="V1566" s="11">
        <v>0</v>
      </c>
      <c r="W1566" s="11">
        <v>0</v>
      </c>
      <c r="X1566" s="11">
        <v>0</v>
      </c>
      <c r="Y1566" s="11">
        <v>0</v>
      </c>
      <c r="Z1566" s="11">
        <v>0</v>
      </c>
      <c r="AA1566" s="11">
        <v>0</v>
      </c>
      <c r="AB1566" s="11">
        <v>0</v>
      </c>
      <c r="AC1566" s="11">
        <v>0</v>
      </c>
      <c r="AD1566" s="11">
        <v>9</v>
      </c>
      <c r="AE1566" s="11">
        <v>2</v>
      </c>
      <c r="AF1566" s="11" t="s">
        <v>167</v>
      </c>
      <c r="AG1566" s="6">
        <v>2</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t="s">
        <v>2007</v>
      </c>
      <c r="AZ1566" s="13">
        <v>0</v>
      </c>
      <c r="BA1566" s="13">
        <v>0</v>
      </c>
      <c r="BB1566" s="37" t="s">
        <v>2008</v>
      </c>
      <c r="BC1566" s="11"/>
      <c r="BD1566" s="11">
        <v>0</v>
      </c>
      <c r="BE1566" s="11"/>
      <c r="BF1566" s="11"/>
      <c r="BG1566" s="11"/>
      <c r="BH1566" s="11">
        <v>80002018</v>
      </c>
      <c r="BI1566" s="11">
        <v>0</v>
      </c>
      <c r="BJ1566" s="6">
        <v>0</v>
      </c>
      <c r="BK1566" s="6">
        <v>0</v>
      </c>
      <c r="BL1566" s="6">
        <v>0</v>
      </c>
      <c r="BM1566" s="6">
        <v>0</v>
      </c>
      <c r="BN1566" s="6">
        <v>0</v>
      </c>
      <c r="BO1566" s="6">
        <v>0</v>
      </c>
    </row>
    <row r="1567" spans="3:67" ht="20.100000000000001" customHeight="1">
      <c r="C1567" s="14">
        <v>80001019</v>
      </c>
      <c r="D1567" s="12" t="s">
        <v>279</v>
      </c>
      <c r="E1567" s="11">
        <v>1</v>
      </c>
      <c r="F1567" s="11">
        <v>80001019</v>
      </c>
      <c r="G1567" s="14">
        <v>0</v>
      </c>
      <c r="H1567" s="13">
        <v>0</v>
      </c>
      <c r="I1567" s="14">
        <v>1</v>
      </c>
      <c r="J1567" s="14">
        <v>0</v>
      </c>
      <c r="K1567" s="14">
        <v>0</v>
      </c>
      <c r="L1567" s="11">
        <v>0</v>
      </c>
      <c r="M1567" s="11">
        <v>0</v>
      </c>
      <c r="N1567" s="11">
        <v>5</v>
      </c>
      <c r="O1567" s="11">
        <v>0</v>
      </c>
      <c r="P1567" s="11">
        <v>0</v>
      </c>
      <c r="Q1567" s="11">
        <v>0</v>
      </c>
      <c r="R1567" s="6">
        <v>0</v>
      </c>
      <c r="S1567" s="11">
        <v>0</v>
      </c>
      <c r="T1567" s="11">
        <v>1</v>
      </c>
      <c r="U1567" s="11">
        <v>2</v>
      </c>
      <c r="V1567" s="11">
        <v>0</v>
      </c>
      <c r="W1567" s="11">
        <v>0</v>
      </c>
      <c r="X1567" s="11">
        <v>0</v>
      </c>
      <c r="Y1567" s="11">
        <v>0</v>
      </c>
      <c r="Z1567" s="11">
        <v>0</v>
      </c>
      <c r="AA1567" s="11">
        <v>0</v>
      </c>
      <c r="AB1567" s="11">
        <v>0</v>
      </c>
      <c r="AC1567" s="11">
        <v>0</v>
      </c>
      <c r="AD1567" s="11">
        <v>9</v>
      </c>
      <c r="AE1567" s="11">
        <v>2</v>
      </c>
      <c r="AF1567" s="11" t="s">
        <v>167</v>
      </c>
      <c r="AG1567" s="6">
        <v>2</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t="s">
        <v>2009</v>
      </c>
      <c r="AZ1567" s="13">
        <v>0</v>
      </c>
      <c r="BA1567" s="13">
        <v>0</v>
      </c>
      <c r="BB1567" s="37" t="s">
        <v>2010</v>
      </c>
      <c r="BC1567" s="11"/>
      <c r="BD1567" s="11">
        <v>0</v>
      </c>
      <c r="BE1567" s="11"/>
      <c r="BF1567" s="11"/>
      <c r="BG1567" s="11"/>
      <c r="BH1567" s="11">
        <v>80002019</v>
      </c>
      <c r="BI1567" s="11">
        <v>0</v>
      </c>
      <c r="BJ1567" s="6">
        <v>0</v>
      </c>
      <c r="BK1567" s="6">
        <v>0</v>
      </c>
      <c r="BL1567" s="6">
        <v>0</v>
      </c>
      <c r="BM1567" s="6">
        <v>0</v>
      </c>
      <c r="BN1567" s="6">
        <v>0</v>
      </c>
      <c r="BO1567" s="6">
        <v>0</v>
      </c>
    </row>
    <row r="1568" spans="3:67" ht="20.100000000000001" customHeight="1">
      <c r="C1568" s="14">
        <v>80001020</v>
      </c>
      <c r="D1568" s="12" t="s">
        <v>2011</v>
      </c>
      <c r="E1568" s="11">
        <v>1</v>
      </c>
      <c r="F1568" s="11">
        <v>80001020</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2012</v>
      </c>
      <c r="AZ1568" s="13">
        <v>0</v>
      </c>
      <c r="BA1568" s="13">
        <v>0</v>
      </c>
      <c r="BB1568" s="37" t="s">
        <v>2013</v>
      </c>
      <c r="BC1568" s="11"/>
      <c r="BD1568" s="11">
        <v>0</v>
      </c>
      <c r="BE1568" s="11"/>
      <c r="BF1568" s="11"/>
      <c r="BG1568" s="11"/>
      <c r="BH1568" s="11">
        <v>80002020</v>
      </c>
      <c r="BI1568" s="11">
        <v>0</v>
      </c>
      <c r="BJ1568" s="6">
        <v>0</v>
      </c>
      <c r="BK1568" s="6">
        <v>0</v>
      </c>
      <c r="BL1568" s="6">
        <v>0</v>
      </c>
      <c r="BM1568" s="6">
        <v>0</v>
      </c>
      <c r="BN1568" s="6">
        <v>0</v>
      </c>
      <c r="BO1568" s="6">
        <v>0</v>
      </c>
    </row>
    <row r="1569" spans="3:67" ht="20.25" customHeight="1">
      <c r="C1569" s="14">
        <v>80001021</v>
      </c>
      <c r="D1569" s="12" t="s">
        <v>951</v>
      </c>
      <c r="E1569" s="14">
        <v>1</v>
      </c>
      <c r="F1569" s="11">
        <v>80002021</v>
      </c>
      <c r="G1569" s="14">
        <v>0</v>
      </c>
      <c r="H1569" s="13">
        <v>0</v>
      </c>
      <c r="I1569" s="14">
        <v>1</v>
      </c>
      <c r="J1569" s="14">
        <v>0</v>
      </c>
      <c r="K1569" s="14">
        <v>0</v>
      </c>
      <c r="L1569" s="11">
        <v>0</v>
      </c>
      <c r="M1569" s="11">
        <v>0</v>
      </c>
      <c r="N1569" s="11">
        <v>2</v>
      </c>
      <c r="O1569" s="11">
        <v>10</v>
      </c>
      <c r="P1569" s="11">
        <v>0.1</v>
      </c>
      <c r="Q1569" s="11">
        <v>0</v>
      </c>
      <c r="R1569" s="6">
        <v>0</v>
      </c>
      <c r="S1569" s="11">
        <v>0</v>
      </c>
      <c r="T1569" s="11">
        <v>1</v>
      </c>
      <c r="U1569" s="11">
        <v>2</v>
      </c>
      <c r="V1569" s="11">
        <v>0</v>
      </c>
      <c r="W1569" s="11">
        <v>2</v>
      </c>
      <c r="X1569" s="11">
        <v>0</v>
      </c>
      <c r="Y1569" s="11">
        <v>0</v>
      </c>
      <c r="Z1569" s="11">
        <v>0</v>
      </c>
      <c r="AA1569" s="11">
        <v>0</v>
      </c>
      <c r="AB1569" s="11">
        <v>0</v>
      </c>
      <c r="AC1569" s="11">
        <v>0</v>
      </c>
      <c r="AD1569" s="11">
        <v>5</v>
      </c>
      <c r="AE1569" s="11">
        <v>1</v>
      </c>
      <c r="AF1569" s="11">
        <v>3</v>
      </c>
      <c r="AG1569" s="6">
        <v>1</v>
      </c>
      <c r="AH1569" s="6">
        <v>1</v>
      </c>
      <c r="AI1569" s="6">
        <v>0</v>
      </c>
      <c r="AJ1569" s="6">
        <v>3</v>
      </c>
      <c r="AK1569" s="11">
        <v>0</v>
      </c>
      <c r="AL1569" s="11">
        <v>0</v>
      </c>
      <c r="AM1569" s="11">
        <v>0</v>
      </c>
      <c r="AN1569" s="11">
        <v>3</v>
      </c>
      <c r="AO1569" s="11">
        <v>5000</v>
      </c>
      <c r="AP1569" s="11">
        <v>0.5</v>
      </c>
      <c r="AQ1569" s="11">
        <v>0</v>
      </c>
      <c r="AR1569" s="6">
        <v>0</v>
      </c>
      <c r="AS1569" s="11">
        <v>0</v>
      </c>
      <c r="AT1569" s="12" t="s">
        <v>159</v>
      </c>
      <c r="AU1569" s="6" t="s">
        <v>788</v>
      </c>
      <c r="AV1569" s="14">
        <v>10000007</v>
      </c>
      <c r="AW1569" s="183">
        <v>23000080</v>
      </c>
      <c r="AX1569" s="12" t="s">
        <v>160</v>
      </c>
      <c r="AY1569" s="15" t="s">
        <v>158</v>
      </c>
      <c r="AZ1569" s="13">
        <v>0</v>
      </c>
      <c r="BA1569" s="13">
        <v>0</v>
      </c>
      <c r="BB1569" s="37" t="s">
        <v>2014</v>
      </c>
      <c r="BC1569" s="14">
        <v>0</v>
      </c>
      <c r="BD1569" s="11">
        <v>0</v>
      </c>
      <c r="BE1569" s="14"/>
      <c r="BF1569" s="14"/>
      <c r="BG1569" s="14"/>
      <c r="BH1569" s="14">
        <v>80002021</v>
      </c>
      <c r="BI1569" s="9">
        <v>0</v>
      </c>
      <c r="BJ1569" s="6">
        <v>0</v>
      </c>
      <c r="BK1569" s="6">
        <v>0</v>
      </c>
      <c r="BL1569" s="6">
        <v>0</v>
      </c>
      <c r="BM1569" s="6">
        <v>0</v>
      </c>
      <c r="BN1569" s="6">
        <v>0</v>
      </c>
      <c r="BO1569" s="6">
        <v>0</v>
      </c>
    </row>
    <row r="1570" spans="3:67" ht="20.100000000000001" customHeight="1">
      <c r="C1570" s="14">
        <v>80001022</v>
      </c>
      <c r="D1570" s="12" t="s">
        <v>953</v>
      </c>
      <c r="E1570" s="14">
        <v>1</v>
      </c>
      <c r="F1570" s="11">
        <v>80001022</v>
      </c>
      <c r="G1570" s="6">
        <v>0</v>
      </c>
      <c r="H1570" s="6">
        <v>0</v>
      </c>
      <c r="I1570" s="14">
        <v>1</v>
      </c>
      <c r="J1570" s="14">
        <v>0</v>
      </c>
      <c r="K1570" s="6">
        <v>0</v>
      </c>
      <c r="L1570" s="6">
        <v>0</v>
      </c>
      <c r="M1570" s="6">
        <v>0</v>
      </c>
      <c r="N1570" s="6">
        <v>2</v>
      </c>
      <c r="O1570" s="6">
        <v>1</v>
      </c>
      <c r="P1570" s="6">
        <v>0.2</v>
      </c>
      <c r="Q1570" s="6">
        <v>0</v>
      </c>
      <c r="R1570" s="6">
        <v>0</v>
      </c>
      <c r="S1570" s="6">
        <v>0</v>
      </c>
      <c r="T1570" s="11">
        <v>1</v>
      </c>
      <c r="U1570" s="6">
        <v>2</v>
      </c>
      <c r="V1570" s="6">
        <v>0</v>
      </c>
      <c r="W1570" s="6">
        <v>0</v>
      </c>
      <c r="X1570" s="6">
        <v>0</v>
      </c>
      <c r="Y1570" s="6">
        <v>0</v>
      </c>
      <c r="Z1570" s="6">
        <v>0</v>
      </c>
      <c r="AA1570" s="6">
        <v>0</v>
      </c>
      <c r="AB1570" s="14">
        <v>0</v>
      </c>
      <c r="AC1570" s="6">
        <v>0</v>
      </c>
      <c r="AD1570" s="6">
        <v>15</v>
      </c>
      <c r="AE1570" s="6">
        <v>0</v>
      </c>
      <c r="AF1570" s="6">
        <v>0</v>
      </c>
      <c r="AG1570" s="6">
        <v>7</v>
      </c>
      <c r="AH1570" s="6">
        <v>0</v>
      </c>
      <c r="AI1570" s="6">
        <v>0</v>
      </c>
      <c r="AJ1570" s="6">
        <v>6</v>
      </c>
      <c r="AK1570" s="6">
        <v>0</v>
      </c>
      <c r="AL1570" s="6">
        <v>0</v>
      </c>
      <c r="AM1570" s="6">
        <v>0</v>
      </c>
      <c r="AN1570" s="6">
        <v>0</v>
      </c>
      <c r="AO1570" s="6">
        <v>1000</v>
      </c>
      <c r="AP1570" s="6">
        <v>0</v>
      </c>
      <c r="AQ1570" s="6">
        <v>0</v>
      </c>
      <c r="AR1570" s="6">
        <v>0</v>
      </c>
      <c r="AS1570" s="185" t="s">
        <v>2015</v>
      </c>
      <c r="AT1570" s="12" t="s">
        <v>159</v>
      </c>
      <c r="AU1570" s="6">
        <v>0</v>
      </c>
      <c r="AV1570" s="6" t="s">
        <v>158</v>
      </c>
      <c r="AW1570" s="6">
        <v>0</v>
      </c>
      <c r="AX1570" s="7" t="s">
        <v>160</v>
      </c>
      <c r="AY1570" s="6">
        <v>0</v>
      </c>
      <c r="AZ1570" s="13">
        <v>0</v>
      </c>
      <c r="BA1570" s="13">
        <v>0</v>
      </c>
      <c r="BB1570" s="37" t="s">
        <v>2016</v>
      </c>
      <c r="BC1570" s="6">
        <v>0</v>
      </c>
      <c r="BD1570" s="11">
        <v>0</v>
      </c>
      <c r="BE1570" s="6"/>
      <c r="BF1570" s="6"/>
      <c r="BG1570" s="6"/>
      <c r="BH1570" s="6">
        <v>80002022</v>
      </c>
      <c r="BI1570" s="9">
        <v>0</v>
      </c>
      <c r="BJ1570" s="6">
        <v>0</v>
      </c>
      <c r="BK1570" s="6">
        <v>0</v>
      </c>
      <c r="BL1570" s="6">
        <v>0</v>
      </c>
      <c r="BM1570" s="6">
        <v>0</v>
      </c>
      <c r="BN1570" s="6">
        <v>0</v>
      </c>
      <c r="BO1570" s="6">
        <v>0</v>
      </c>
    </row>
    <row r="1571" spans="3:67" ht="20.100000000000001" customHeight="1">
      <c r="C1571" s="14">
        <v>80001023</v>
      </c>
      <c r="D1571" s="12" t="s">
        <v>218</v>
      </c>
      <c r="E1571" s="11">
        <v>1</v>
      </c>
      <c r="F1571" s="11">
        <v>80001023</v>
      </c>
      <c r="G1571" s="14">
        <v>0</v>
      </c>
      <c r="H1571" s="13">
        <v>0</v>
      </c>
      <c r="I1571" s="14">
        <v>1</v>
      </c>
      <c r="J1571" s="14">
        <v>0</v>
      </c>
      <c r="K1571" s="14">
        <v>0</v>
      </c>
      <c r="L1571" s="11">
        <v>0</v>
      </c>
      <c r="M1571" s="11">
        <v>0</v>
      </c>
      <c r="N1571" s="11">
        <v>2</v>
      </c>
      <c r="O1571" s="11">
        <v>9</v>
      </c>
      <c r="P1571" s="11">
        <v>0.15</v>
      </c>
      <c r="Q1571" s="11">
        <v>0</v>
      </c>
      <c r="R1571" s="6">
        <v>0</v>
      </c>
      <c r="S1571" s="11">
        <v>0</v>
      </c>
      <c r="T1571" s="11">
        <v>1</v>
      </c>
      <c r="U1571" s="11">
        <v>2</v>
      </c>
      <c r="V1571" s="11">
        <v>0</v>
      </c>
      <c r="W1571" s="11">
        <v>0</v>
      </c>
      <c r="X1571" s="11">
        <v>0</v>
      </c>
      <c r="Y1571" s="11">
        <v>0</v>
      </c>
      <c r="Z1571" s="11">
        <v>0</v>
      </c>
      <c r="AA1571" s="11">
        <v>0</v>
      </c>
      <c r="AB1571" s="11">
        <v>0</v>
      </c>
      <c r="AC1571" s="11">
        <v>0</v>
      </c>
      <c r="AD1571" s="11">
        <v>10</v>
      </c>
      <c r="AE1571" s="11">
        <v>0</v>
      </c>
      <c r="AF1571" s="11">
        <v>3</v>
      </c>
      <c r="AG1571" s="6">
        <v>7</v>
      </c>
      <c r="AH1571" s="6">
        <v>0</v>
      </c>
      <c r="AI1571" s="6">
        <v>0</v>
      </c>
      <c r="AJ1571" s="6">
        <v>10</v>
      </c>
      <c r="AK1571" s="11">
        <v>0</v>
      </c>
      <c r="AL1571" s="11">
        <v>0</v>
      </c>
      <c r="AM1571" s="11">
        <v>0</v>
      </c>
      <c r="AN1571" s="11">
        <v>0</v>
      </c>
      <c r="AO1571" s="11">
        <v>3000</v>
      </c>
      <c r="AP1571" s="11">
        <v>0.5</v>
      </c>
      <c r="AQ1571" s="11">
        <v>0</v>
      </c>
      <c r="AR1571" s="6">
        <v>0</v>
      </c>
      <c r="AS1571" s="11">
        <v>80001003</v>
      </c>
      <c r="AT1571" s="12" t="s">
        <v>159</v>
      </c>
      <c r="AU1571" s="11">
        <v>0</v>
      </c>
      <c r="AV1571" s="14">
        <v>0</v>
      </c>
      <c r="AW1571" s="14">
        <v>0</v>
      </c>
      <c r="AX1571" s="12" t="s">
        <v>160</v>
      </c>
      <c r="AY1571" s="11">
        <v>0</v>
      </c>
      <c r="AZ1571" s="13">
        <v>0</v>
      </c>
      <c r="BA1571" s="13">
        <v>0</v>
      </c>
      <c r="BB1571" s="37" t="s">
        <v>2017</v>
      </c>
      <c r="BC1571" s="11"/>
      <c r="BD1571" s="11">
        <v>0</v>
      </c>
      <c r="BE1571" s="11"/>
      <c r="BF1571" s="11"/>
      <c r="BG1571" s="11"/>
      <c r="BH1571" s="11">
        <v>80002023</v>
      </c>
      <c r="BI1571" s="11">
        <v>0</v>
      </c>
      <c r="BJ1571" s="6">
        <v>0</v>
      </c>
      <c r="BK1571" s="6">
        <v>0</v>
      </c>
      <c r="BL1571" s="6">
        <v>0</v>
      </c>
      <c r="BM1571" s="6">
        <v>0</v>
      </c>
      <c r="BN1571" s="6">
        <v>0</v>
      </c>
      <c r="BO1571" s="6">
        <v>0</v>
      </c>
    </row>
    <row r="1572" spans="3:67" ht="20.100000000000001" customHeight="1">
      <c r="C1572" s="14">
        <v>80001024</v>
      </c>
      <c r="D1572" s="12" t="s">
        <v>2018</v>
      </c>
      <c r="E1572" s="11">
        <v>1</v>
      </c>
      <c r="F1572" s="11">
        <v>80001024</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0</v>
      </c>
      <c r="AO1572" s="11">
        <v>3000</v>
      </c>
      <c r="AP1572" s="11">
        <v>0.5</v>
      </c>
      <c r="AQ1572" s="11">
        <v>0</v>
      </c>
      <c r="AR1572" s="6">
        <v>0</v>
      </c>
      <c r="AS1572" s="11" t="s">
        <v>158</v>
      </c>
      <c r="AT1572" s="12" t="s">
        <v>159</v>
      </c>
      <c r="AU1572" s="11">
        <v>0</v>
      </c>
      <c r="AV1572" s="14">
        <v>0</v>
      </c>
      <c r="AW1572" s="14">
        <v>0</v>
      </c>
      <c r="AX1572" s="12" t="s">
        <v>160</v>
      </c>
      <c r="AY1572" s="11" t="s">
        <v>2019</v>
      </c>
      <c r="AZ1572" s="13">
        <v>0</v>
      </c>
      <c r="BA1572" s="13">
        <v>0</v>
      </c>
      <c r="BB1572" s="37" t="s">
        <v>2020</v>
      </c>
      <c r="BC1572" s="11"/>
      <c r="BD1572" s="11">
        <v>0</v>
      </c>
      <c r="BE1572" s="11"/>
      <c r="BF1572" s="11"/>
      <c r="BG1572" s="11"/>
      <c r="BH1572" s="11">
        <v>80002024</v>
      </c>
      <c r="BI1572" s="11">
        <v>0</v>
      </c>
      <c r="BJ1572" s="6">
        <v>0</v>
      </c>
      <c r="BK1572" s="6">
        <v>0</v>
      </c>
      <c r="BL1572" s="6">
        <v>0</v>
      </c>
      <c r="BM1572" s="6">
        <v>0</v>
      </c>
      <c r="BN1572" s="6">
        <v>0</v>
      </c>
      <c r="BO1572" s="6">
        <v>0</v>
      </c>
    </row>
    <row r="1573" spans="3:67" ht="20.100000000000001" customHeight="1">
      <c r="C1573" s="14">
        <v>80001025</v>
      </c>
      <c r="D1573" s="12" t="s">
        <v>2021</v>
      </c>
      <c r="E1573" s="14">
        <v>1</v>
      </c>
      <c r="F1573" s="11">
        <v>80001025</v>
      </c>
      <c r="G1573" s="6">
        <v>0</v>
      </c>
      <c r="H1573" s="6">
        <v>0</v>
      </c>
      <c r="I1573" s="14">
        <v>1</v>
      </c>
      <c r="J1573" s="14">
        <v>0</v>
      </c>
      <c r="K1573" s="6">
        <v>0</v>
      </c>
      <c r="L1573" s="6">
        <v>0</v>
      </c>
      <c r="M1573" s="6">
        <v>0</v>
      </c>
      <c r="N1573" s="6">
        <v>2</v>
      </c>
      <c r="O1573" s="6">
        <v>10</v>
      </c>
      <c r="P1573" s="6">
        <v>0.05</v>
      </c>
      <c r="Q1573" s="6">
        <v>0</v>
      </c>
      <c r="R1573" s="6">
        <v>0</v>
      </c>
      <c r="S1573" s="6">
        <v>0</v>
      </c>
      <c r="T1573" s="11">
        <v>1</v>
      </c>
      <c r="U1573" s="6">
        <v>2</v>
      </c>
      <c r="V1573" s="6">
        <v>0</v>
      </c>
      <c r="W1573" s="6">
        <v>2.5</v>
      </c>
      <c r="X1573" s="6">
        <v>0</v>
      </c>
      <c r="Y1573" s="6">
        <v>0</v>
      </c>
      <c r="Z1573" s="6">
        <v>0</v>
      </c>
      <c r="AA1573" s="6">
        <v>0</v>
      </c>
      <c r="AB1573" s="14">
        <v>0</v>
      </c>
      <c r="AC1573" s="6">
        <v>0</v>
      </c>
      <c r="AD1573" s="6">
        <v>15</v>
      </c>
      <c r="AE1573" s="6">
        <v>0</v>
      </c>
      <c r="AF1573" s="6">
        <v>0</v>
      </c>
      <c r="AG1573" s="6">
        <v>7</v>
      </c>
      <c r="AH1573" s="6">
        <v>0</v>
      </c>
      <c r="AI1573" s="6">
        <v>0</v>
      </c>
      <c r="AJ1573" s="6">
        <v>6</v>
      </c>
      <c r="AK1573" s="6">
        <v>0</v>
      </c>
      <c r="AL1573" s="6">
        <v>0</v>
      </c>
      <c r="AM1573" s="6">
        <v>0</v>
      </c>
      <c r="AN1573" s="6">
        <v>0</v>
      </c>
      <c r="AO1573" s="6">
        <v>1000</v>
      </c>
      <c r="AP1573" s="6">
        <v>0</v>
      </c>
      <c r="AQ1573" s="6">
        <v>0</v>
      </c>
      <c r="AR1573" s="6">
        <v>0</v>
      </c>
      <c r="AS1573" s="6" t="s">
        <v>158</v>
      </c>
      <c r="AT1573" s="12" t="s">
        <v>159</v>
      </c>
      <c r="AU1573" s="6" t="s">
        <v>788</v>
      </c>
      <c r="AV1573" s="6" t="s">
        <v>158</v>
      </c>
      <c r="AW1573" s="6" t="s">
        <v>867</v>
      </c>
      <c r="AX1573" s="7" t="s">
        <v>160</v>
      </c>
      <c r="AY1573" s="6">
        <v>0</v>
      </c>
      <c r="AZ1573" s="13">
        <v>0</v>
      </c>
      <c r="BA1573" s="13">
        <v>0</v>
      </c>
      <c r="BB1573" s="33" t="s">
        <v>2022</v>
      </c>
      <c r="BC1573" s="6">
        <v>0</v>
      </c>
      <c r="BD1573" s="11">
        <v>0</v>
      </c>
      <c r="BE1573" s="6"/>
      <c r="BF1573" s="6"/>
      <c r="BG1573" s="6"/>
      <c r="BH1573" s="6">
        <v>80002025</v>
      </c>
      <c r="BI1573" s="9">
        <v>0</v>
      </c>
      <c r="BJ1573" s="6">
        <v>0</v>
      </c>
      <c r="BK1573" s="6">
        <v>0</v>
      </c>
      <c r="BL1573" s="6">
        <v>0</v>
      </c>
      <c r="BM1573" s="6">
        <v>0</v>
      </c>
      <c r="BN1573" s="6">
        <v>0</v>
      </c>
      <c r="BO1573" s="6">
        <v>0</v>
      </c>
    </row>
    <row r="1574" spans="3:67" ht="20.100000000000001" customHeight="1">
      <c r="C1574" s="14">
        <v>80001026</v>
      </c>
      <c r="D1574" s="12" t="s">
        <v>2023</v>
      </c>
      <c r="E1574" s="14">
        <v>1</v>
      </c>
      <c r="F1574" s="11">
        <v>80001026</v>
      </c>
      <c r="G1574" s="6">
        <v>0</v>
      </c>
      <c r="H1574" s="6">
        <v>0</v>
      </c>
      <c r="I1574" s="14">
        <v>1</v>
      </c>
      <c r="J1574" s="14">
        <v>0</v>
      </c>
      <c r="K1574" s="6">
        <v>0</v>
      </c>
      <c r="L1574" s="6">
        <v>0</v>
      </c>
      <c r="M1574" s="6">
        <v>0</v>
      </c>
      <c r="N1574" s="6">
        <v>2</v>
      </c>
      <c r="O1574" s="6">
        <v>1</v>
      </c>
      <c r="P1574" s="6">
        <v>0.1</v>
      </c>
      <c r="Q1574" s="6">
        <v>0</v>
      </c>
      <c r="R1574" s="6">
        <v>0</v>
      </c>
      <c r="S1574" s="6">
        <v>0</v>
      </c>
      <c r="T1574" s="11">
        <v>1</v>
      </c>
      <c r="U1574" s="6">
        <v>2</v>
      </c>
      <c r="V1574" s="6">
        <v>0</v>
      </c>
      <c r="W1574" s="6">
        <v>0</v>
      </c>
      <c r="X1574" s="6">
        <v>0</v>
      </c>
      <c r="Y1574" s="6">
        <v>0</v>
      </c>
      <c r="Z1574" s="6">
        <v>0</v>
      </c>
      <c r="AA1574" s="6">
        <v>0</v>
      </c>
      <c r="AB1574" s="14">
        <v>0</v>
      </c>
      <c r="AC1574" s="6">
        <v>0</v>
      </c>
      <c r="AD1574" s="6">
        <v>10</v>
      </c>
      <c r="AE1574" s="6">
        <v>0</v>
      </c>
      <c r="AF1574" s="6">
        <v>0</v>
      </c>
      <c r="AG1574" s="6">
        <v>7</v>
      </c>
      <c r="AH1574" s="6">
        <v>0</v>
      </c>
      <c r="AI1574" s="6">
        <v>0</v>
      </c>
      <c r="AJ1574" s="6">
        <v>6</v>
      </c>
      <c r="AK1574" s="6">
        <v>0</v>
      </c>
      <c r="AL1574" s="6">
        <v>0</v>
      </c>
      <c r="AM1574" s="6">
        <v>0</v>
      </c>
      <c r="AN1574" s="6">
        <v>0</v>
      </c>
      <c r="AO1574" s="6">
        <v>1000</v>
      </c>
      <c r="AP1574" s="6">
        <v>0</v>
      </c>
      <c r="AQ1574" s="6">
        <v>0</v>
      </c>
      <c r="AR1574" s="6">
        <v>0</v>
      </c>
      <c r="AS1574" s="6">
        <v>80001004</v>
      </c>
      <c r="AT1574" s="12" t="s">
        <v>159</v>
      </c>
      <c r="AU1574" s="6">
        <v>0</v>
      </c>
      <c r="AV1574" s="6" t="s">
        <v>158</v>
      </c>
      <c r="AW1574" s="6">
        <v>0</v>
      </c>
      <c r="AX1574" s="7" t="s">
        <v>160</v>
      </c>
      <c r="AY1574" s="6">
        <v>0</v>
      </c>
      <c r="AZ1574" s="13">
        <v>0</v>
      </c>
      <c r="BA1574" s="13">
        <v>0</v>
      </c>
      <c r="BB1574" s="33" t="s">
        <v>2024</v>
      </c>
      <c r="BC1574" s="6">
        <v>0</v>
      </c>
      <c r="BD1574" s="11">
        <v>0</v>
      </c>
      <c r="BE1574" s="6"/>
      <c r="BF1574" s="6"/>
      <c r="BG1574" s="6"/>
      <c r="BH1574" s="6">
        <v>80002026</v>
      </c>
      <c r="BI1574" s="9">
        <v>0</v>
      </c>
      <c r="BJ1574" s="6">
        <v>0</v>
      </c>
      <c r="BK1574" s="6">
        <v>0</v>
      </c>
      <c r="BL1574" s="6">
        <v>0</v>
      </c>
      <c r="BM1574" s="6">
        <v>0</v>
      </c>
      <c r="BN1574" s="6">
        <v>0</v>
      </c>
      <c r="BO1574" s="6">
        <v>0</v>
      </c>
    </row>
    <row r="1575" spans="3:67" ht="20.100000000000001" customHeight="1">
      <c r="C1575" s="14">
        <v>80001027</v>
      </c>
      <c r="D1575" s="12" t="s">
        <v>2025</v>
      </c>
      <c r="E1575" s="11">
        <v>1</v>
      </c>
      <c r="F1575" s="11">
        <v>80001027</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0</v>
      </c>
      <c r="AO1575" s="11">
        <v>3000</v>
      </c>
      <c r="AP1575" s="11">
        <v>0.5</v>
      </c>
      <c r="AQ1575" s="11">
        <v>0</v>
      </c>
      <c r="AR1575" s="6">
        <v>0</v>
      </c>
      <c r="AS1575" s="11" t="s">
        <v>158</v>
      </c>
      <c r="AT1575" s="12" t="s">
        <v>159</v>
      </c>
      <c r="AU1575" s="11">
        <v>0</v>
      </c>
      <c r="AV1575" s="14">
        <v>0</v>
      </c>
      <c r="AW1575" s="14">
        <v>0</v>
      </c>
      <c r="AX1575" s="12" t="s">
        <v>160</v>
      </c>
      <c r="AY1575" s="11" t="s">
        <v>2026</v>
      </c>
      <c r="AZ1575" s="13">
        <v>0</v>
      </c>
      <c r="BA1575" s="13">
        <v>0</v>
      </c>
      <c r="BB1575" s="37" t="s">
        <v>2027</v>
      </c>
      <c r="BC1575" s="11"/>
      <c r="BD1575" s="11">
        <v>0</v>
      </c>
      <c r="BE1575" s="11"/>
      <c r="BF1575" s="11"/>
      <c r="BG1575" s="11"/>
      <c r="BH1575" s="11">
        <v>80002027</v>
      </c>
      <c r="BI1575" s="11">
        <v>0</v>
      </c>
      <c r="BJ1575" s="6">
        <v>0</v>
      </c>
      <c r="BK1575" s="6">
        <v>0</v>
      </c>
      <c r="BL1575" s="6">
        <v>0</v>
      </c>
      <c r="BM1575" s="6">
        <v>0</v>
      </c>
      <c r="BN1575" s="6">
        <v>0</v>
      </c>
      <c r="BO1575" s="6">
        <v>0</v>
      </c>
    </row>
    <row r="1576" spans="3:67" ht="20.100000000000001" customHeight="1">
      <c r="C1576" s="14">
        <v>80001028</v>
      </c>
      <c r="D1576" s="12" t="s">
        <v>864</v>
      </c>
      <c r="E1576" s="11">
        <v>1</v>
      </c>
      <c r="F1576" s="11">
        <v>80001028</v>
      </c>
      <c r="G1576" s="14">
        <v>0</v>
      </c>
      <c r="H1576" s="13">
        <v>0</v>
      </c>
      <c r="I1576" s="14">
        <v>1</v>
      </c>
      <c r="J1576" s="14">
        <v>0</v>
      </c>
      <c r="K1576" s="14">
        <v>0</v>
      </c>
      <c r="L1576" s="11">
        <v>0</v>
      </c>
      <c r="M1576" s="11">
        <v>0</v>
      </c>
      <c r="N1576" s="11">
        <v>2</v>
      </c>
      <c r="O1576" s="11">
        <v>9</v>
      </c>
      <c r="P1576" s="11">
        <v>0.05</v>
      </c>
      <c r="Q1576" s="11">
        <v>0</v>
      </c>
      <c r="R1576" s="6">
        <v>0</v>
      </c>
      <c r="S1576" s="11">
        <v>0</v>
      </c>
      <c r="T1576" s="11">
        <v>1</v>
      </c>
      <c r="U1576" s="11">
        <v>2</v>
      </c>
      <c r="V1576" s="11">
        <v>0</v>
      </c>
      <c r="W1576" s="11">
        <v>2</v>
      </c>
      <c r="X1576" s="11">
        <v>0</v>
      </c>
      <c r="Y1576" s="11">
        <v>0</v>
      </c>
      <c r="Z1576" s="11">
        <v>0</v>
      </c>
      <c r="AA1576" s="11">
        <v>0</v>
      </c>
      <c r="AB1576" s="11">
        <v>0</v>
      </c>
      <c r="AC1576" s="11">
        <v>0</v>
      </c>
      <c r="AD1576" s="11">
        <v>3</v>
      </c>
      <c r="AE1576" s="11">
        <v>2</v>
      </c>
      <c r="AF1576" s="11" t="s">
        <v>167</v>
      </c>
      <c r="AG1576" s="6">
        <v>0</v>
      </c>
      <c r="AH1576" s="6">
        <v>0</v>
      </c>
      <c r="AI1576" s="6">
        <v>0</v>
      </c>
      <c r="AJ1576" s="6">
        <v>1.5</v>
      </c>
      <c r="AK1576" s="11">
        <v>0</v>
      </c>
      <c r="AL1576" s="11">
        <v>0</v>
      </c>
      <c r="AM1576" s="11">
        <v>0</v>
      </c>
      <c r="AN1576" s="11">
        <v>0</v>
      </c>
      <c r="AO1576" s="11">
        <v>3000</v>
      </c>
      <c r="AP1576" s="11">
        <v>0.5</v>
      </c>
      <c r="AQ1576" s="11">
        <v>0</v>
      </c>
      <c r="AR1576" s="6">
        <v>0</v>
      </c>
      <c r="AS1576" s="11">
        <v>0</v>
      </c>
      <c r="AT1576" s="12" t="s">
        <v>159</v>
      </c>
      <c r="AU1576" s="11">
        <v>0</v>
      </c>
      <c r="AV1576" s="14">
        <v>10000007</v>
      </c>
      <c r="AW1576" s="14">
        <v>23000040</v>
      </c>
      <c r="AX1576" s="12" t="s">
        <v>160</v>
      </c>
      <c r="AY1576" s="11">
        <v>0</v>
      </c>
      <c r="AZ1576" s="13">
        <v>0</v>
      </c>
      <c r="BA1576" s="13">
        <v>1</v>
      </c>
      <c r="BB1576" s="37" t="s">
        <v>2028</v>
      </c>
      <c r="BC1576" s="11">
        <v>0</v>
      </c>
      <c r="BD1576" s="11">
        <v>0</v>
      </c>
      <c r="BE1576" s="11"/>
      <c r="BF1576" s="11"/>
      <c r="BG1576" s="11"/>
      <c r="BH1576" s="11">
        <v>80002028</v>
      </c>
      <c r="BI1576" s="11">
        <v>0</v>
      </c>
      <c r="BJ1576" s="6">
        <v>0</v>
      </c>
      <c r="BK1576" s="6">
        <v>0</v>
      </c>
      <c r="BL1576" s="6">
        <v>0</v>
      </c>
      <c r="BM1576" s="6">
        <v>0</v>
      </c>
      <c r="BN1576" s="6">
        <v>0</v>
      </c>
      <c r="BO1576" s="6">
        <v>0</v>
      </c>
    </row>
    <row r="1577" spans="3:67" ht="20.100000000000001" customHeight="1">
      <c r="C1577" s="14">
        <f t="shared" ref="C1577:C1596" si="112">C1549+1000</f>
        <v>80002001</v>
      </c>
      <c r="D1577" s="12" t="s">
        <v>2029</v>
      </c>
      <c r="E1577" s="11">
        <v>1</v>
      </c>
      <c r="F1577" s="11">
        <v>80002001</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159</v>
      </c>
      <c r="AU1577" s="11">
        <v>0</v>
      </c>
      <c r="AV1577" s="14">
        <v>0</v>
      </c>
      <c r="AW1577" s="14">
        <v>0</v>
      </c>
      <c r="AX1577" s="12" t="s">
        <v>160</v>
      </c>
      <c r="AY1577" s="11" t="s">
        <v>2030</v>
      </c>
      <c r="AZ1577" s="13">
        <v>0</v>
      </c>
      <c r="BA1577" s="13">
        <v>0</v>
      </c>
      <c r="BB1577" s="37" t="s">
        <v>2031</v>
      </c>
      <c r="BC1577" s="11">
        <v>0</v>
      </c>
      <c r="BD1577" s="11">
        <v>0</v>
      </c>
      <c r="BE1577" s="11"/>
      <c r="BF1577" s="11"/>
      <c r="BG1577" s="11"/>
      <c r="BH1577" s="14"/>
      <c r="BI1577" s="11">
        <v>0</v>
      </c>
      <c r="BJ1577" s="6">
        <v>0</v>
      </c>
      <c r="BK1577" s="6">
        <v>0</v>
      </c>
      <c r="BL1577" s="6">
        <v>0</v>
      </c>
      <c r="BM1577" s="6">
        <v>0</v>
      </c>
      <c r="BN1577" s="6">
        <v>0</v>
      </c>
      <c r="BO1577" s="6">
        <v>0</v>
      </c>
    </row>
    <row r="1578" spans="3:67" ht="20.100000000000001" customHeight="1">
      <c r="C1578" s="14">
        <f t="shared" si="112"/>
        <v>80002002</v>
      </c>
      <c r="D1578" s="12" t="s">
        <v>2032</v>
      </c>
      <c r="E1578" s="11">
        <v>1</v>
      </c>
      <c r="F1578" s="11">
        <v>80002002</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159</v>
      </c>
      <c r="AU1578" s="11">
        <v>0</v>
      </c>
      <c r="AV1578" s="14">
        <v>0</v>
      </c>
      <c r="AW1578" s="14">
        <v>0</v>
      </c>
      <c r="AX1578" s="12" t="s">
        <v>160</v>
      </c>
      <c r="AY1578" s="11" t="s">
        <v>949</v>
      </c>
      <c r="AZ1578" s="13">
        <v>0</v>
      </c>
      <c r="BA1578" s="13">
        <v>0</v>
      </c>
      <c r="BB1578" s="37" t="s">
        <v>950</v>
      </c>
      <c r="BC1578" s="11"/>
      <c r="BD1578" s="11">
        <v>0</v>
      </c>
      <c r="BE1578" s="11"/>
      <c r="BF1578" s="11"/>
      <c r="BG1578" s="11"/>
      <c r="BH1578" s="14"/>
      <c r="BI1578" s="11">
        <v>0</v>
      </c>
      <c r="BJ1578" s="6">
        <v>0</v>
      </c>
      <c r="BK1578" s="6">
        <v>0</v>
      </c>
      <c r="BL1578" s="6">
        <v>0</v>
      </c>
      <c r="BM1578" s="6">
        <v>0</v>
      </c>
      <c r="BN1578" s="6">
        <v>0</v>
      </c>
      <c r="BO1578" s="6">
        <v>0</v>
      </c>
    </row>
    <row r="1579" spans="3:67" ht="20.100000000000001" customHeight="1">
      <c r="C1579" s="14">
        <f t="shared" si="112"/>
        <v>80002003</v>
      </c>
      <c r="D1579" s="12" t="s">
        <v>2033</v>
      </c>
      <c r="E1579" s="11">
        <v>1</v>
      </c>
      <c r="F1579" s="11">
        <v>80002003</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159</v>
      </c>
      <c r="AU1579" s="11">
        <v>0</v>
      </c>
      <c r="AV1579" s="14">
        <v>0</v>
      </c>
      <c r="AW1579" s="14">
        <v>0</v>
      </c>
      <c r="AX1579" s="12" t="s">
        <v>160</v>
      </c>
      <c r="AY1579" s="11" t="s">
        <v>2034</v>
      </c>
      <c r="AZ1579" s="13">
        <v>0</v>
      </c>
      <c r="BA1579" s="13">
        <v>0</v>
      </c>
      <c r="BB1579" s="37" t="s">
        <v>2035</v>
      </c>
      <c r="BC1579" s="11"/>
      <c r="BD1579" s="11">
        <v>0</v>
      </c>
      <c r="BE1579" s="11"/>
      <c r="BF1579" s="11"/>
      <c r="BG1579" s="11"/>
      <c r="BH1579" s="14"/>
      <c r="BI1579" s="11">
        <v>0</v>
      </c>
      <c r="BJ1579" s="6">
        <v>0</v>
      </c>
      <c r="BK1579" s="6">
        <v>0</v>
      </c>
      <c r="BL1579" s="6">
        <v>0</v>
      </c>
      <c r="BM1579" s="6">
        <v>0</v>
      </c>
      <c r="BN1579" s="6">
        <v>0</v>
      </c>
      <c r="BO1579" s="6">
        <v>0</v>
      </c>
    </row>
    <row r="1580" spans="3:67" ht="20.100000000000001" customHeight="1">
      <c r="C1580" s="14">
        <f t="shared" si="112"/>
        <v>80002004</v>
      </c>
      <c r="D1580" s="12" t="s">
        <v>2036</v>
      </c>
      <c r="E1580" s="11">
        <v>1</v>
      </c>
      <c r="F1580" s="11">
        <v>80002004</v>
      </c>
      <c r="G1580" s="14">
        <v>0</v>
      </c>
      <c r="H1580" s="13">
        <v>0</v>
      </c>
      <c r="I1580" s="14">
        <v>1</v>
      </c>
      <c r="J1580" s="14">
        <v>0</v>
      </c>
      <c r="K1580" s="14">
        <v>0</v>
      </c>
      <c r="L1580" s="11">
        <v>0</v>
      </c>
      <c r="M1580" s="11">
        <v>0</v>
      </c>
      <c r="N1580" s="11">
        <v>5</v>
      </c>
      <c r="O1580" s="11">
        <v>0</v>
      </c>
      <c r="P1580" s="11">
        <v>0</v>
      </c>
      <c r="Q1580" s="11">
        <v>0</v>
      </c>
      <c r="R1580" s="6">
        <v>0</v>
      </c>
      <c r="S1580" s="11">
        <v>0</v>
      </c>
      <c r="T1580" s="11">
        <v>1</v>
      </c>
      <c r="U1580" s="11">
        <v>2</v>
      </c>
      <c r="V1580" s="11">
        <v>0</v>
      </c>
      <c r="W1580" s="11">
        <v>0</v>
      </c>
      <c r="X1580" s="11">
        <v>0</v>
      </c>
      <c r="Y1580" s="11">
        <v>0</v>
      </c>
      <c r="Z1580" s="11">
        <v>0</v>
      </c>
      <c r="AA1580" s="11">
        <v>0</v>
      </c>
      <c r="AB1580" s="11">
        <v>0</v>
      </c>
      <c r="AC1580" s="11">
        <v>0</v>
      </c>
      <c r="AD1580" s="11">
        <v>9</v>
      </c>
      <c r="AE1580" s="11">
        <v>2</v>
      </c>
      <c r="AF1580" s="11" t="s">
        <v>167</v>
      </c>
      <c r="AG1580" s="6">
        <v>2</v>
      </c>
      <c r="AH1580" s="6">
        <v>2</v>
      </c>
      <c r="AI1580" s="6">
        <v>0</v>
      </c>
      <c r="AJ1580" s="6">
        <v>1.5</v>
      </c>
      <c r="AK1580" s="11">
        <v>0</v>
      </c>
      <c r="AL1580" s="11">
        <v>0</v>
      </c>
      <c r="AM1580" s="11">
        <v>0</v>
      </c>
      <c r="AN1580" s="11">
        <v>1</v>
      </c>
      <c r="AO1580" s="11">
        <v>3000</v>
      </c>
      <c r="AP1580" s="11">
        <v>0.5</v>
      </c>
      <c r="AQ1580" s="11">
        <v>0</v>
      </c>
      <c r="AR1580" s="6">
        <v>0</v>
      </c>
      <c r="AS1580" s="11" t="s">
        <v>158</v>
      </c>
      <c r="AT1580" s="12" t="s">
        <v>159</v>
      </c>
      <c r="AU1580" s="11">
        <v>0</v>
      </c>
      <c r="AV1580" s="14">
        <v>0</v>
      </c>
      <c r="AW1580" s="14">
        <v>0</v>
      </c>
      <c r="AX1580" s="12" t="s">
        <v>160</v>
      </c>
      <c r="AY1580" s="11" t="s">
        <v>2037</v>
      </c>
      <c r="AZ1580" s="13">
        <v>0</v>
      </c>
      <c r="BA1580" s="13">
        <v>0</v>
      </c>
      <c r="BB1580" s="37" t="s">
        <v>2038</v>
      </c>
      <c r="BC1580" s="11"/>
      <c r="BD1580" s="11">
        <v>0</v>
      </c>
      <c r="BE1580" s="11"/>
      <c r="BF1580" s="11"/>
      <c r="BG1580" s="11"/>
      <c r="BH1580" s="14"/>
      <c r="BI1580" s="11">
        <v>0</v>
      </c>
      <c r="BJ1580" s="6">
        <v>0</v>
      </c>
      <c r="BK1580" s="6">
        <v>0</v>
      </c>
      <c r="BL1580" s="6">
        <v>0</v>
      </c>
      <c r="BM1580" s="6">
        <v>0</v>
      </c>
      <c r="BN1580" s="6">
        <v>0</v>
      </c>
      <c r="BO1580" s="6">
        <v>0</v>
      </c>
    </row>
    <row r="1581" spans="3:67" ht="20.100000000000001" customHeight="1">
      <c r="C1581" s="14">
        <f t="shared" si="112"/>
        <v>80002005</v>
      </c>
      <c r="D1581" s="12" t="s">
        <v>2039</v>
      </c>
      <c r="E1581" s="11">
        <v>1</v>
      </c>
      <c r="F1581" s="11">
        <v>80002005</v>
      </c>
      <c r="G1581" s="14">
        <v>0</v>
      </c>
      <c r="H1581" s="13">
        <v>0</v>
      </c>
      <c r="I1581" s="14">
        <v>1</v>
      </c>
      <c r="J1581" s="14">
        <v>0</v>
      </c>
      <c r="K1581" s="14">
        <v>0</v>
      </c>
      <c r="L1581" s="11">
        <v>0</v>
      </c>
      <c r="M1581" s="11">
        <v>0</v>
      </c>
      <c r="N1581" s="11">
        <v>5</v>
      </c>
      <c r="O1581" s="11">
        <v>0</v>
      </c>
      <c r="P1581" s="11">
        <v>0</v>
      </c>
      <c r="Q1581" s="11">
        <v>0</v>
      </c>
      <c r="R1581" s="6">
        <v>0</v>
      </c>
      <c r="S1581" s="11">
        <v>0</v>
      </c>
      <c r="T1581" s="11">
        <v>1</v>
      </c>
      <c r="U1581" s="11">
        <v>2</v>
      </c>
      <c r="V1581" s="11">
        <v>0</v>
      </c>
      <c r="W1581" s="11">
        <v>0</v>
      </c>
      <c r="X1581" s="11">
        <v>0</v>
      </c>
      <c r="Y1581" s="11">
        <v>0</v>
      </c>
      <c r="Z1581" s="11">
        <v>0</v>
      </c>
      <c r="AA1581" s="11">
        <v>0</v>
      </c>
      <c r="AB1581" s="11">
        <v>0</v>
      </c>
      <c r="AC1581" s="11">
        <v>0</v>
      </c>
      <c r="AD1581" s="11">
        <v>9</v>
      </c>
      <c r="AE1581" s="11">
        <v>2</v>
      </c>
      <c r="AF1581" s="11" t="s">
        <v>167</v>
      </c>
      <c r="AG1581" s="6">
        <v>2</v>
      </c>
      <c r="AH1581" s="6">
        <v>2</v>
      </c>
      <c r="AI1581" s="6">
        <v>0</v>
      </c>
      <c r="AJ1581" s="6">
        <v>1.5</v>
      </c>
      <c r="AK1581" s="11">
        <v>0</v>
      </c>
      <c r="AL1581" s="11">
        <v>0</v>
      </c>
      <c r="AM1581" s="11">
        <v>0</v>
      </c>
      <c r="AN1581" s="11">
        <v>1</v>
      </c>
      <c r="AO1581" s="11">
        <v>3000</v>
      </c>
      <c r="AP1581" s="11">
        <v>0.5</v>
      </c>
      <c r="AQ1581" s="11">
        <v>0</v>
      </c>
      <c r="AR1581" s="6">
        <v>0</v>
      </c>
      <c r="AS1581" s="11" t="s">
        <v>158</v>
      </c>
      <c r="AT1581" s="12" t="s">
        <v>159</v>
      </c>
      <c r="AU1581" s="11">
        <v>0</v>
      </c>
      <c r="AV1581" s="14">
        <v>0</v>
      </c>
      <c r="AW1581" s="14">
        <v>0</v>
      </c>
      <c r="AX1581" s="12" t="s">
        <v>160</v>
      </c>
      <c r="AY1581" s="11" t="s">
        <v>2040</v>
      </c>
      <c r="AZ1581" s="13">
        <v>0</v>
      </c>
      <c r="BA1581" s="13">
        <v>0</v>
      </c>
      <c r="BB1581" s="37" t="s">
        <v>2041</v>
      </c>
      <c r="BC1581" s="11"/>
      <c r="BD1581" s="11">
        <v>0</v>
      </c>
      <c r="BE1581" s="11"/>
      <c r="BF1581" s="11"/>
      <c r="BG1581" s="11"/>
      <c r="BH1581" s="14"/>
      <c r="BI1581" s="11">
        <v>0</v>
      </c>
      <c r="BJ1581" s="6">
        <v>0</v>
      </c>
      <c r="BK1581" s="6">
        <v>0</v>
      </c>
      <c r="BL1581" s="6">
        <v>0</v>
      </c>
      <c r="BM1581" s="6">
        <v>0</v>
      </c>
      <c r="BN1581" s="6">
        <v>0</v>
      </c>
      <c r="BO1581" s="6">
        <v>0</v>
      </c>
    </row>
    <row r="1582" spans="3:67" ht="20.100000000000001" customHeight="1">
      <c r="C1582" s="14">
        <f t="shared" si="112"/>
        <v>80002006</v>
      </c>
      <c r="D1582" s="12" t="s">
        <v>2042</v>
      </c>
      <c r="E1582" s="11">
        <v>1</v>
      </c>
      <c r="F1582" s="11">
        <v>80002006</v>
      </c>
      <c r="G1582" s="14">
        <v>0</v>
      </c>
      <c r="H1582" s="13">
        <v>0</v>
      </c>
      <c r="I1582" s="14">
        <v>1</v>
      </c>
      <c r="J1582" s="14">
        <v>0</v>
      </c>
      <c r="K1582" s="14">
        <v>0</v>
      </c>
      <c r="L1582" s="11">
        <v>0</v>
      </c>
      <c r="M1582" s="11">
        <v>0</v>
      </c>
      <c r="N1582" s="11">
        <v>5</v>
      </c>
      <c r="O1582" s="104">
        <v>0</v>
      </c>
      <c r="P1582" s="104">
        <v>0</v>
      </c>
      <c r="Q1582" s="104">
        <v>0</v>
      </c>
      <c r="R1582" s="6">
        <v>0</v>
      </c>
      <c r="S1582" s="104">
        <v>0</v>
      </c>
      <c r="T1582" s="104">
        <v>1</v>
      </c>
      <c r="U1582" s="104">
        <v>2</v>
      </c>
      <c r="V1582" s="104">
        <v>0</v>
      </c>
      <c r="W1582" s="11">
        <v>1</v>
      </c>
      <c r="X1582" s="11">
        <v>0</v>
      </c>
      <c r="Y1582" s="11">
        <v>0</v>
      </c>
      <c r="Z1582" s="11">
        <v>0</v>
      </c>
      <c r="AA1582" s="11">
        <v>0</v>
      </c>
      <c r="AB1582" s="11">
        <v>0</v>
      </c>
      <c r="AC1582" s="11">
        <v>0</v>
      </c>
      <c r="AD1582" s="11">
        <v>9</v>
      </c>
      <c r="AE1582" s="11">
        <v>2</v>
      </c>
      <c r="AF1582" s="11" t="s">
        <v>167</v>
      </c>
      <c r="AG1582" s="6">
        <v>2</v>
      </c>
      <c r="AH1582" s="6">
        <v>2</v>
      </c>
      <c r="AI1582" s="6">
        <v>0</v>
      </c>
      <c r="AJ1582" s="6">
        <v>1.5</v>
      </c>
      <c r="AK1582" s="11">
        <v>0</v>
      </c>
      <c r="AL1582" s="11">
        <v>0</v>
      </c>
      <c r="AM1582" s="11">
        <v>0</v>
      </c>
      <c r="AN1582" s="11">
        <v>1</v>
      </c>
      <c r="AO1582" s="11">
        <v>3000</v>
      </c>
      <c r="AP1582" s="11">
        <v>0.5</v>
      </c>
      <c r="AQ1582" s="11">
        <v>0</v>
      </c>
      <c r="AR1582" s="6">
        <v>0</v>
      </c>
      <c r="AS1582" s="11" t="s">
        <v>158</v>
      </c>
      <c r="AT1582" s="12" t="s">
        <v>159</v>
      </c>
      <c r="AU1582" s="11">
        <v>0</v>
      </c>
      <c r="AV1582" s="14">
        <v>0</v>
      </c>
      <c r="AW1582" s="14">
        <v>0</v>
      </c>
      <c r="AX1582" s="12" t="s">
        <v>160</v>
      </c>
      <c r="AY1582" s="104" t="s">
        <v>2043</v>
      </c>
      <c r="AZ1582" s="13">
        <v>0</v>
      </c>
      <c r="BA1582" s="13">
        <v>0</v>
      </c>
      <c r="BB1582" s="150" t="s">
        <v>2044</v>
      </c>
      <c r="BC1582" s="11"/>
      <c r="BD1582" s="11">
        <v>0</v>
      </c>
      <c r="BE1582" s="11"/>
      <c r="BF1582" s="11"/>
      <c r="BG1582" s="11"/>
      <c r="BH1582" s="104"/>
      <c r="BI1582" s="11">
        <v>0</v>
      </c>
      <c r="BJ1582" s="6">
        <v>0</v>
      </c>
      <c r="BK1582" s="6">
        <v>0</v>
      </c>
      <c r="BL1582" s="6">
        <v>0</v>
      </c>
      <c r="BM1582" s="6">
        <v>0</v>
      </c>
      <c r="BN1582" s="6">
        <v>0</v>
      </c>
      <c r="BO1582" s="6">
        <v>0</v>
      </c>
    </row>
    <row r="1583" spans="3:67" ht="20.100000000000001" customHeight="1">
      <c r="C1583" s="14">
        <f t="shared" si="112"/>
        <v>80002007</v>
      </c>
      <c r="D1583" s="12" t="s">
        <v>2045</v>
      </c>
      <c r="E1583" s="11">
        <v>1</v>
      </c>
      <c r="F1583" s="11">
        <v>80002007</v>
      </c>
      <c r="G1583" s="14">
        <v>0</v>
      </c>
      <c r="H1583" s="13">
        <v>0</v>
      </c>
      <c r="I1583" s="14">
        <v>1</v>
      </c>
      <c r="J1583" s="14">
        <v>0</v>
      </c>
      <c r="K1583" s="14">
        <v>0</v>
      </c>
      <c r="L1583" s="11">
        <v>0</v>
      </c>
      <c r="M1583" s="11">
        <v>0</v>
      </c>
      <c r="N1583" s="11">
        <v>2</v>
      </c>
      <c r="O1583" s="11">
        <v>3</v>
      </c>
      <c r="P1583" s="11">
        <v>0.2</v>
      </c>
      <c r="Q1583" s="11">
        <v>0</v>
      </c>
      <c r="R1583" s="6">
        <v>0</v>
      </c>
      <c r="S1583" s="11">
        <v>0</v>
      </c>
      <c r="T1583" s="11">
        <v>1</v>
      </c>
      <c r="U1583" s="11">
        <v>2</v>
      </c>
      <c r="V1583" s="11">
        <v>0</v>
      </c>
      <c r="W1583" s="11">
        <v>1</v>
      </c>
      <c r="X1583" s="11">
        <v>0</v>
      </c>
      <c r="Y1583" s="11">
        <v>0</v>
      </c>
      <c r="Z1583" s="11">
        <v>0</v>
      </c>
      <c r="AA1583" s="11">
        <v>0</v>
      </c>
      <c r="AB1583" s="11">
        <v>0</v>
      </c>
      <c r="AC1583" s="11">
        <v>0</v>
      </c>
      <c r="AD1583" s="11">
        <v>9</v>
      </c>
      <c r="AE1583" s="11">
        <v>1</v>
      </c>
      <c r="AF1583" s="11">
        <v>0</v>
      </c>
      <c r="AG1583" s="6">
        <v>1</v>
      </c>
      <c r="AH1583" s="6">
        <v>2</v>
      </c>
      <c r="AI1583" s="6">
        <v>0</v>
      </c>
      <c r="AJ1583" s="6">
        <v>1.5</v>
      </c>
      <c r="AK1583" s="11">
        <v>0</v>
      </c>
      <c r="AL1583" s="11">
        <v>0</v>
      </c>
      <c r="AM1583" s="11">
        <v>0</v>
      </c>
      <c r="AN1583" s="11">
        <v>1</v>
      </c>
      <c r="AO1583" s="11">
        <v>3000</v>
      </c>
      <c r="AP1583" s="11">
        <v>0.5</v>
      </c>
      <c r="AQ1583" s="11">
        <v>0</v>
      </c>
      <c r="AR1583" s="6">
        <v>0</v>
      </c>
      <c r="AS1583" s="11" t="s">
        <v>158</v>
      </c>
      <c r="AT1583" s="12" t="s">
        <v>159</v>
      </c>
      <c r="AU1583" s="11">
        <v>0</v>
      </c>
      <c r="AV1583" s="14">
        <v>0</v>
      </c>
      <c r="AW1583" s="14">
        <v>0</v>
      </c>
      <c r="AX1583" s="12" t="s">
        <v>160</v>
      </c>
      <c r="AY1583" s="11"/>
      <c r="AZ1583" s="13">
        <v>0</v>
      </c>
      <c r="BA1583" s="13">
        <v>0</v>
      </c>
      <c r="BB1583" s="37" t="s">
        <v>1982</v>
      </c>
      <c r="BC1583" s="11"/>
      <c r="BD1583" s="11">
        <v>0</v>
      </c>
      <c r="BE1583" s="11"/>
      <c r="BF1583" s="11"/>
      <c r="BG1583" s="11"/>
      <c r="BH1583" s="14"/>
      <c r="BI1583" s="11">
        <v>0</v>
      </c>
      <c r="BJ1583" s="6">
        <v>0</v>
      </c>
      <c r="BK1583" s="6">
        <v>0</v>
      </c>
      <c r="BL1583" s="6">
        <v>0</v>
      </c>
      <c r="BM1583" s="6">
        <v>0</v>
      </c>
      <c r="BN1583" s="6">
        <v>0</v>
      </c>
      <c r="BO1583" s="6">
        <v>0</v>
      </c>
    </row>
    <row r="1584" spans="3:67" ht="20.100000000000001" customHeight="1">
      <c r="C1584" s="14">
        <f t="shared" si="112"/>
        <v>80002008</v>
      </c>
      <c r="D1584" s="12" t="s">
        <v>2046</v>
      </c>
      <c r="E1584" s="11">
        <v>1</v>
      </c>
      <c r="F1584" s="11">
        <v>80002008</v>
      </c>
      <c r="G1584" s="14">
        <v>0</v>
      </c>
      <c r="H1584" s="13">
        <v>0</v>
      </c>
      <c r="I1584" s="14">
        <v>1</v>
      </c>
      <c r="J1584" s="14">
        <v>0</v>
      </c>
      <c r="K1584" s="14">
        <v>0</v>
      </c>
      <c r="L1584" s="11">
        <v>0</v>
      </c>
      <c r="M1584" s="11">
        <v>0</v>
      </c>
      <c r="N1584" s="11">
        <v>2</v>
      </c>
      <c r="O1584" s="11">
        <v>3</v>
      </c>
      <c r="P1584" s="11">
        <v>0.5</v>
      </c>
      <c r="Q1584" s="11">
        <v>0</v>
      </c>
      <c r="R1584" s="6">
        <v>0</v>
      </c>
      <c r="S1584" s="11">
        <v>0</v>
      </c>
      <c r="T1584" s="11">
        <v>1</v>
      </c>
      <c r="U1584" s="11">
        <v>2</v>
      </c>
      <c r="V1584" s="11">
        <v>0</v>
      </c>
      <c r="W1584" s="11">
        <v>0.5</v>
      </c>
      <c r="X1584" s="11">
        <v>0</v>
      </c>
      <c r="Y1584" s="11">
        <v>0</v>
      </c>
      <c r="Z1584" s="11">
        <v>0</v>
      </c>
      <c r="AA1584" s="11">
        <v>0</v>
      </c>
      <c r="AB1584" s="11">
        <v>0</v>
      </c>
      <c r="AC1584" s="11">
        <v>0</v>
      </c>
      <c r="AD1584" s="11">
        <v>9</v>
      </c>
      <c r="AE1584" s="11">
        <v>1</v>
      </c>
      <c r="AF1584" s="11">
        <v>0</v>
      </c>
      <c r="AG1584" s="6">
        <v>1</v>
      </c>
      <c r="AH1584" s="6">
        <v>2</v>
      </c>
      <c r="AI1584" s="6">
        <v>0</v>
      </c>
      <c r="AJ1584" s="6">
        <v>1.5</v>
      </c>
      <c r="AK1584" s="11">
        <v>0</v>
      </c>
      <c r="AL1584" s="11">
        <v>0</v>
      </c>
      <c r="AM1584" s="11">
        <v>0</v>
      </c>
      <c r="AN1584" s="11">
        <v>1</v>
      </c>
      <c r="AO1584" s="11">
        <v>3000</v>
      </c>
      <c r="AP1584" s="11">
        <v>0.5</v>
      </c>
      <c r="AQ1584" s="11">
        <v>0</v>
      </c>
      <c r="AR1584" s="6">
        <v>0</v>
      </c>
      <c r="AS1584" s="11" t="s">
        <v>158</v>
      </c>
      <c r="AT1584" s="12" t="s">
        <v>159</v>
      </c>
      <c r="AU1584" s="11">
        <v>0</v>
      </c>
      <c r="AV1584" s="14">
        <v>0</v>
      </c>
      <c r="AW1584" s="14">
        <v>0</v>
      </c>
      <c r="AX1584" s="12" t="s">
        <v>160</v>
      </c>
      <c r="AY1584" s="11"/>
      <c r="AZ1584" s="13">
        <v>0</v>
      </c>
      <c r="BA1584" s="13">
        <v>0</v>
      </c>
      <c r="BB1584" s="37" t="s">
        <v>2047</v>
      </c>
      <c r="BC1584" s="11"/>
      <c r="BD1584" s="11">
        <v>0</v>
      </c>
      <c r="BE1584" s="11"/>
      <c r="BF1584" s="11"/>
      <c r="BG1584" s="11"/>
      <c r="BH1584" s="14"/>
      <c r="BI1584" s="11">
        <v>0</v>
      </c>
      <c r="BJ1584" s="6">
        <v>0</v>
      </c>
      <c r="BK1584" s="6">
        <v>0</v>
      </c>
      <c r="BL1584" s="6">
        <v>0</v>
      </c>
      <c r="BM1584" s="6">
        <v>0</v>
      </c>
      <c r="BN1584" s="6">
        <v>0</v>
      </c>
      <c r="BO1584" s="6">
        <v>0</v>
      </c>
    </row>
    <row r="1585" spans="3:67" ht="20.100000000000001" customHeight="1">
      <c r="C1585" s="14">
        <f t="shared" si="112"/>
        <v>80002009</v>
      </c>
      <c r="D1585" s="12" t="s">
        <v>2048</v>
      </c>
      <c r="E1585" s="11">
        <v>1</v>
      </c>
      <c r="F1585" s="11">
        <v>80002009</v>
      </c>
      <c r="G1585" s="14">
        <v>0</v>
      </c>
      <c r="H1585" s="13">
        <v>0</v>
      </c>
      <c r="I1585" s="14">
        <v>1</v>
      </c>
      <c r="J1585" s="14">
        <v>0</v>
      </c>
      <c r="K1585" s="14">
        <v>0</v>
      </c>
      <c r="L1585" s="11">
        <v>0</v>
      </c>
      <c r="M1585" s="11">
        <v>0</v>
      </c>
      <c r="N1585" s="11">
        <v>5</v>
      </c>
      <c r="O1585" s="11">
        <v>0</v>
      </c>
      <c r="P1585" s="11">
        <v>0</v>
      </c>
      <c r="Q1585" s="11">
        <v>0</v>
      </c>
      <c r="R1585" s="6">
        <v>0</v>
      </c>
      <c r="S1585" s="11">
        <v>0</v>
      </c>
      <c r="T1585" s="11">
        <v>1</v>
      </c>
      <c r="U1585" s="11">
        <v>2</v>
      </c>
      <c r="V1585" s="11">
        <v>0</v>
      </c>
      <c r="W1585" s="11">
        <v>0</v>
      </c>
      <c r="X1585" s="11">
        <v>0</v>
      </c>
      <c r="Y1585" s="11">
        <v>0</v>
      </c>
      <c r="Z1585" s="11">
        <v>0</v>
      </c>
      <c r="AA1585" s="11">
        <v>0</v>
      </c>
      <c r="AB1585" s="11">
        <v>0</v>
      </c>
      <c r="AC1585" s="11">
        <v>0</v>
      </c>
      <c r="AD1585" s="11">
        <v>9</v>
      </c>
      <c r="AE1585" s="11">
        <v>2</v>
      </c>
      <c r="AF1585" s="11" t="s">
        <v>167</v>
      </c>
      <c r="AG1585" s="6">
        <v>2</v>
      </c>
      <c r="AH1585" s="6">
        <v>2</v>
      </c>
      <c r="AI1585" s="6">
        <v>0</v>
      </c>
      <c r="AJ1585" s="6">
        <v>1.5</v>
      </c>
      <c r="AK1585" s="11">
        <v>0</v>
      </c>
      <c r="AL1585" s="11">
        <v>0</v>
      </c>
      <c r="AM1585" s="11">
        <v>0</v>
      </c>
      <c r="AN1585" s="11">
        <v>1</v>
      </c>
      <c r="AO1585" s="11">
        <v>3000</v>
      </c>
      <c r="AP1585" s="11">
        <v>0.5</v>
      </c>
      <c r="AQ1585" s="11">
        <v>0</v>
      </c>
      <c r="AR1585" s="6">
        <v>0</v>
      </c>
      <c r="AS1585" s="11" t="s">
        <v>158</v>
      </c>
      <c r="AT1585" s="12" t="s">
        <v>159</v>
      </c>
      <c r="AU1585" s="11">
        <v>0</v>
      </c>
      <c r="AV1585" s="14">
        <v>0</v>
      </c>
      <c r="AW1585" s="14">
        <v>0</v>
      </c>
      <c r="AX1585" s="12" t="s">
        <v>160</v>
      </c>
      <c r="AY1585" s="11" t="s">
        <v>2049</v>
      </c>
      <c r="AZ1585" s="13">
        <v>0</v>
      </c>
      <c r="BA1585" s="13">
        <v>0</v>
      </c>
      <c r="BB1585" s="37" t="s">
        <v>2050</v>
      </c>
      <c r="BC1585" s="11"/>
      <c r="BD1585" s="11">
        <v>0</v>
      </c>
      <c r="BE1585" s="11"/>
      <c r="BF1585" s="11"/>
      <c r="BG1585" s="11"/>
      <c r="BH1585" s="14"/>
      <c r="BI1585" s="11">
        <v>0</v>
      </c>
      <c r="BJ1585" s="6">
        <v>0</v>
      </c>
      <c r="BK1585" s="6">
        <v>0</v>
      </c>
      <c r="BL1585" s="6">
        <v>0</v>
      </c>
      <c r="BM1585" s="6">
        <v>0</v>
      </c>
      <c r="BN1585" s="6">
        <v>0</v>
      </c>
      <c r="BO1585" s="6">
        <v>0</v>
      </c>
    </row>
    <row r="1586" spans="3:67" ht="20.100000000000001" customHeight="1">
      <c r="C1586" s="14">
        <f t="shared" si="112"/>
        <v>80002010</v>
      </c>
      <c r="D1586" s="12" t="s">
        <v>2051</v>
      </c>
      <c r="E1586" s="11">
        <v>1</v>
      </c>
      <c r="F1586" s="11">
        <v>80002010</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1</v>
      </c>
      <c r="AO1586" s="11">
        <v>3000</v>
      </c>
      <c r="AP1586" s="11">
        <v>0.5</v>
      </c>
      <c r="AQ1586" s="11">
        <v>0</v>
      </c>
      <c r="AR1586" s="6">
        <v>0</v>
      </c>
      <c r="AS1586" s="11" t="s">
        <v>158</v>
      </c>
      <c r="AT1586" s="12" t="s">
        <v>159</v>
      </c>
      <c r="AU1586" s="11">
        <v>0</v>
      </c>
      <c r="AV1586" s="14">
        <v>0</v>
      </c>
      <c r="AW1586" s="14">
        <v>0</v>
      </c>
      <c r="AX1586" s="12" t="s">
        <v>160</v>
      </c>
      <c r="AY1586" s="11" t="s">
        <v>2052</v>
      </c>
      <c r="AZ1586" s="13">
        <v>0</v>
      </c>
      <c r="BA1586" s="13">
        <v>0</v>
      </c>
      <c r="BB1586" s="37" t="s">
        <v>870</v>
      </c>
      <c r="BC1586" s="11"/>
      <c r="BD1586" s="11">
        <v>0</v>
      </c>
      <c r="BE1586" s="11"/>
      <c r="BF1586" s="11"/>
      <c r="BG1586" s="11"/>
      <c r="BH1586" s="14"/>
      <c r="BI1586" s="11">
        <v>0</v>
      </c>
      <c r="BJ1586" s="6">
        <v>0</v>
      </c>
      <c r="BK1586" s="6">
        <v>0</v>
      </c>
      <c r="BL1586" s="6">
        <v>0</v>
      </c>
      <c r="BM1586" s="6">
        <v>0</v>
      </c>
      <c r="BN1586" s="6">
        <v>0</v>
      </c>
      <c r="BO1586" s="6">
        <v>0</v>
      </c>
    </row>
    <row r="1587" spans="3:67" ht="20.100000000000001" customHeight="1">
      <c r="C1587" s="14">
        <f t="shared" si="112"/>
        <v>80002011</v>
      </c>
      <c r="D1587" s="12" t="s">
        <v>2053</v>
      </c>
      <c r="E1587" s="11">
        <v>1</v>
      </c>
      <c r="F1587" s="11">
        <v>80002011</v>
      </c>
      <c r="G1587" s="14">
        <v>0</v>
      </c>
      <c r="H1587" s="13">
        <v>0</v>
      </c>
      <c r="I1587" s="14">
        <v>1</v>
      </c>
      <c r="J1587" s="14">
        <v>0</v>
      </c>
      <c r="K1587" s="14">
        <v>0</v>
      </c>
      <c r="L1587" s="11">
        <v>0</v>
      </c>
      <c r="M1587" s="11">
        <v>0</v>
      </c>
      <c r="N1587" s="11">
        <v>5</v>
      </c>
      <c r="O1587" s="11">
        <v>0</v>
      </c>
      <c r="P1587" s="11">
        <v>0</v>
      </c>
      <c r="Q1587" s="11">
        <v>0</v>
      </c>
      <c r="R1587" s="6">
        <v>0</v>
      </c>
      <c r="S1587" s="11">
        <v>0</v>
      </c>
      <c r="T1587" s="11">
        <v>1</v>
      </c>
      <c r="U1587" s="11">
        <v>2</v>
      </c>
      <c r="V1587" s="11">
        <v>0</v>
      </c>
      <c r="W1587" s="11">
        <v>0</v>
      </c>
      <c r="X1587" s="11">
        <v>0</v>
      </c>
      <c r="Y1587" s="11">
        <v>0</v>
      </c>
      <c r="Z1587" s="11">
        <v>0</v>
      </c>
      <c r="AA1587" s="11">
        <v>0</v>
      </c>
      <c r="AB1587" s="11">
        <v>0</v>
      </c>
      <c r="AC1587" s="11">
        <v>0</v>
      </c>
      <c r="AD1587" s="11">
        <v>9</v>
      </c>
      <c r="AE1587" s="11">
        <v>2</v>
      </c>
      <c r="AF1587" s="11" t="s">
        <v>167</v>
      </c>
      <c r="AG1587" s="6">
        <v>2</v>
      </c>
      <c r="AH1587" s="6">
        <v>2</v>
      </c>
      <c r="AI1587" s="6">
        <v>0</v>
      </c>
      <c r="AJ1587" s="6">
        <v>1.5</v>
      </c>
      <c r="AK1587" s="11">
        <v>0</v>
      </c>
      <c r="AL1587" s="11">
        <v>0</v>
      </c>
      <c r="AM1587" s="11">
        <v>0</v>
      </c>
      <c r="AN1587" s="11">
        <v>1</v>
      </c>
      <c r="AO1587" s="11">
        <v>3000</v>
      </c>
      <c r="AP1587" s="11">
        <v>0.5</v>
      </c>
      <c r="AQ1587" s="11">
        <v>0</v>
      </c>
      <c r="AR1587" s="6">
        <v>0</v>
      </c>
      <c r="AS1587" s="11" t="s">
        <v>158</v>
      </c>
      <c r="AT1587" s="12" t="s">
        <v>159</v>
      </c>
      <c r="AU1587" s="11">
        <v>0</v>
      </c>
      <c r="AV1587" s="14">
        <v>0</v>
      </c>
      <c r="AW1587" s="14">
        <v>0</v>
      </c>
      <c r="AX1587" s="12" t="s">
        <v>160</v>
      </c>
      <c r="AY1587" s="11" t="s">
        <v>2054</v>
      </c>
      <c r="AZ1587" s="13">
        <v>0</v>
      </c>
      <c r="BA1587" s="13">
        <v>0</v>
      </c>
      <c r="BB1587" s="37" t="s">
        <v>2055</v>
      </c>
      <c r="BC1587" s="11"/>
      <c r="BD1587" s="11">
        <v>0</v>
      </c>
      <c r="BE1587" s="11"/>
      <c r="BF1587" s="11"/>
      <c r="BG1587" s="11"/>
      <c r="BH1587" s="14"/>
      <c r="BI1587" s="11">
        <v>0</v>
      </c>
      <c r="BJ1587" s="6">
        <v>0</v>
      </c>
      <c r="BK1587" s="6">
        <v>0</v>
      </c>
      <c r="BL1587" s="6">
        <v>0</v>
      </c>
      <c r="BM1587" s="6">
        <v>0</v>
      </c>
      <c r="BN1587" s="6">
        <v>0</v>
      </c>
      <c r="BO1587" s="6">
        <v>0</v>
      </c>
    </row>
    <row r="1588" spans="3:67" ht="20.100000000000001" customHeight="1">
      <c r="C1588" s="14">
        <f t="shared" si="112"/>
        <v>80002012</v>
      </c>
      <c r="D1588" s="12" t="s">
        <v>2056</v>
      </c>
      <c r="E1588" s="11">
        <v>1</v>
      </c>
      <c r="F1588" s="11">
        <v>80002012</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2057</v>
      </c>
      <c r="AZ1588" s="13">
        <v>0</v>
      </c>
      <c r="BA1588" s="13">
        <v>0</v>
      </c>
      <c r="BB1588" s="37" t="s">
        <v>2058</v>
      </c>
      <c r="BC1588" s="11"/>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80002013</v>
      </c>
      <c r="D1589" s="12" t="s">
        <v>2059</v>
      </c>
      <c r="E1589" s="11">
        <v>1</v>
      </c>
      <c r="F1589" s="11">
        <v>80002013</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2060</v>
      </c>
      <c r="AZ1589" s="13">
        <v>0</v>
      </c>
      <c r="BA1589" s="13">
        <v>0</v>
      </c>
      <c r="BB1589" s="37" t="s">
        <v>2061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80002014</v>
      </c>
      <c r="D1590" s="12" t="s">
        <v>2062</v>
      </c>
      <c r="E1590" s="11">
        <v>1</v>
      </c>
      <c r="F1590" s="11">
        <v>80002014</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2063</v>
      </c>
      <c r="AZ1590" s="13">
        <v>0</v>
      </c>
      <c r="BA1590" s="13">
        <v>0</v>
      </c>
      <c r="BB1590" s="37" t="s">
        <v>2064</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04">
        <f t="shared" si="112"/>
        <v>80002015</v>
      </c>
      <c r="D1591" s="141" t="s">
        <v>2065</v>
      </c>
      <c r="E1591" s="104">
        <v>1</v>
      </c>
      <c r="F1591" s="104">
        <v>80002015</v>
      </c>
      <c r="G1591" s="104">
        <v>0</v>
      </c>
      <c r="H1591" s="104">
        <v>0</v>
      </c>
      <c r="I1591" s="14">
        <v>1</v>
      </c>
      <c r="J1591" s="14">
        <v>0</v>
      </c>
      <c r="K1591" s="104">
        <v>0</v>
      </c>
      <c r="L1591" s="104">
        <v>0</v>
      </c>
      <c r="M1591" s="104">
        <v>0</v>
      </c>
      <c r="N1591" s="104">
        <v>2</v>
      </c>
      <c r="O1591" s="104">
        <v>0</v>
      </c>
      <c r="P1591" s="104">
        <v>0</v>
      </c>
      <c r="Q1591" s="104">
        <v>0</v>
      </c>
      <c r="R1591" s="6">
        <v>0</v>
      </c>
      <c r="S1591" s="104">
        <v>0</v>
      </c>
      <c r="T1591" s="104">
        <v>1</v>
      </c>
      <c r="U1591" s="104">
        <v>2</v>
      </c>
      <c r="V1591" s="104">
        <v>0</v>
      </c>
      <c r="W1591" s="104">
        <v>0</v>
      </c>
      <c r="X1591" s="104">
        <v>0</v>
      </c>
      <c r="Y1591" s="104">
        <v>0</v>
      </c>
      <c r="Z1591" s="104">
        <v>0</v>
      </c>
      <c r="AA1591" s="104">
        <v>0</v>
      </c>
      <c r="AB1591" s="104">
        <v>0</v>
      </c>
      <c r="AC1591" s="104">
        <v>0</v>
      </c>
      <c r="AD1591" s="104">
        <v>9</v>
      </c>
      <c r="AE1591" s="104">
        <v>2</v>
      </c>
      <c r="AF1591" s="104" t="s">
        <v>167</v>
      </c>
      <c r="AG1591" s="104">
        <v>2</v>
      </c>
      <c r="AH1591" s="104">
        <v>2</v>
      </c>
      <c r="AI1591" s="6">
        <v>0</v>
      </c>
      <c r="AJ1591" s="104">
        <v>1.5</v>
      </c>
      <c r="AK1591" s="104">
        <v>0</v>
      </c>
      <c r="AL1591" s="104">
        <v>0</v>
      </c>
      <c r="AM1591" s="104">
        <v>0</v>
      </c>
      <c r="AN1591" s="104">
        <v>1</v>
      </c>
      <c r="AO1591" s="104">
        <v>3000</v>
      </c>
      <c r="AP1591" s="104">
        <v>0.5</v>
      </c>
      <c r="AQ1591" s="104">
        <v>0</v>
      </c>
      <c r="AR1591" s="104">
        <v>0</v>
      </c>
      <c r="AS1591" s="104" t="s">
        <v>158</v>
      </c>
      <c r="AT1591" s="12" t="s">
        <v>159</v>
      </c>
      <c r="AU1591" s="104">
        <v>0</v>
      </c>
      <c r="AV1591" s="104">
        <v>0</v>
      </c>
      <c r="AW1591" s="104">
        <v>0</v>
      </c>
      <c r="AX1591" s="141" t="s">
        <v>160</v>
      </c>
      <c r="AY1591" s="104"/>
      <c r="AZ1591" s="104">
        <v>0</v>
      </c>
      <c r="BA1591" s="104">
        <v>0</v>
      </c>
      <c r="BB1591" s="150" t="s">
        <v>2066</v>
      </c>
      <c r="BC1591" s="104"/>
      <c r="BD1591" s="11">
        <v>0</v>
      </c>
      <c r="BE1591" s="104"/>
      <c r="BF1591" s="104"/>
      <c r="BG1591" s="104"/>
      <c r="BH1591" s="104"/>
      <c r="BI1591" s="11">
        <v>0</v>
      </c>
      <c r="BJ1591" s="6">
        <v>0</v>
      </c>
      <c r="BK1591" s="6">
        <v>0</v>
      </c>
      <c r="BL1591" s="6">
        <v>0</v>
      </c>
      <c r="BM1591" s="6">
        <v>0</v>
      </c>
      <c r="BN1591" s="6">
        <v>0</v>
      </c>
      <c r="BO1591" s="6">
        <v>0</v>
      </c>
    </row>
    <row r="1592" spans="3:67" ht="20.100000000000001" customHeight="1">
      <c r="C1592" s="14">
        <f t="shared" si="112"/>
        <v>80002016</v>
      </c>
      <c r="D1592" s="12" t="s">
        <v>2067</v>
      </c>
      <c r="E1592" s="11">
        <v>1</v>
      </c>
      <c r="F1592" s="11">
        <v>80002016</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2254</v>
      </c>
      <c r="AZ1592" s="13">
        <v>0</v>
      </c>
      <c r="BA1592" s="13">
        <v>0</v>
      </c>
      <c r="BB1592" s="37" t="s">
        <v>2068</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80002017</v>
      </c>
      <c r="D1593" s="12" t="s">
        <v>2069</v>
      </c>
      <c r="E1593" s="11">
        <v>1</v>
      </c>
      <c r="F1593" s="11">
        <v>80002017</v>
      </c>
      <c r="G1593" s="14">
        <v>0</v>
      </c>
      <c r="H1593" s="13">
        <v>0</v>
      </c>
      <c r="I1593" s="14">
        <v>1</v>
      </c>
      <c r="J1593" s="14">
        <v>0</v>
      </c>
      <c r="K1593" s="14">
        <v>0</v>
      </c>
      <c r="L1593" s="11">
        <v>0</v>
      </c>
      <c r="M1593" s="11">
        <v>0</v>
      </c>
      <c r="N1593" s="11">
        <v>2</v>
      </c>
      <c r="O1593" s="11">
        <v>3</v>
      </c>
      <c r="P1593" s="11">
        <v>0.2</v>
      </c>
      <c r="Q1593" s="11">
        <v>0</v>
      </c>
      <c r="R1593" s="6">
        <v>0</v>
      </c>
      <c r="S1593" s="11">
        <v>0</v>
      </c>
      <c r="T1593" s="11">
        <v>1</v>
      </c>
      <c r="U1593" s="11">
        <v>2</v>
      </c>
      <c r="V1593" s="11">
        <v>0</v>
      </c>
      <c r="W1593" s="11">
        <v>0</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80010171</v>
      </c>
      <c r="AS1593" s="11" t="s">
        <v>158</v>
      </c>
      <c r="AT1593" s="12" t="s">
        <v>159</v>
      </c>
      <c r="AU1593" s="11">
        <v>0</v>
      </c>
      <c r="AV1593" s="14">
        <v>0</v>
      </c>
      <c r="AW1593" s="14">
        <v>0</v>
      </c>
      <c r="AX1593" s="12" t="s">
        <v>160</v>
      </c>
      <c r="AY1593" s="11"/>
      <c r="AZ1593" s="13">
        <v>0</v>
      </c>
      <c r="BA1593" s="13">
        <v>0</v>
      </c>
      <c r="BB1593" s="150" t="s">
        <v>2070</v>
      </c>
      <c r="BC1593" s="11"/>
      <c r="BD1593" s="11">
        <v>0</v>
      </c>
      <c r="BE1593" s="11"/>
      <c r="BF1593" s="11"/>
      <c r="BG1593" s="11"/>
      <c r="BH1593" s="14"/>
      <c r="BI1593" s="11">
        <v>0</v>
      </c>
      <c r="BJ1593" s="6">
        <v>0</v>
      </c>
      <c r="BK1593" s="6">
        <v>0</v>
      </c>
      <c r="BL1593" s="6">
        <v>0</v>
      </c>
      <c r="BM1593" s="6">
        <v>0</v>
      </c>
      <c r="BN1593" s="6">
        <v>0</v>
      </c>
      <c r="BO1593" s="6">
        <v>0</v>
      </c>
    </row>
    <row r="1594" spans="3:67" ht="20.100000000000001" customHeight="1">
      <c r="C1594" s="14">
        <f t="shared" si="112"/>
        <v>80002018</v>
      </c>
      <c r="D1594" s="12" t="s">
        <v>2071</v>
      </c>
      <c r="E1594" s="11">
        <v>1</v>
      </c>
      <c r="F1594" s="11">
        <v>80002018</v>
      </c>
      <c r="G1594" s="14">
        <v>0</v>
      </c>
      <c r="H1594" s="13">
        <v>0</v>
      </c>
      <c r="I1594" s="14">
        <v>1</v>
      </c>
      <c r="J1594" s="14">
        <v>0</v>
      </c>
      <c r="K1594" s="14">
        <v>0</v>
      </c>
      <c r="L1594" s="11">
        <v>0</v>
      </c>
      <c r="M1594" s="11">
        <v>0</v>
      </c>
      <c r="N1594" s="11">
        <v>5</v>
      </c>
      <c r="O1594" s="11">
        <v>0</v>
      </c>
      <c r="P1594" s="11">
        <v>0</v>
      </c>
      <c r="Q1594" s="11">
        <v>0</v>
      </c>
      <c r="R1594" s="6">
        <v>0</v>
      </c>
      <c r="S1594" s="11">
        <v>0</v>
      </c>
      <c r="T1594" s="11">
        <v>1</v>
      </c>
      <c r="U1594" s="11">
        <v>2</v>
      </c>
      <c r="V1594" s="11">
        <v>0</v>
      </c>
      <c r="W1594" s="11">
        <v>0</v>
      </c>
      <c r="X1594" s="11">
        <v>0</v>
      </c>
      <c r="Y1594" s="11">
        <v>0</v>
      </c>
      <c r="Z1594" s="11">
        <v>0</v>
      </c>
      <c r="AA1594" s="11">
        <v>0</v>
      </c>
      <c r="AB1594" s="11">
        <v>0</v>
      </c>
      <c r="AC1594" s="11">
        <v>0</v>
      </c>
      <c r="AD1594" s="11">
        <v>9</v>
      </c>
      <c r="AE1594" s="11">
        <v>2</v>
      </c>
      <c r="AF1594" s="11" t="s">
        <v>167</v>
      </c>
      <c r="AG1594" s="6">
        <v>2</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t="s">
        <v>2072</v>
      </c>
      <c r="AZ1594" s="13">
        <v>0</v>
      </c>
      <c r="BA1594" s="13">
        <v>0</v>
      </c>
      <c r="BB1594" s="37" t="s">
        <v>2073</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80002019</v>
      </c>
      <c r="D1595" s="12" t="s">
        <v>2074</v>
      </c>
      <c r="E1595" s="11">
        <v>1</v>
      </c>
      <c r="F1595" s="11">
        <v>80002019</v>
      </c>
      <c r="G1595" s="14">
        <v>0</v>
      </c>
      <c r="H1595" s="13">
        <v>0</v>
      </c>
      <c r="I1595" s="14">
        <v>1</v>
      </c>
      <c r="J1595" s="14">
        <v>0</v>
      </c>
      <c r="K1595" s="14">
        <v>0</v>
      </c>
      <c r="L1595" s="11">
        <v>0</v>
      </c>
      <c r="M1595" s="11">
        <v>0</v>
      </c>
      <c r="N1595" s="11">
        <v>5</v>
      </c>
      <c r="O1595" s="11">
        <v>0</v>
      </c>
      <c r="P1595" s="11">
        <v>0</v>
      </c>
      <c r="Q1595" s="11">
        <v>0</v>
      </c>
      <c r="R1595" s="6">
        <v>0</v>
      </c>
      <c r="S1595" s="11">
        <v>0</v>
      </c>
      <c r="T1595" s="11">
        <v>1</v>
      </c>
      <c r="U1595" s="11">
        <v>2</v>
      </c>
      <c r="V1595" s="11">
        <v>0</v>
      </c>
      <c r="W1595" s="11">
        <v>0</v>
      </c>
      <c r="X1595" s="11">
        <v>0</v>
      </c>
      <c r="Y1595" s="11">
        <v>0</v>
      </c>
      <c r="Z1595" s="11">
        <v>0</v>
      </c>
      <c r="AA1595" s="11">
        <v>0</v>
      </c>
      <c r="AB1595" s="11">
        <v>0</v>
      </c>
      <c r="AC1595" s="11">
        <v>0</v>
      </c>
      <c r="AD1595" s="11">
        <v>9</v>
      </c>
      <c r="AE1595" s="11">
        <v>2</v>
      </c>
      <c r="AF1595" s="11" t="s">
        <v>167</v>
      </c>
      <c r="AG1595" s="6">
        <v>2</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t="s">
        <v>2075</v>
      </c>
      <c r="AZ1595" s="13">
        <v>0</v>
      </c>
      <c r="BA1595" s="13">
        <v>0</v>
      </c>
      <c r="BB1595" s="37" t="s">
        <v>2076</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80002020</v>
      </c>
      <c r="D1596" s="12" t="s">
        <v>2077</v>
      </c>
      <c r="E1596" s="11">
        <v>1</v>
      </c>
      <c r="F1596" s="11">
        <v>80002020</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2078</v>
      </c>
      <c r="AZ1596" s="13">
        <v>0</v>
      </c>
      <c r="BA1596" s="13">
        <v>0</v>
      </c>
      <c r="BB1596" s="37" t="s">
        <v>2079</v>
      </c>
      <c r="BC1596" s="11"/>
      <c r="BD1596" s="11">
        <v>0</v>
      </c>
      <c r="BE1596" s="11"/>
      <c r="BF1596" s="11"/>
      <c r="BG1596" s="11"/>
      <c r="BH1596" s="14"/>
      <c r="BI1596" s="11">
        <v>0</v>
      </c>
      <c r="BJ1596" s="6">
        <v>0</v>
      </c>
      <c r="BK1596" s="6">
        <v>0</v>
      </c>
      <c r="BL1596" s="6">
        <v>0</v>
      </c>
      <c r="BM1596" s="6">
        <v>0</v>
      </c>
      <c r="BN1596" s="6">
        <v>0</v>
      </c>
      <c r="BO1596" s="6">
        <v>0</v>
      </c>
    </row>
    <row r="1597" spans="3:67" ht="20.25" customHeight="1">
      <c r="C1597" s="14">
        <f t="shared" ref="C1597:C1604" si="113">C1569+1000</f>
        <v>80002021</v>
      </c>
      <c r="D1597" s="12" t="s">
        <v>2080</v>
      </c>
      <c r="E1597" s="14">
        <v>1</v>
      </c>
      <c r="F1597" s="11">
        <v>80002021</v>
      </c>
      <c r="G1597" s="14">
        <v>0</v>
      </c>
      <c r="H1597" s="13">
        <v>0</v>
      </c>
      <c r="I1597" s="14">
        <v>1</v>
      </c>
      <c r="J1597" s="14">
        <v>0</v>
      </c>
      <c r="K1597" s="14">
        <v>0</v>
      </c>
      <c r="L1597" s="11">
        <v>0</v>
      </c>
      <c r="M1597" s="11">
        <v>0</v>
      </c>
      <c r="N1597" s="11">
        <v>2</v>
      </c>
      <c r="O1597" s="11">
        <v>10</v>
      </c>
      <c r="P1597" s="11">
        <v>0.2</v>
      </c>
      <c r="Q1597" s="11">
        <v>0</v>
      </c>
      <c r="R1597" s="6">
        <v>0</v>
      </c>
      <c r="S1597" s="11">
        <v>0</v>
      </c>
      <c r="T1597" s="11">
        <v>1</v>
      </c>
      <c r="U1597" s="11">
        <v>2</v>
      </c>
      <c r="V1597" s="11">
        <v>0</v>
      </c>
      <c r="W1597" s="11">
        <v>2</v>
      </c>
      <c r="X1597" s="11">
        <v>0</v>
      </c>
      <c r="Y1597" s="11">
        <v>0</v>
      </c>
      <c r="Z1597" s="11">
        <v>0</v>
      </c>
      <c r="AA1597" s="11">
        <v>0</v>
      </c>
      <c r="AB1597" s="11">
        <v>0</v>
      </c>
      <c r="AC1597" s="11">
        <v>0</v>
      </c>
      <c r="AD1597" s="11">
        <v>5</v>
      </c>
      <c r="AE1597" s="11">
        <v>1</v>
      </c>
      <c r="AF1597" s="11">
        <v>3</v>
      </c>
      <c r="AG1597" s="6">
        <v>1</v>
      </c>
      <c r="AH1597" s="6">
        <v>1</v>
      </c>
      <c r="AI1597" s="6">
        <v>0</v>
      </c>
      <c r="AJ1597" s="6">
        <v>3</v>
      </c>
      <c r="AK1597" s="11">
        <v>0</v>
      </c>
      <c r="AL1597" s="11">
        <v>0</v>
      </c>
      <c r="AM1597" s="11">
        <v>0</v>
      </c>
      <c r="AN1597" s="11">
        <v>3</v>
      </c>
      <c r="AO1597" s="11">
        <v>5000</v>
      </c>
      <c r="AP1597" s="11">
        <v>0.5</v>
      </c>
      <c r="AQ1597" s="11">
        <v>0</v>
      </c>
      <c r="AR1597" s="6">
        <v>0</v>
      </c>
      <c r="AS1597" s="11">
        <v>0</v>
      </c>
      <c r="AT1597" s="12" t="s">
        <v>159</v>
      </c>
      <c r="AU1597" s="6" t="s">
        <v>788</v>
      </c>
      <c r="AV1597" s="14">
        <v>10000007</v>
      </c>
      <c r="AW1597" s="183">
        <v>23000080</v>
      </c>
      <c r="AX1597" s="12" t="s">
        <v>160</v>
      </c>
      <c r="AY1597" s="15" t="s">
        <v>158</v>
      </c>
      <c r="AZ1597" s="13">
        <v>0</v>
      </c>
      <c r="BA1597" s="13">
        <v>0</v>
      </c>
      <c r="BB1597" s="37" t="s">
        <v>952</v>
      </c>
      <c r="BC1597" s="14">
        <v>0</v>
      </c>
      <c r="BD1597" s="11">
        <v>0</v>
      </c>
      <c r="BE1597" s="11"/>
      <c r="BF1597" s="11"/>
      <c r="BG1597" s="11"/>
      <c r="BH1597" s="14"/>
      <c r="BI1597" s="9">
        <v>0</v>
      </c>
      <c r="BJ1597" s="6">
        <v>0</v>
      </c>
      <c r="BK1597" s="6">
        <v>0</v>
      </c>
      <c r="BL1597" s="6">
        <v>0</v>
      </c>
      <c r="BM1597" s="6">
        <v>0</v>
      </c>
      <c r="BN1597" s="6">
        <v>0</v>
      </c>
      <c r="BO1597" s="6">
        <v>0</v>
      </c>
    </row>
    <row r="1598" spans="3:67" ht="20.100000000000001" customHeight="1">
      <c r="C1598" s="14">
        <f t="shared" si="113"/>
        <v>80002022</v>
      </c>
      <c r="D1598" s="12" t="s">
        <v>2081</v>
      </c>
      <c r="E1598" s="14">
        <v>1</v>
      </c>
      <c r="F1598" s="11">
        <v>80002022</v>
      </c>
      <c r="G1598" s="6">
        <v>0</v>
      </c>
      <c r="H1598" s="6">
        <v>0</v>
      </c>
      <c r="I1598" s="14">
        <v>1</v>
      </c>
      <c r="J1598" s="14">
        <v>0</v>
      </c>
      <c r="K1598" s="6">
        <v>0</v>
      </c>
      <c r="L1598" s="6">
        <v>0</v>
      </c>
      <c r="M1598" s="6">
        <v>0</v>
      </c>
      <c r="N1598" s="6">
        <v>2</v>
      </c>
      <c r="O1598" s="6">
        <v>1</v>
      </c>
      <c r="P1598" s="6">
        <v>0.2</v>
      </c>
      <c r="Q1598" s="6">
        <v>0</v>
      </c>
      <c r="R1598" s="6">
        <v>0</v>
      </c>
      <c r="S1598" s="6">
        <v>0</v>
      </c>
      <c r="T1598" s="11">
        <v>1</v>
      </c>
      <c r="U1598" s="6">
        <v>2</v>
      </c>
      <c r="V1598" s="6">
        <v>0</v>
      </c>
      <c r="W1598" s="6">
        <v>0</v>
      </c>
      <c r="X1598" s="6">
        <v>0</v>
      </c>
      <c r="Y1598" s="6">
        <v>0</v>
      </c>
      <c r="Z1598" s="6">
        <v>0</v>
      </c>
      <c r="AA1598" s="6">
        <v>0</v>
      </c>
      <c r="AB1598" s="14">
        <v>0</v>
      </c>
      <c r="AC1598" s="6">
        <v>0</v>
      </c>
      <c r="AD1598" s="6">
        <v>10</v>
      </c>
      <c r="AE1598" s="6">
        <v>0</v>
      </c>
      <c r="AF1598" s="6">
        <v>0</v>
      </c>
      <c r="AG1598" s="6">
        <v>7</v>
      </c>
      <c r="AH1598" s="6">
        <v>0</v>
      </c>
      <c r="AI1598" s="6">
        <v>0</v>
      </c>
      <c r="AJ1598" s="6">
        <v>6</v>
      </c>
      <c r="AK1598" s="6">
        <v>0</v>
      </c>
      <c r="AL1598" s="6">
        <v>0</v>
      </c>
      <c r="AM1598" s="6">
        <v>0</v>
      </c>
      <c r="AN1598" s="6">
        <v>0</v>
      </c>
      <c r="AO1598" s="6">
        <v>1000</v>
      </c>
      <c r="AP1598" s="6">
        <v>0</v>
      </c>
      <c r="AQ1598" s="6">
        <v>0</v>
      </c>
      <c r="AR1598" s="6">
        <v>0</v>
      </c>
      <c r="AS1598" s="185" t="s">
        <v>954</v>
      </c>
      <c r="AT1598" s="12" t="s">
        <v>159</v>
      </c>
      <c r="AU1598" s="6" t="s">
        <v>788</v>
      </c>
      <c r="AV1598" s="6" t="s">
        <v>158</v>
      </c>
      <c r="AW1598" s="6">
        <v>0</v>
      </c>
      <c r="AX1598" s="7" t="s">
        <v>160</v>
      </c>
      <c r="AY1598" s="6">
        <v>0</v>
      </c>
      <c r="AZ1598" s="13">
        <v>0</v>
      </c>
      <c r="BA1598" s="13">
        <v>0</v>
      </c>
      <c r="BB1598" s="37" t="s">
        <v>955</v>
      </c>
      <c r="BC1598" s="6">
        <v>0</v>
      </c>
      <c r="BD1598" s="11">
        <v>0</v>
      </c>
      <c r="BE1598" s="11"/>
      <c r="BF1598" s="11"/>
      <c r="BG1598" s="11"/>
      <c r="BH1598" s="14"/>
      <c r="BI1598" s="9">
        <v>0</v>
      </c>
      <c r="BJ1598" s="6">
        <v>0</v>
      </c>
      <c r="BK1598" s="6">
        <v>0</v>
      </c>
      <c r="BL1598" s="6">
        <v>0</v>
      </c>
      <c r="BM1598" s="6">
        <v>0</v>
      </c>
      <c r="BN1598" s="6">
        <v>0</v>
      </c>
      <c r="BO1598" s="6">
        <v>0</v>
      </c>
    </row>
    <row r="1599" spans="3:67" ht="20.100000000000001" customHeight="1">
      <c r="C1599" s="14">
        <f t="shared" si="113"/>
        <v>80002023</v>
      </c>
      <c r="D1599" s="12" t="s">
        <v>2082</v>
      </c>
      <c r="E1599" s="11">
        <v>1</v>
      </c>
      <c r="F1599" s="11">
        <v>80002023</v>
      </c>
      <c r="G1599" s="14">
        <v>0</v>
      </c>
      <c r="H1599" s="13">
        <v>0</v>
      </c>
      <c r="I1599" s="14">
        <v>1</v>
      </c>
      <c r="J1599" s="14">
        <v>0</v>
      </c>
      <c r="K1599" s="14">
        <v>0</v>
      </c>
      <c r="L1599" s="11">
        <v>0</v>
      </c>
      <c r="M1599" s="11">
        <v>0</v>
      </c>
      <c r="N1599" s="11">
        <v>2</v>
      </c>
      <c r="O1599" s="11">
        <v>9</v>
      </c>
      <c r="P1599" s="11">
        <v>0.3</v>
      </c>
      <c r="Q1599" s="11">
        <v>0</v>
      </c>
      <c r="R1599" s="6">
        <v>0</v>
      </c>
      <c r="S1599" s="11">
        <v>0</v>
      </c>
      <c r="T1599" s="11">
        <v>1</v>
      </c>
      <c r="U1599" s="11">
        <v>2</v>
      </c>
      <c r="V1599" s="11">
        <v>0</v>
      </c>
      <c r="W1599" s="11">
        <v>0</v>
      </c>
      <c r="X1599" s="11">
        <v>0</v>
      </c>
      <c r="Y1599" s="11">
        <v>0</v>
      </c>
      <c r="Z1599" s="11">
        <v>0</v>
      </c>
      <c r="AA1599" s="11">
        <v>0</v>
      </c>
      <c r="AB1599" s="11">
        <v>0</v>
      </c>
      <c r="AC1599" s="11">
        <v>0</v>
      </c>
      <c r="AD1599" s="11">
        <v>10</v>
      </c>
      <c r="AE1599" s="11">
        <v>0</v>
      </c>
      <c r="AF1599" s="11">
        <v>3</v>
      </c>
      <c r="AG1599" s="6">
        <v>7</v>
      </c>
      <c r="AH1599" s="6">
        <v>0</v>
      </c>
      <c r="AI1599" s="6">
        <v>0</v>
      </c>
      <c r="AJ1599" s="6">
        <v>10</v>
      </c>
      <c r="AK1599" s="11">
        <v>0</v>
      </c>
      <c r="AL1599" s="11">
        <v>0</v>
      </c>
      <c r="AM1599" s="11">
        <v>0</v>
      </c>
      <c r="AN1599" s="11">
        <v>0</v>
      </c>
      <c r="AO1599" s="11">
        <v>3000</v>
      </c>
      <c r="AP1599" s="11">
        <v>0.5</v>
      </c>
      <c r="AQ1599" s="11">
        <v>0</v>
      </c>
      <c r="AR1599" s="6">
        <v>0</v>
      </c>
      <c r="AS1599" s="11">
        <v>80002003</v>
      </c>
      <c r="AT1599" s="12" t="s">
        <v>159</v>
      </c>
      <c r="AU1599" s="11">
        <v>0</v>
      </c>
      <c r="AV1599" s="14">
        <v>0</v>
      </c>
      <c r="AW1599" s="14">
        <v>0</v>
      </c>
      <c r="AX1599" s="12" t="s">
        <v>160</v>
      </c>
      <c r="AY1599" s="11">
        <v>0</v>
      </c>
      <c r="AZ1599" s="13">
        <v>0</v>
      </c>
      <c r="BA1599" s="13">
        <v>0</v>
      </c>
      <c r="BB1599" s="37" t="s">
        <v>863</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3"/>
        <v>80002024</v>
      </c>
      <c r="D1600" s="12" t="s">
        <v>2083</v>
      </c>
      <c r="E1600" s="11">
        <v>1</v>
      </c>
      <c r="F1600" s="11">
        <v>80002024</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10</v>
      </c>
      <c r="AE1600" s="11">
        <v>2</v>
      </c>
      <c r="AF1600" s="11" t="s">
        <v>167</v>
      </c>
      <c r="AG1600" s="6">
        <v>2</v>
      </c>
      <c r="AH1600" s="6">
        <v>2</v>
      </c>
      <c r="AI1600" s="6">
        <v>0</v>
      </c>
      <c r="AJ1600" s="6">
        <v>1.5</v>
      </c>
      <c r="AK1600" s="11">
        <v>0</v>
      </c>
      <c r="AL1600" s="11">
        <v>0</v>
      </c>
      <c r="AM1600" s="11">
        <v>0</v>
      </c>
      <c r="AN1600" s="11">
        <v>0</v>
      </c>
      <c r="AO1600" s="11">
        <v>3000</v>
      </c>
      <c r="AP1600" s="11">
        <v>0.5</v>
      </c>
      <c r="AQ1600" s="11">
        <v>0</v>
      </c>
      <c r="AR1600" s="6">
        <v>0</v>
      </c>
      <c r="AS1600" s="11" t="s">
        <v>158</v>
      </c>
      <c r="AT1600" s="12" t="s">
        <v>159</v>
      </c>
      <c r="AU1600" s="11">
        <v>0</v>
      </c>
      <c r="AV1600" s="14">
        <v>0</v>
      </c>
      <c r="AW1600" s="14">
        <v>0</v>
      </c>
      <c r="AX1600" s="12" t="s">
        <v>160</v>
      </c>
      <c r="AY1600" s="11" t="s">
        <v>2019</v>
      </c>
      <c r="AZ1600" s="13">
        <v>0</v>
      </c>
      <c r="BA1600" s="13">
        <v>0</v>
      </c>
      <c r="BB1600" s="37" t="s">
        <v>2084</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3"/>
        <v>80002025</v>
      </c>
      <c r="D1601" s="12" t="s">
        <v>2085</v>
      </c>
      <c r="E1601" s="14">
        <v>1</v>
      </c>
      <c r="F1601" s="11">
        <v>80002025</v>
      </c>
      <c r="G1601" s="6">
        <v>0</v>
      </c>
      <c r="H1601" s="6">
        <v>0</v>
      </c>
      <c r="I1601" s="14">
        <v>1</v>
      </c>
      <c r="J1601" s="14">
        <v>0</v>
      </c>
      <c r="K1601" s="6">
        <v>0</v>
      </c>
      <c r="L1601" s="6">
        <v>0</v>
      </c>
      <c r="M1601" s="6">
        <v>0</v>
      </c>
      <c r="N1601" s="6">
        <v>2</v>
      </c>
      <c r="O1601" s="6">
        <v>10</v>
      </c>
      <c r="P1601" s="6">
        <v>0.1</v>
      </c>
      <c r="Q1601" s="6">
        <v>0</v>
      </c>
      <c r="R1601" s="6">
        <v>0</v>
      </c>
      <c r="S1601" s="6">
        <v>0</v>
      </c>
      <c r="T1601" s="11">
        <v>1</v>
      </c>
      <c r="U1601" s="6">
        <v>2</v>
      </c>
      <c r="V1601" s="6">
        <v>0</v>
      </c>
      <c r="W1601" s="6">
        <v>2.5</v>
      </c>
      <c r="X1601" s="6">
        <v>0</v>
      </c>
      <c r="Y1601" s="6">
        <v>0</v>
      </c>
      <c r="Z1601" s="6">
        <v>0</v>
      </c>
      <c r="AA1601" s="6">
        <v>0</v>
      </c>
      <c r="AB1601" s="14">
        <v>0</v>
      </c>
      <c r="AC1601" s="6">
        <v>0</v>
      </c>
      <c r="AD1601" s="6">
        <v>10</v>
      </c>
      <c r="AE1601" s="6">
        <v>0</v>
      </c>
      <c r="AF1601" s="6">
        <v>0</v>
      </c>
      <c r="AG1601" s="6">
        <v>7</v>
      </c>
      <c r="AH1601" s="6">
        <v>0</v>
      </c>
      <c r="AI1601" s="6">
        <v>0</v>
      </c>
      <c r="AJ1601" s="6">
        <v>6</v>
      </c>
      <c r="AK1601" s="6">
        <v>0</v>
      </c>
      <c r="AL1601" s="6">
        <v>0</v>
      </c>
      <c r="AM1601" s="6">
        <v>0</v>
      </c>
      <c r="AN1601" s="6">
        <v>0</v>
      </c>
      <c r="AO1601" s="6">
        <v>1000</v>
      </c>
      <c r="AP1601" s="6">
        <v>0</v>
      </c>
      <c r="AQ1601" s="6">
        <v>0</v>
      </c>
      <c r="AR1601" s="6">
        <v>0</v>
      </c>
      <c r="AS1601" s="6" t="s">
        <v>158</v>
      </c>
      <c r="AT1601" s="12" t="s">
        <v>159</v>
      </c>
      <c r="AU1601" s="6" t="s">
        <v>788</v>
      </c>
      <c r="AV1601" s="6" t="s">
        <v>158</v>
      </c>
      <c r="AW1601" s="6" t="s">
        <v>867</v>
      </c>
      <c r="AX1601" s="7" t="s">
        <v>160</v>
      </c>
      <c r="AY1601" s="6">
        <v>0</v>
      </c>
      <c r="AZ1601" s="13">
        <v>0</v>
      </c>
      <c r="BA1601" s="13">
        <v>0</v>
      </c>
      <c r="BB1601" s="33" t="s">
        <v>868</v>
      </c>
      <c r="BC1601" s="6">
        <v>0</v>
      </c>
      <c r="BD1601" s="11">
        <v>0</v>
      </c>
      <c r="BE1601" s="11"/>
      <c r="BF1601" s="11"/>
      <c r="BG1601" s="11"/>
      <c r="BH1601" s="14"/>
      <c r="BI1601" s="9">
        <v>0</v>
      </c>
      <c r="BJ1601" s="6">
        <v>0</v>
      </c>
      <c r="BK1601" s="6">
        <v>0</v>
      </c>
      <c r="BL1601" s="6">
        <v>0</v>
      </c>
      <c r="BM1601" s="6">
        <v>0</v>
      </c>
      <c r="BN1601" s="6">
        <v>0</v>
      </c>
      <c r="BO1601" s="6">
        <v>0</v>
      </c>
    </row>
    <row r="1602" spans="3:67" ht="20.100000000000001" customHeight="1">
      <c r="C1602" s="14">
        <f t="shared" si="113"/>
        <v>80002026</v>
      </c>
      <c r="D1602" s="12" t="s">
        <v>2086</v>
      </c>
      <c r="E1602" s="14">
        <v>1</v>
      </c>
      <c r="F1602" s="11">
        <v>80002026</v>
      </c>
      <c r="G1602" s="6">
        <v>0</v>
      </c>
      <c r="H1602" s="6">
        <v>0</v>
      </c>
      <c r="I1602" s="14">
        <v>1</v>
      </c>
      <c r="J1602" s="14">
        <v>0</v>
      </c>
      <c r="K1602" s="6">
        <v>0</v>
      </c>
      <c r="L1602" s="6">
        <v>0</v>
      </c>
      <c r="M1602" s="6">
        <v>0</v>
      </c>
      <c r="N1602" s="6">
        <v>2</v>
      </c>
      <c r="O1602" s="6">
        <v>1</v>
      </c>
      <c r="P1602" s="6">
        <v>0.2</v>
      </c>
      <c r="Q1602" s="6">
        <v>0</v>
      </c>
      <c r="R1602" s="6">
        <v>0</v>
      </c>
      <c r="S1602" s="6">
        <v>0</v>
      </c>
      <c r="T1602" s="11">
        <v>1</v>
      </c>
      <c r="U1602" s="6">
        <v>2</v>
      </c>
      <c r="V1602" s="6">
        <v>0</v>
      </c>
      <c r="W1602" s="6">
        <v>0</v>
      </c>
      <c r="X1602" s="6">
        <v>0</v>
      </c>
      <c r="Y1602" s="6">
        <v>0</v>
      </c>
      <c r="Z1602" s="6">
        <v>0</v>
      </c>
      <c r="AA1602" s="6">
        <v>0</v>
      </c>
      <c r="AB1602" s="14">
        <v>0</v>
      </c>
      <c r="AC1602" s="6">
        <v>0</v>
      </c>
      <c r="AD1602" s="6">
        <v>10</v>
      </c>
      <c r="AE1602" s="6">
        <v>0</v>
      </c>
      <c r="AF1602" s="6">
        <v>0</v>
      </c>
      <c r="AG1602" s="6">
        <v>7</v>
      </c>
      <c r="AH1602" s="6">
        <v>0</v>
      </c>
      <c r="AI1602" s="6">
        <v>0</v>
      </c>
      <c r="AJ1602" s="6">
        <v>6</v>
      </c>
      <c r="AK1602" s="6">
        <v>0</v>
      </c>
      <c r="AL1602" s="6">
        <v>0</v>
      </c>
      <c r="AM1602" s="6">
        <v>0</v>
      </c>
      <c r="AN1602" s="6">
        <v>0</v>
      </c>
      <c r="AO1602" s="6">
        <v>1000</v>
      </c>
      <c r="AP1602" s="6">
        <v>0</v>
      </c>
      <c r="AQ1602" s="6">
        <v>0</v>
      </c>
      <c r="AR1602" s="6">
        <v>0</v>
      </c>
      <c r="AS1602" s="6">
        <v>80002004</v>
      </c>
      <c r="AT1602" s="12" t="s">
        <v>159</v>
      </c>
      <c r="AU1602" s="6">
        <v>0</v>
      </c>
      <c r="AV1602" s="6" t="s">
        <v>158</v>
      </c>
      <c r="AW1602" s="6">
        <v>0</v>
      </c>
      <c r="AX1602" s="7" t="s">
        <v>160</v>
      </c>
      <c r="AY1602" s="6">
        <v>0</v>
      </c>
      <c r="AZ1602" s="13">
        <v>0</v>
      </c>
      <c r="BA1602" s="13">
        <v>0</v>
      </c>
      <c r="BB1602" s="33" t="s">
        <v>2087</v>
      </c>
      <c r="BC1602" s="6">
        <v>0</v>
      </c>
      <c r="BD1602" s="11">
        <v>0</v>
      </c>
      <c r="BE1602" s="11"/>
      <c r="BF1602" s="11"/>
      <c r="BG1602" s="11"/>
      <c r="BH1602" s="14"/>
      <c r="BI1602" s="9">
        <v>0</v>
      </c>
      <c r="BJ1602" s="6">
        <v>0</v>
      </c>
      <c r="BK1602" s="6">
        <v>0</v>
      </c>
      <c r="BL1602" s="6">
        <v>0</v>
      </c>
      <c r="BM1602" s="6">
        <v>0</v>
      </c>
      <c r="BN1602" s="6">
        <v>0</v>
      </c>
      <c r="BO1602" s="6">
        <v>0</v>
      </c>
    </row>
    <row r="1603" spans="3:67" ht="20.100000000000001" customHeight="1">
      <c r="C1603" s="14">
        <f t="shared" si="113"/>
        <v>80002027</v>
      </c>
      <c r="D1603" s="12" t="s">
        <v>2088</v>
      </c>
      <c r="E1603" s="11">
        <v>1</v>
      </c>
      <c r="F1603" s="11">
        <v>80002027</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0</v>
      </c>
      <c r="AO1603" s="11">
        <v>3000</v>
      </c>
      <c r="AP1603" s="11">
        <v>0.5</v>
      </c>
      <c r="AQ1603" s="11">
        <v>0</v>
      </c>
      <c r="AR1603" s="6">
        <v>0</v>
      </c>
      <c r="AS1603" s="11" t="s">
        <v>158</v>
      </c>
      <c r="AT1603" s="12" t="s">
        <v>159</v>
      </c>
      <c r="AU1603" s="11">
        <v>0</v>
      </c>
      <c r="AV1603" s="14">
        <v>0</v>
      </c>
      <c r="AW1603" s="14">
        <v>0</v>
      </c>
      <c r="AX1603" s="12" t="s">
        <v>160</v>
      </c>
      <c r="AY1603" s="11" t="s">
        <v>2026</v>
      </c>
      <c r="AZ1603" s="13">
        <v>0</v>
      </c>
      <c r="BA1603" s="13">
        <v>0</v>
      </c>
      <c r="BB1603" s="37" t="s">
        <v>2089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3"/>
        <v>80002028</v>
      </c>
      <c r="D1604" s="12" t="s">
        <v>2090</v>
      </c>
      <c r="E1604" s="11">
        <v>1</v>
      </c>
      <c r="F1604" s="11">
        <v>80002028</v>
      </c>
      <c r="G1604" s="14">
        <v>0</v>
      </c>
      <c r="H1604" s="13">
        <v>0</v>
      </c>
      <c r="I1604" s="14">
        <v>1</v>
      </c>
      <c r="J1604" s="14">
        <v>0</v>
      </c>
      <c r="K1604" s="14">
        <v>0</v>
      </c>
      <c r="L1604" s="11">
        <v>0</v>
      </c>
      <c r="M1604" s="11">
        <v>0</v>
      </c>
      <c r="N1604" s="11">
        <v>2</v>
      </c>
      <c r="O1604" s="11">
        <v>9</v>
      </c>
      <c r="P1604" s="11">
        <v>0.1</v>
      </c>
      <c r="Q1604" s="11">
        <v>0</v>
      </c>
      <c r="R1604" s="6">
        <v>0</v>
      </c>
      <c r="S1604" s="11">
        <v>0</v>
      </c>
      <c r="T1604" s="11">
        <v>1</v>
      </c>
      <c r="U1604" s="11">
        <v>2</v>
      </c>
      <c r="V1604" s="11">
        <v>0</v>
      </c>
      <c r="W1604" s="11">
        <v>2</v>
      </c>
      <c r="X1604" s="11">
        <v>0</v>
      </c>
      <c r="Y1604" s="11">
        <v>0</v>
      </c>
      <c r="Z1604" s="11">
        <v>0</v>
      </c>
      <c r="AA1604" s="11">
        <v>0</v>
      </c>
      <c r="AB1604" s="11">
        <v>0</v>
      </c>
      <c r="AC1604" s="11">
        <v>0</v>
      </c>
      <c r="AD1604" s="11">
        <v>3</v>
      </c>
      <c r="AE1604" s="11">
        <v>2</v>
      </c>
      <c r="AF1604" s="11" t="s">
        <v>167</v>
      </c>
      <c r="AG1604" s="6">
        <v>0</v>
      </c>
      <c r="AH1604" s="6">
        <v>0</v>
      </c>
      <c r="AI1604" s="6">
        <v>0</v>
      </c>
      <c r="AJ1604" s="6">
        <v>1.5</v>
      </c>
      <c r="AK1604" s="11">
        <v>0</v>
      </c>
      <c r="AL1604" s="11">
        <v>0</v>
      </c>
      <c r="AM1604" s="11">
        <v>0</v>
      </c>
      <c r="AN1604" s="11">
        <v>0</v>
      </c>
      <c r="AO1604" s="11">
        <v>3000</v>
      </c>
      <c r="AP1604" s="11">
        <v>0.5</v>
      </c>
      <c r="AQ1604" s="11">
        <v>0</v>
      </c>
      <c r="AR1604" s="6">
        <v>0</v>
      </c>
      <c r="AS1604" s="11">
        <v>0</v>
      </c>
      <c r="AT1604" s="12" t="s">
        <v>159</v>
      </c>
      <c r="AU1604" s="11">
        <v>0</v>
      </c>
      <c r="AV1604" s="14">
        <v>10000007</v>
      </c>
      <c r="AW1604" s="14">
        <v>23000040</v>
      </c>
      <c r="AX1604" s="12" t="s">
        <v>160</v>
      </c>
      <c r="AY1604" s="11">
        <v>0</v>
      </c>
      <c r="AZ1604" s="13">
        <v>0</v>
      </c>
      <c r="BA1604" s="13">
        <v>1</v>
      </c>
      <c r="BB1604" s="37" t="s">
        <v>865</v>
      </c>
      <c r="BC1604" s="11">
        <v>0</v>
      </c>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ref="C1605:C1614" si="114">C1577+1000</f>
        <v>80003001</v>
      </c>
      <c r="D1605" s="12" t="s">
        <v>2091</v>
      </c>
      <c r="E1605" s="11">
        <v>1</v>
      </c>
      <c r="F1605" s="11">
        <v>80003001</v>
      </c>
      <c r="G1605" s="14">
        <v>0</v>
      </c>
      <c r="H1605" s="13">
        <v>0</v>
      </c>
      <c r="I1605" s="14">
        <v>1</v>
      </c>
      <c r="J1605" s="14">
        <v>0</v>
      </c>
      <c r="K1605" s="14">
        <v>0</v>
      </c>
      <c r="L1605" s="11">
        <v>0</v>
      </c>
      <c r="M1605" s="11">
        <v>0</v>
      </c>
      <c r="N1605" s="11">
        <v>1</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214</v>
      </c>
      <c r="AU1605" s="11">
        <v>0</v>
      </c>
      <c r="AV1605" s="14">
        <v>0</v>
      </c>
      <c r="AW1605" s="14">
        <v>0</v>
      </c>
      <c r="AX1605" s="12" t="s">
        <v>160</v>
      </c>
      <c r="AY1605" s="11">
        <v>0</v>
      </c>
      <c r="AZ1605" s="13">
        <v>0</v>
      </c>
      <c r="BA1605" s="13">
        <v>0</v>
      </c>
      <c r="BB1605" s="37" t="s">
        <v>2092</v>
      </c>
      <c r="BC1605" s="11"/>
      <c r="BD1605" s="11">
        <v>0</v>
      </c>
      <c r="BE1605" s="11"/>
      <c r="BF1605" s="11"/>
      <c r="BG1605" s="11"/>
      <c r="BH1605" s="11"/>
      <c r="BI1605" s="11">
        <v>0</v>
      </c>
      <c r="BJ1605" s="6">
        <v>0</v>
      </c>
      <c r="BK1605" s="6">
        <v>0</v>
      </c>
      <c r="BL1605" s="6">
        <v>0</v>
      </c>
      <c r="BM1605" s="6">
        <v>0</v>
      </c>
      <c r="BN1605" s="6">
        <v>0</v>
      </c>
      <c r="BO1605" s="6">
        <v>0</v>
      </c>
    </row>
    <row r="1606" spans="3:67" ht="20.100000000000001" customHeight="1">
      <c r="C1606" s="14">
        <f t="shared" si="114"/>
        <v>80003002</v>
      </c>
      <c r="D1606" s="12" t="s">
        <v>2093</v>
      </c>
      <c r="E1606" s="11">
        <v>1</v>
      </c>
      <c r="F1606" s="11">
        <v>80003002</v>
      </c>
      <c r="G1606" s="14">
        <v>0</v>
      </c>
      <c r="H1606" s="13">
        <v>0</v>
      </c>
      <c r="I1606" s="14">
        <v>1</v>
      </c>
      <c r="J1606" s="14">
        <v>0</v>
      </c>
      <c r="K1606" s="14">
        <v>0</v>
      </c>
      <c r="L1606" s="11">
        <v>0</v>
      </c>
      <c r="M1606" s="11">
        <v>0</v>
      </c>
      <c r="N1606" s="11">
        <v>1</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214</v>
      </c>
      <c r="AU1606" s="11">
        <v>0</v>
      </c>
      <c r="AV1606" s="14">
        <v>0</v>
      </c>
      <c r="AW1606" s="14">
        <v>0</v>
      </c>
      <c r="AX1606" s="12" t="s">
        <v>160</v>
      </c>
      <c r="AY1606" s="11">
        <v>0</v>
      </c>
      <c r="AZ1606" s="13">
        <v>0</v>
      </c>
      <c r="BA1606" s="13">
        <v>0</v>
      </c>
      <c r="BB1606" s="37" t="s">
        <v>2092</v>
      </c>
      <c r="BC1606" s="11"/>
      <c r="BD1606" s="11">
        <v>0</v>
      </c>
      <c r="BE1606" s="11"/>
      <c r="BF1606" s="11"/>
      <c r="BG1606" s="11"/>
      <c r="BH1606" s="11"/>
      <c r="BI1606" s="11">
        <v>0</v>
      </c>
      <c r="BJ1606" s="6">
        <v>0</v>
      </c>
      <c r="BK1606" s="6">
        <v>0</v>
      </c>
      <c r="BL1606" s="6">
        <v>0</v>
      </c>
      <c r="BM1606" s="6">
        <v>0</v>
      </c>
      <c r="BN1606" s="6">
        <v>0</v>
      </c>
      <c r="BO1606" s="6">
        <v>0</v>
      </c>
    </row>
    <row r="1607" spans="3:67" ht="20.100000000000001" customHeight="1">
      <c r="C1607" s="14">
        <f t="shared" si="114"/>
        <v>80003003</v>
      </c>
      <c r="D1607" s="12" t="s">
        <v>2094</v>
      </c>
      <c r="E1607" s="11">
        <v>1</v>
      </c>
      <c r="F1607" s="11">
        <v>80003003</v>
      </c>
      <c r="G1607" s="14">
        <v>0</v>
      </c>
      <c r="H1607" s="13">
        <v>0</v>
      </c>
      <c r="I1607" s="14">
        <v>1</v>
      </c>
      <c r="J1607" s="14">
        <v>0</v>
      </c>
      <c r="K1607" s="14">
        <v>0</v>
      </c>
      <c r="L1607" s="11">
        <v>0</v>
      </c>
      <c r="M1607" s="11">
        <v>0</v>
      </c>
      <c r="N1607" s="11">
        <v>1</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214</v>
      </c>
      <c r="AU1607" s="11">
        <v>0</v>
      </c>
      <c r="AV1607" s="14">
        <v>0</v>
      </c>
      <c r="AW1607" s="14">
        <v>0</v>
      </c>
      <c r="AX1607" s="12" t="s">
        <v>160</v>
      </c>
      <c r="AY1607" s="11">
        <v>0</v>
      </c>
      <c r="AZ1607" s="13">
        <v>0</v>
      </c>
      <c r="BA1607" s="13">
        <v>0</v>
      </c>
      <c r="BB1607" s="37" t="s">
        <v>2092</v>
      </c>
      <c r="BC1607" s="11"/>
      <c r="BD1607" s="11">
        <v>0</v>
      </c>
      <c r="BE1607" s="11"/>
      <c r="BF1607" s="11"/>
      <c r="BG1607" s="11"/>
      <c r="BH1607" s="11"/>
      <c r="BI1607" s="11">
        <v>0</v>
      </c>
      <c r="BJ1607" s="6">
        <v>0</v>
      </c>
      <c r="BK1607" s="6">
        <v>0</v>
      </c>
      <c r="BL1607" s="6">
        <v>0</v>
      </c>
      <c r="BM1607" s="6">
        <v>0</v>
      </c>
      <c r="BN1607" s="6">
        <v>0</v>
      </c>
      <c r="BO1607" s="6">
        <v>0</v>
      </c>
    </row>
    <row r="1608" spans="3:67" ht="20.100000000000001" customHeight="1">
      <c r="C1608" s="14">
        <f t="shared" si="114"/>
        <v>80003004</v>
      </c>
      <c r="D1608" s="12" t="s">
        <v>2095</v>
      </c>
      <c r="E1608" s="11">
        <v>1</v>
      </c>
      <c r="F1608" s="11">
        <v>80003004</v>
      </c>
      <c r="G1608" s="14">
        <v>0</v>
      </c>
      <c r="H1608" s="13">
        <v>0</v>
      </c>
      <c r="I1608" s="14">
        <v>1</v>
      </c>
      <c r="J1608" s="14">
        <v>0</v>
      </c>
      <c r="K1608" s="14">
        <v>0</v>
      </c>
      <c r="L1608" s="11">
        <v>0</v>
      </c>
      <c r="M1608" s="11">
        <v>0</v>
      </c>
      <c r="N1608" s="11">
        <v>1</v>
      </c>
      <c r="O1608" s="11">
        <v>0</v>
      </c>
      <c r="P1608" s="11">
        <v>0</v>
      </c>
      <c r="Q1608" s="11">
        <v>0</v>
      </c>
      <c r="R1608" s="6">
        <v>0</v>
      </c>
      <c r="S1608" s="11">
        <v>0</v>
      </c>
      <c r="T1608" s="11">
        <v>1</v>
      </c>
      <c r="U1608" s="11">
        <v>2</v>
      </c>
      <c r="V1608" s="11">
        <v>0</v>
      </c>
      <c r="W1608" s="11">
        <v>0</v>
      </c>
      <c r="X1608" s="11">
        <v>0</v>
      </c>
      <c r="Y1608" s="11">
        <v>0</v>
      </c>
      <c r="Z1608" s="11">
        <v>0</v>
      </c>
      <c r="AA1608" s="11">
        <v>0</v>
      </c>
      <c r="AB1608" s="11">
        <v>0</v>
      </c>
      <c r="AC1608" s="11">
        <v>0</v>
      </c>
      <c r="AD1608" s="11">
        <v>9</v>
      </c>
      <c r="AE1608" s="11">
        <v>2</v>
      </c>
      <c r="AF1608" s="11" t="s">
        <v>167</v>
      </c>
      <c r="AG1608" s="6">
        <v>2</v>
      </c>
      <c r="AH1608" s="6">
        <v>2</v>
      </c>
      <c r="AI1608" s="6">
        <v>0</v>
      </c>
      <c r="AJ1608" s="6">
        <v>1.5</v>
      </c>
      <c r="AK1608" s="11">
        <v>0</v>
      </c>
      <c r="AL1608" s="11">
        <v>0</v>
      </c>
      <c r="AM1608" s="11">
        <v>0</v>
      </c>
      <c r="AN1608" s="11">
        <v>1</v>
      </c>
      <c r="AO1608" s="11">
        <v>3000</v>
      </c>
      <c r="AP1608" s="11">
        <v>0.5</v>
      </c>
      <c r="AQ1608" s="11">
        <v>0</v>
      </c>
      <c r="AR1608" s="6">
        <v>0</v>
      </c>
      <c r="AS1608" s="11" t="s">
        <v>158</v>
      </c>
      <c r="AT1608" s="12" t="s">
        <v>214</v>
      </c>
      <c r="AU1608" s="11">
        <v>0</v>
      </c>
      <c r="AV1608" s="14">
        <v>0</v>
      </c>
      <c r="AW1608" s="14">
        <v>0</v>
      </c>
      <c r="AX1608" s="12" t="s">
        <v>160</v>
      </c>
      <c r="AY1608" s="11">
        <v>0</v>
      </c>
      <c r="AZ1608" s="13">
        <v>0</v>
      </c>
      <c r="BA1608" s="13">
        <v>0</v>
      </c>
      <c r="BB1608" s="37" t="s">
        <v>2092</v>
      </c>
      <c r="BC1608" s="11"/>
      <c r="BD1608" s="11">
        <v>0</v>
      </c>
      <c r="BE1608" s="11"/>
      <c r="BF1608" s="11"/>
      <c r="BG1608" s="11"/>
      <c r="BH1608" s="11"/>
      <c r="BI1608" s="11">
        <v>0</v>
      </c>
      <c r="BJ1608" s="6">
        <v>0</v>
      </c>
      <c r="BK1608" s="6">
        <v>0</v>
      </c>
      <c r="BL1608" s="6">
        <v>0</v>
      </c>
      <c r="BM1608" s="6">
        <v>0</v>
      </c>
      <c r="BN1608" s="6">
        <v>0</v>
      </c>
      <c r="BO1608" s="6">
        <v>0</v>
      </c>
    </row>
    <row r="1609" spans="3:67" ht="20.100000000000001" customHeight="1">
      <c r="C1609" s="14">
        <f t="shared" si="114"/>
        <v>80003005</v>
      </c>
      <c r="D1609" s="12" t="s">
        <v>2096</v>
      </c>
      <c r="E1609" s="11">
        <v>1</v>
      </c>
      <c r="F1609" s="11">
        <v>80003005</v>
      </c>
      <c r="G1609" s="14">
        <v>0</v>
      </c>
      <c r="H1609" s="13">
        <v>0</v>
      </c>
      <c r="I1609" s="14">
        <v>1</v>
      </c>
      <c r="J1609" s="14">
        <v>0</v>
      </c>
      <c r="K1609" s="14">
        <v>0</v>
      </c>
      <c r="L1609" s="11">
        <v>0</v>
      </c>
      <c r="M1609" s="11">
        <v>0</v>
      </c>
      <c r="N1609" s="11">
        <v>1</v>
      </c>
      <c r="O1609" s="11">
        <v>0</v>
      </c>
      <c r="P1609" s="11">
        <v>0</v>
      </c>
      <c r="Q1609" s="11">
        <v>0</v>
      </c>
      <c r="R1609" s="6">
        <v>0</v>
      </c>
      <c r="S1609" s="11">
        <v>0</v>
      </c>
      <c r="T1609" s="11">
        <v>1</v>
      </c>
      <c r="U1609" s="11">
        <v>2</v>
      </c>
      <c r="V1609" s="11">
        <v>0</v>
      </c>
      <c r="W1609" s="11">
        <v>0</v>
      </c>
      <c r="X1609" s="11">
        <v>0</v>
      </c>
      <c r="Y1609" s="11">
        <v>0</v>
      </c>
      <c r="Z1609" s="11">
        <v>0</v>
      </c>
      <c r="AA1609" s="11">
        <v>0</v>
      </c>
      <c r="AB1609" s="11">
        <v>0</v>
      </c>
      <c r="AC1609" s="11">
        <v>0</v>
      </c>
      <c r="AD1609" s="11">
        <v>9</v>
      </c>
      <c r="AE1609" s="11">
        <v>2</v>
      </c>
      <c r="AF1609" s="11" t="s">
        <v>167</v>
      </c>
      <c r="AG1609" s="6">
        <v>2</v>
      </c>
      <c r="AH1609" s="6">
        <v>2</v>
      </c>
      <c r="AI1609" s="6">
        <v>0</v>
      </c>
      <c r="AJ1609" s="6">
        <v>1.5</v>
      </c>
      <c r="AK1609" s="11">
        <v>0</v>
      </c>
      <c r="AL1609" s="11">
        <v>0</v>
      </c>
      <c r="AM1609" s="11">
        <v>0</v>
      </c>
      <c r="AN1609" s="11">
        <v>1</v>
      </c>
      <c r="AO1609" s="11">
        <v>3000</v>
      </c>
      <c r="AP1609" s="11">
        <v>0.5</v>
      </c>
      <c r="AQ1609" s="11">
        <v>0</v>
      </c>
      <c r="AR1609" s="6">
        <v>0</v>
      </c>
      <c r="AS1609" s="11" t="s">
        <v>158</v>
      </c>
      <c r="AT1609" s="12" t="s">
        <v>214</v>
      </c>
      <c r="AU1609" s="11">
        <v>0</v>
      </c>
      <c r="AV1609" s="14">
        <v>0</v>
      </c>
      <c r="AW1609" s="14">
        <v>0</v>
      </c>
      <c r="AX1609" s="12" t="s">
        <v>160</v>
      </c>
      <c r="AY1609" s="11">
        <v>0</v>
      </c>
      <c r="AZ1609" s="13">
        <v>0</v>
      </c>
      <c r="BA1609" s="13">
        <v>0</v>
      </c>
      <c r="BB1609" s="37" t="s">
        <v>2092</v>
      </c>
      <c r="BC1609" s="11"/>
      <c r="BD1609" s="11">
        <v>0</v>
      </c>
      <c r="BE1609" s="11"/>
      <c r="BF1609" s="11"/>
      <c r="BG1609" s="11"/>
      <c r="BH1609" s="11"/>
      <c r="BI1609" s="11">
        <v>0</v>
      </c>
      <c r="BJ1609" s="6">
        <v>0</v>
      </c>
      <c r="BK1609" s="6">
        <v>0</v>
      </c>
      <c r="BL1609" s="6">
        <v>0</v>
      </c>
      <c r="BM1609" s="6">
        <v>0</v>
      </c>
      <c r="BN1609" s="6">
        <v>0</v>
      </c>
      <c r="BO1609" s="6">
        <v>0</v>
      </c>
    </row>
    <row r="1610" spans="3:67" ht="20.100000000000001" customHeight="1">
      <c r="C1610" s="14">
        <f t="shared" si="114"/>
        <v>80003006</v>
      </c>
      <c r="D1610" s="12" t="s">
        <v>2097</v>
      </c>
      <c r="E1610" s="11">
        <v>1</v>
      </c>
      <c r="F1610" s="11">
        <v>80003101</v>
      </c>
      <c r="G1610" s="14">
        <v>0</v>
      </c>
      <c r="H1610" s="13">
        <v>0</v>
      </c>
      <c r="I1610" s="14">
        <v>1</v>
      </c>
      <c r="J1610" s="14">
        <v>0</v>
      </c>
      <c r="K1610" s="14">
        <v>0</v>
      </c>
      <c r="L1610" s="11">
        <v>0</v>
      </c>
      <c r="M1610" s="11">
        <v>0</v>
      </c>
      <c r="N1610" s="11">
        <v>1</v>
      </c>
      <c r="O1610" s="11">
        <v>0</v>
      </c>
      <c r="P1610" s="11">
        <v>0</v>
      </c>
      <c r="Q1610" s="11">
        <v>0</v>
      </c>
      <c r="R1610" s="6">
        <v>0</v>
      </c>
      <c r="S1610" s="11">
        <v>0</v>
      </c>
      <c r="T1610" s="11">
        <v>1</v>
      </c>
      <c r="U1610" s="11">
        <v>2</v>
      </c>
      <c r="V1610" s="11">
        <v>0</v>
      </c>
      <c r="W1610" s="11">
        <v>0</v>
      </c>
      <c r="X1610" s="11">
        <v>0</v>
      </c>
      <c r="Y1610" s="11">
        <v>0</v>
      </c>
      <c r="Z1610" s="11">
        <v>0</v>
      </c>
      <c r="AA1610" s="11">
        <v>0</v>
      </c>
      <c r="AB1610" s="11">
        <v>0</v>
      </c>
      <c r="AC1610" s="11">
        <v>0</v>
      </c>
      <c r="AD1610" s="11">
        <v>9</v>
      </c>
      <c r="AE1610" s="11">
        <v>2</v>
      </c>
      <c r="AF1610" s="11" t="s">
        <v>167</v>
      </c>
      <c r="AG1610" s="6">
        <v>2</v>
      </c>
      <c r="AH1610" s="6">
        <v>2</v>
      </c>
      <c r="AI1610" s="6">
        <v>0</v>
      </c>
      <c r="AJ1610" s="6">
        <v>1.5</v>
      </c>
      <c r="AK1610" s="11">
        <v>0</v>
      </c>
      <c r="AL1610" s="11">
        <v>0</v>
      </c>
      <c r="AM1610" s="11">
        <v>0</v>
      </c>
      <c r="AN1610" s="11">
        <v>1</v>
      </c>
      <c r="AO1610" s="11">
        <v>3000</v>
      </c>
      <c r="AP1610" s="11">
        <v>0.5</v>
      </c>
      <c r="AQ1610" s="11">
        <v>0</v>
      </c>
      <c r="AR1610" s="6">
        <v>0</v>
      </c>
      <c r="AS1610" s="11" t="s">
        <v>158</v>
      </c>
      <c r="AT1610" s="12" t="s">
        <v>214</v>
      </c>
      <c r="AU1610" s="11">
        <v>0</v>
      </c>
      <c r="AV1610" s="14">
        <v>0</v>
      </c>
      <c r="AW1610" s="14">
        <v>0</v>
      </c>
      <c r="AX1610" s="12" t="s">
        <v>160</v>
      </c>
      <c r="AY1610" s="11">
        <v>0</v>
      </c>
      <c r="AZ1610" s="13">
        <v>0</v>
      </c>
      <c r="BA1610" s="13">
        <v>0</v>
      </c>
      <c r="BB1610" s="37" t="s">
        <v>2098</v>
      </c>
      <c r="BC1610" s="11"/>
      <c r="BD1610" s="11">
        <v>0</v>
      </c>
      <c r="BE1610" s="11"/>
      <c r="BF1610" s="11"/>
      <c r="BG1610" s="11"/>
      <c r="BH1610" s="11"/>
      <c r="BI1610" s="11">
        <v>0</v>
      </c>
      <c r="BJ1610" s="6">
        <v>0</v>
      </c>
      <c r="BK1610" s="6">
        <v>0</v>
      </c>
      <c r="BL1610" s="6">
        <v>0</v>
      </c>
      <c r="BM1610" s="6">
        <v>0</v>
      </c>
      <c r="BN1610" s="6">
        <v>0</v>
      </c>
      <c r="BO1610" s="6">
        <v>0</v>
      </c>
    </row>
    <row r="1611" spans="3:67" ht="20.100000000000001" customHeight="1">
      <c r="C1611" s="14">
        <f t="shared" si="114"/>
        <v>80003007</v>
      </c>
      <c r="D1611" s="12" t="s">
        <v>2099</v>
      </c>
      <c r="E1611" s="11">
        <v>1</v>
      </c>
      <c r="F1611" s="11">
        <v>80003102</v>
      </c>
      <c r="G1611" s="14">
        <v>0</v>
      </c>
      <c r="H1611" s="13">
        <v>0</v>
      </c>
      <c r="I1611" s="14">
        <v>1</v>
      </c>
      <c r="J1611" s="14">
        <v>0</v>
      </c>
      <c r="K1611" s="14">
        <v>0</v>
      </c>
      <c r="L1611" s="11">
        <v>0</v>
      </c>
      <c r="M1611" s="11">
        <v>0</v>
      </c>
      <c r="N1611" s="11">
        <v>1</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9</v>
      </c>
      <c r="AE1611" s="11">
        <v>2</v>
      </c>
      <c r="AF1611" s="11" t="s">
        <v>167</v>
      </c>
      <c r="AG1611" s="6">
        <v>2</v>
      </c>
      <c r="AH1611" s="6">
        <v>2</v>
      </c>
      <c r="AI1611" s="6">
        <v>0</v>
      </c>
      <c r="AJ1611" s="6">
        <v>1.5</v>
      </c>
      <c r="AK1611" s="11">
        <v>0</v>
      </c>
      <c r="AL1611" s="11">
        <v>0</v>
      </c>
      <c r="AM1611" s="11">
        <v>0</v>
      </c>
      <c r="AN1611" s="11">
        <v>1</v>
      </c>
      <c r="AO1611" s="11">
        <v>3000</v>
      </c>
      <c r="AP1611" s="11">
        <v>0.5</v>
      </c>
      <c r="AQ1611" s="11">
        <v>0</v>
      </c>
      <c r="AR1611" s="6">
        <v>0</v>
      </c>
      <c r="AS1611" s="11" t="s">
        <v>158</v>
      </c>
      <c r="AT1611" s="12" t="s">
        <v>214</v>
      </c>
      <c r="AU1611" s="11">
        <v>0</v>
      </c>
      <c r="AV1611" s="14">
        <v>0</v>
      </c>
      <c r="AW1611" s="14">
        <v>0</v>
      </c>
      <c r="AX1611" s="12" t="s">
        <v>160</v>
      </c>
      <c r="AY1611" s="11">
        <v>0</v>
      </c>
      <c r="AZ1611" s="13">
        <v>0</v>
      </c>
      <c r="BA1611" s="13">
        <v>0</v>
      </c>
      <c r="BB1611" s="37" t="s">
        <v>2100</v>
      </c>
      <c r="BC1611" s="11"/>
      <c r="BD1611" s="11">
        <v>0</v>
      </c>
      <c r="BE1611" s="11"/>
      <c r="BF1611" s="11"/>
      <c r="BG1611" s="11"/>
      <c r="BH1611" s="11"/>
      <c r="BI1611" s="11">
        <v>0</v>
      </c>
      <c r="BJ1611" s="6">
        <v>0</v>
      </c>
      <c r="BK1611" s="6">
        <v>0</v>
      </c>
      <c r="BL1611" s="6">
        <v>0</v>
      </c>
      <c r="BM1611" s="6">
        <v>0</v>
      </c>
      <c r="BN1611" s="6">
        <v>0</v>
      </c>
      <c r="BO1611" s="6">
        <v>0</v>
      </c>
    </row>
    <row r="1612" spans="3:67" ht="20.100000000000001" customHeight="1">
      <c r="C1612" s="14">
        <f t="shared" si="114"/>
        <v>80003008</v>
      </c>
      <c r="D1612" s="12" t="s">
        <v>2101</v>
      </c>
      <c r="E1612" s="11">
        <v>1</v>
      </c>
      <c r="F1612" s="11">
        <v>80003103</v>
      </c>
      <c r="G1612" s="14">
        <v>0</v>
      </c>
      <c r="H1612" s="13">
        <v>0</v>
      </c>
      <c r="I1612" s="14">
        <v>1</v>
      </c>
      <c r="J1612" s="14">
        <v>0</v>
      </c>
      <c r="K1612" s="14">
        <v>0</v>
      </c>
      <c r="L1612" s="11">
        <v>0</v>
      </c>
      <c r="M1612" s="11">
        <v>0</v>
      </c>
      <c r="N1612" s="11">
        <v>1</v>
      </c>
      <c r="O1612" s="11">
        <v>0</v>
      </c>
      <c r="P1612" s="11">
        <v>0</v>
      </c>
      <c r="Q1612" s="11">
        <v>0</v>
      </c>
      <c r="R1612" s="6">
        <v>0</v>
      </c>
      <c r="S1612" s="11">
        <v>0</v>
      </c>
      <c r="T1612" s="11">
        <v>1</v>
      </c>
      <c r="U1612" s="11">
        <v>2</v>
      </c>
      <c r="V1612" s="11">
        <v>0</v>
      </c>
      <c r="W1612" s="11">
        <v>0</v>
      </c>
      <c r="X1612" s="11">
        <v>0</v>
      </c>
      <c r="Y1612" s="11">
        <v>0</v>
      </c>
      <c r="Z1612" s="11">
        <v>0</v>
      </c>
      <c r="AA1612" s="11">
        <v>0</v>
      </c>
      <c r="AB1612" s="11">
        <v>0</v>
      </c>
      <c r="AC1612" s="11">
        <v>0</v>
      </c>
      <c r="AD1612" s="11">
        <v>9</v>
      </c>
      <c r="AE1612" s="11">
        <v>2</v>
      </c>
      <c r="AF1612" s="11" t="s">
        <v>167</v>
      </c>
      <c r="AG1612" s="6">
        <v>2</v>
      </c>
      <c r="AH1612" s="6">
        <v>2</v>
      </c>
      <c r="AI1612" s="6">
        <v>0</v>
      </c>
      <c r="AJ1612" s="6">
        <v>1.5</v>
      </c>
      <c r="AK1612" s="11">
        <v>0</v>
      </c>
      <c r="AL1612" s="11">
        <v>0</v>
      </c>
      <c r="AM1612" s="11">
        <v>0</v>
      </c>
      <c r="AN1612" s="11">
        <v>1</v>
      </c>
      <c r="AO1612" s="11">
        <v>3000</v>
      </c>
      <c r="AP1612" s="11">
        <v>0.5</v>
      </c>
      <c r="AQ1612" s="11">
        <v>0</v>
      </c>
      <c r="AR1612" s="6">
        <v>0</v>
      </c>
      <c r="AS1612" s="11" t="s">
        <v>158</v>
      </c>
      <c r="AT1612" s="12" t="s">
        <v>214</v>
      </c>
      <c r="AU1612" s="11">
        <v>0</v>
      </c>
      <c r="AV1612" s="14">
        <v>0</v>
      </c>
      <c r="AW1612" s="14">
        <v>0</v>
      </c>
      <c r="AX1612" s="12" t="s">
        <v>160</v>
      </c>
      <c r="AY1612" s="11">
        <v>0</v>
      </c>
      <c r="AZ1612" s="13">
        <v>0</v>
      </c>
      <c r="BA1612" s="13">
        <v>0</v>
      </c>
      <c r="BB1612" s="37" t="s">
        <v>2102</v>
      </c>
      <c r="BC1612" s="11"/>
      <c r="BD1612" s="11">
        <v>0</v>
      </c>
      <c r="BE1612" s="11"/>
      <c r="BF1612" s="11"/>
      <c r="BG1612" s="11"/>
      <c r="BH1612" s="11"/>
      <c r="BI1612" s="11">
        <v>0</v>
      </c>
      <c r="BJ1612" s="6">
        <v>0</v>
      </c>
      <c r="BK1612" s="6">
        <v>0</v>
      </c>
      <c r="BL1612" s="6">
        <v>0</v>
      </c>
      <c r="BM1612" s="6">
        <v>0</v>
      </c>
      <c r="BN1612" s="6">
        <v>0</v>
      </c>
      <c r="BO1612" s="6">
        <v>0</v>
      </c>
    </row>
    <row r="1613" spans="3:67" ht="20.100000000000001" customHeight="1">
      <c r="C1613" s="14">
        <f t="shared" si="114"/>
        <v>80003009</v>
      </c>
      <c r="D1613" s="12" t="s">
        <v>2103</v>
      </c>
      <c r="E1613" s="11">
        <v>1</v>
      </c>
      <c r="F1613" s="11">
        <v>80003104</v>
      </c>
      <c r="G1613" s="14">
        <v>0</v>
      </c>
      <c r="H1613" s="13">
        <v>0</v>
      </c>
      <c r="I1613" s="14">
        <v>1</v>
      </c>
      <c r="J1613" s="14">
        <v>0</v>
      </c>
      <c r="K1613" s="14">
        <v>0</v>
      </c>
      <c r="L1613" s="11">
        <v>0</v>
      </c>
      <c r="M1613" s="11">
        <v>0</v>
      </c>
      <c r="N1613" s="11">
        <v>1</v>
      </c>
      <c r="O1613" s="11">
        <v>0</v>
      </c>
      <c r="P1613" s="11">
        <v>0</v>
      </c>
      <c r="Q1613" s="11">
        <v>0</v>
      </c>
      <c r="R1613" s="6">
        <v>0</v>
      </c>
      <c r="S1613" s="11">
        <v>0</v>
      </c>
      <c r="T1613" s="11">
        <v>1</v>
      </c>
      <c r="U1613" s="11">
        <v>2</v>
      </c>
      <c r="V1613" s="11">
        <v>0</v>
      </c>
      <c r="W1613" s="11">
        <v>0</v>
      </c>
      <c r="X1613" s="11">
        <v>0</v>
      </c>
      <c r="Y1613" s="11">
        <v>0</v>
      </c>
      <c r="Z1613" s="11">
        <v>0</v>
      </c>
      <c r="AA1613" s="11">
        <v>0</v>
      </c>
      <c r="AB1613" s="11">
        <v>0</v>
      </c>
      <c r="AC1613" s="11">
        <v>0</v>
      </c>
      <c r="AD1613" s="11">
        <v>9</v>
      </c>
      <c r="AE1613" s="11">
        <v>2</v>
      </c>
      <c r="AF1613" s="11" t="s">
        <v>167</v>
      </c>
      <c r="AG1613" s="6">
        <v>2</v>
      </c>
      <c r="AH1613" s="6">
        <v>2</v>
      </c>
      <c r="AI1613" s="6">
        <v>0</v>
      </c>
      <c r="AJ1613" s="6">
        <v>1.5</v>
      </c>
      <c r="AK1613" s="11">
        <v>0</v>
      </c>
      <c r="AL1613" s="11">
        <v>0</v>
      </c>
      <c r="AM1613" s="11">
        <v>0</v>
      </c>
      <c r="AN1613" s="11">
        <v>1</v>
      </c>
      <c r="AO1613" s="11">
        <v>3000</v>
      </c>
      <c r="AP1613" s="11">
        <v>0.5</v>
      </c>
      <c r="AQ1613" s="11">
        <v>0</v>
      </c>
      <c r="AR1613" s="6">
        <v>0</v>
      </c>
      <c r="AS1613" s="11" t="s">
        <v>158</v>
      </c>
      <c r="AT1613" s="12" t="s">
        <v>214</v>
      </c>
      <c r="AU1613" s="11">
        <v>0</v>
      </c>
      <c r="AV1613" s="14">
        <v>0</v>
      </c>
      <c r="AW1613" s="14">
        <v>0</v>
      </c>
      <c r="AX1613" s="12" t="s">
        <v>160</v>
      </c>
      <c r="AY1613" s="11">
        <v>0</v>
      </c>
      <c r="AZ1613" s="13">
        <v>0</v>
      </c>
      <c r="BA1613" s="13">
        <v>0</v>
      </c>
      <c r="BB1613" s="37" t="s">
        <v>2104</v>
      </c>
      <c r="BC1613" s="11"/>
      <c r="BD1613" s="11">
        <v>0</v>
      </c>
      <c r="BE1613" s="11"/>
      <c r="BF1613" s="11"/>
      <c r="BG1613" s="11"/>
      <c r="BH1613" s="11"/>
      <c r="BI1613" s="11">
        <v>0</v>
      </c>
      <c r="BJ1613" s="6">
        <v>0</v>
      </c>
      <c r="BK1613" s="6">
        <v>0</v>
      </c>
      <c r="BL1613" s="6">
        <v>0</v>
      </c>
      <c r="BM1613" s="6">
        <v>0</v>
      </c>
      <c r="BN1613" s="6">
        <v>0</v>
      </c>
      <c r="BO1613" s="6">
        <v>0</v>
      </c>
    </row>
    <row r="1614" spans="3:67" ht="20.100000000000001" customHeight="1">
      <c r="C1614" s="14">
        <f t="shared" si="114"/>
        <v>80003010</v>
      </c>
      <c r="D1614" s="12" t="s">
        <v>2105</v>
      </c>
      <c r="E1614" s="11">
        <v>1</v>
      </c>
      <c r="F1614" s="11">
        <v>80003105</v>
      </c>
      <c r="G1614" s="14">
        <v>0</v>
      </c>
      <c r="H1614" s="13">
        <v>0</v>
      </c>
      <c r="I1614" s="14">
        <v>1</v>
      </c>
      <c r="J1614" s="14">
        <v>0</v>
      </c>
      <c r="K1614" s="14">
        <v>0</v>
      </c>
      <c r="L1614" s="11">
        <v>0</v>
      </c>
      <c r="M1614" s="11">
        <v>0</v>
      </c>
      <c r="N1614" s="11">
        <v>1</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1</v>
      </c>
      <c r="AO1614" s="11">
        <v>3000</v>
      </c>
      <c r="AP1614" s="11">
        <v>0.5</v>
      </c>
      <c r="AQ1614" s="11">
        <v>0</v>
      </c>
      <c r="AR1614" s="6">
        <v>0</v>
      </c>
      <c r="AS1614" s="11" t="s">
        <v>158</v>
      </c>
      <c r="AT1614" s="12" t="s">
        <v>214</v>
      </c>
      <c r="AU1614" s="11">
        <v>0</v>
      </c>
      <c r="AV1614" s="14">
        <v>0</v>
      </c>
      <c r="AW1614" s="14">
        <v>0</v>
      </c>
      <c r="AX1614" s="12" t="s">
        <v>160</v>
      </c>
      <c r="AY1614" s="11">
        <v>0</v>
      </c>
      <c r="AZ1614" s="13">
        <v>0</v>
      </c>
      <c r="BA1614" s="13">
        <v>0</v>
      </c>
      <c r="BB1614" s="37" t="s">
        <v>2106</v>
      </c>
      <c r="BC1614" s="11"/>
      <c r="BD1614" s="11">
        <v>0</v>
      </c>
      <c r="BE1614" s="11"/>
      <c r="BF1614" s="11"/>
      <c r="BG1614" s="11"/>
      <c r="BH1614" s="11"/>
      <c r="BI1614" s="11">
        <v>0</v>
      </c>
      <c r="BJ1614" s="6">
        <v>0</v>
      </c>
      <c r="BK1614" s="6">
        <v>0</v>
      </c>
      <c r="BL1614" s="6">
        <v>0</v>
      </c>
      <c r="BM1614" s="6">
        <v>0</v>
      </c>
      <c r="BN1614" s="6">
        <v>0</v>
      </c>
      <c r="BO1614" s="6">
        <v>0</v>
      </c>
    </row>
    <row r="1615" spans="3:67" ht="20.100000000000001" customHeight="1">
      <c r="C1615" s="14">
        <v>80004001</v>
      </c>
      <c r="D1615" s="54" t="s">
        <v>2107</v>
      </c>
      <c r="E1615" s="11">
        <v>1</v>
      </c>
      <c r="F1615" s="14">
        <v>80004001</v>
      </c>
      <c r="G1615" s="55">
        <v>0</v>
      </c>
      <c r="H1615" s="13">
        <v>0</v>
      </c>
      <c r="I1615" s="14">
        <v>1</v>
      </c>
      <c r="J1615" s="14">
        <v>0</v>
      </c>
      <c r="K1615" s="14">
        <v>0</v>
      </c>
      <c r="L1615" s="55">
        <v>0</v>
      </c>
      <c r="M1615" s="55">
        <v>0</v>
      </c>
      <c r="N1615" s="55">
        <v>2</v>
      </c>
      <c r="O1615" s="55">
        <v>1</v>
      </c>
      <c r="P1615" s="55">
        <v>0.2</v>
      </c>
      <c r="Q1615" s="55">
        <v>0</v>
      </c>
      <c r="R1615" s="6">
        <v>0</v>
      </c>
      <c r="S1615" s="55">
        <v>0</v>
      </c>
      <c r="T1615" s="11">
        <v>1</v>
      </c>
      <c r="U1615" s="55">
        <v>2</v>
      </c>
      <c r="V1615" s="55">
        <v>0</v>
      </c>
      <c r="W1615" s="55">
        <v>0</v>
      </c>
      <c r="X1615" s="55">
        <v>0</v>
      </c>
      <c r="Y1615" s="55">
        <v>0</v>
      </c>
      <c r="Z1615" s="55">
        <v>0</v>
      </c>
      <c r="AA1615" s="55">
        <v>0</v>
      </c>
      <c r="AB1615" s="55">
        <v>0</v>
      </c>
      <c r="AC1615" s="55">
        <v>0</v>
      </c>
      <c r="AD1615" s="55">
        <v>15</v>
      </c>
      <c r="AE1615" s="55">
        <v>1</v>
      </c>
      <c r="AF1615" s="55">
        <v>3</v>
      </c>
      <c r="AG1615" s="6">
        <v>0</v>
      </c>
      <c r="AH1615" s="6">
        <v>0</v>
      </c>
      <c r="AI1615" s="6">
        <v>0</v>
      </c>
      <c r="AJ1615" s="62">
        <v>6</v>
      </c>
      <c r="AK1615" s="55">
        <v>0</v>
      </c>
      <c r="AL1615" s="55">
        <v>0</v>
      </c>
      <c r="AM1615" s="55">
        <v>0</v>
      </c>
      <c r="AN1615" s="55">
        <v>0.5</v>
      </c>
      <c r="AO1615" s="55">
        <v>3000</v>
      </c>
      <c r="AP1615" s="55">
        <v>0.5</v>
      </c>
      <c r="AQ1615" s="55">
        <v>0</v>
      </c>
      <c r="AR1615" s="6">
        <v>0</v>
      </c>
      <c r="AS1615" s="55">
        <v>93000201</v>
      </c>
      <c r="AT1615" s="54" t="s">
        <v>214</v>
      </c>
      <c r="AU1615" s="11">
        <v>0</v>
      </c>
      <c r="AV1615" s="66">
        <v>10000007</v>
      </c>
      <c r="AW1615" s="14">
        <v>23000050</v>
      </c>
      <c r="AX1615" s="54" t="s">
        <v>160</v>
      </c>
      <c r="AY1615" s="55">
        <v>0</v>
      </c>
      <c r="AZ1615" s="73">
        <v>0</v>
      </c>
      <c r="BA1615" s="13">
        <v>0</v>
      </c>
      <c r="BB1615" s="37" t="s">
        <v>2108</v>
      </c>
      <c r="BC1615" s="55">
        <v>0</v>
      </c>
      <c r="BD1615" s="11">
        <v>0</v>
      </c>
      <c r="BE1615" s="55">
        <v>0</v>
      </c>
      <c r="BF1615" s="55">
        <v>0</v>
      </c>
      <c r="BG1615" s="55">
        <v>0</v>
      </c>
      <c r="BH1615" s="55">
        <v>0</v>
      </c>
      <c r="BI1615" s="11">
        <v>0</v>
      </c>
      <c r="BJ1615" s="6">
        <v>0</v>
      </c>
      <c r="BK1615" s="6">
        <v>0</v>
      </c>
      <c r="BL1615" s="6">
        <v>0</v>
      </c>
      <c r="BM1615" s="6">
        <v>0</v>
      </c>
      <c r="BN1615" s="6">
        <v>0</v>
      </c>
      <c r="BO1615" s="6">
        <v>0</v>
      </c>
    </row>
    <row r="1616" spans="3:67" ht="19.5" customHeight="1">
      <c r="C1616" s="14">
        <v>80004002</v>
      </c>
      <c r="D1616" s="12" t="s">
        <v>2109</v>
      </c>
      <c r="E1616" s="14">
        <v>1</v>
      </c>
      <c r="F1616" s="14">
        <v>80004002</v>
      </c>
      <c r="G1616" s="14">
        <v>0</v>
      </c>
      <c r="H1616" s="13">
        <v>0</v>
      </c>
      <c r="I1616" s="14">
        <v>1</v>
      </c>
      <c r="J1616" s="14">
        <v>0</v>
      </c>
      <c r="K1616" s="14">
        <v>0</v>
      </c>
      <c r="L1616" s="11">
        <v>0</v>
      </c>
      <c r="M1616" s="11">
        <v>0</v>
      </c>
      <c r="N1616" s="11">
        <v>2</v>
      </c>
      <c r="O1616" s="11">
        <v>1</v>
      </c>
      <c r="P1616" s="11">
        <v>1</v>
      </c>
      <c r="Q1616" s="11">
        <v>0</v>
      </c>
      <c r="R1616" s="6">
        <v>0</v>
      </c>
      <c r="S1616" s="11">
        <v>0</v>
      </c>
      <c r="T1616" s="11">
        <v>1</v>
      </c>
      <c r="U1616" s="11">
        <v>2</v>
      </c>
      <c r="V1616" s="11">
        <v>0</v>
      </c>
      <c r="W1616" s="11">
        <v>1.2</v>
      </c>
      <c r="X1616" s="11">
        <v>0</v>
      </c>
      <c r="Y1616" s="11">
        <v>1</v>
      </c>
      <c r="Z1616" s="11">
        <v>0</v>
      </c>
      <c r="AA1616" s="11">
        <v>0</v>
      </c>
      <c r="AB1616" s="11">
        <v>0</v>
      </c>
      <c r="AC1616" s="11">
        <v>0</v>
      </c>
      <c r="AD1616" s="11">
        <v>3</v>
      </c>
      <c r="AE1616" s="11">
        <v>1</v>
      </c>
      <c r="AF1616" s="11" t="s">
        <v>392</v>
      </c>
      <c r="AG1616" s="6">
        <v>0</v>
      </c>
      <c r="AH1616" s="6">
        <v>1</v>
      </c>
      <c r="AI1616" s="6">
        <v>0</v>
      </c>
      <c r="AJ1616" s="6">
        <v>3</v>
      </c>
      <c r="AK1616" s="11">
        <v>0</v>
      </c>
      <c r="AL1616" s="11">
        <v>0</v>
      </c>
      <c r="AM1616" s="11">
        <v>0</v>
      </c>
      <c r="AN1616" s="11">
        <v>0.5</v>
      </c>
      <c r="AO1616" s="11">
        <v>5000</v>
      </c>
      <c r="AP1616" s="11">
        <v>0.5</v>
      </c>
      <c r="AQ1616" s="11">
        <v>0</v>
      </c>
      <c r="AR1616" s="6">
        <v>0</v>
      </c>
      <c r="AS1616" s="11" t="s">
        <v>426</v>
      </c>
      <c r="AT1616" s="15" t="s">
        <v>197</v>
      </c>
      <c r="AU1616" s="11">
        <v>0</v>
      </c>
      <c r="AV1616" s="14">
        <v>10000007</v>
      </c>
      <c r="AW1616" s="14">
        <v>70403003</v>
      </c>
      <c r="AX1616" s="12" t="s">
        <v>160</v>
      </c>
      <c r="AY1616" s="11">
        <v>0</v>
      </c>
      <c r="AZ1616" s="13">
        <v>0</v>
      </c>
      <c r="BA1616" s="13">
        <v>0</v>
      </c>
      <c r="BB1616" s="37" t="s">
        <v>2110</v>
      </c>
      <c r="BC1616" s="11">
        <v>0</v>
      </c>
      <c r="BD1616" s="11">
        <v>0</v>
      </c>
      <c r="BE1616" s="11">
        <v>0</v>
      </c>
      <c r="BF1616" s="11">
        <v>0</v>
      </c>
      <c r="BG1616" s="11">
        <v>0</v>
      </c>
      <c r="BH1616" s="11">
        <v>0</v>
      </c>
      <c r="BI1616" s="9">
        <v>0</v>
      </c>
      <c r="BJ1616" s="6">
        <v>0</v>
      </c>
      <c r="BK1616" s="6">
        <v>0</v>
      </c>
      <c r="BL1616" s="6">
        <v>0</v>
      </c>
      <c r="BM1616" s="6">
        <v>0</v>
      </c>
      <c r="BN1616" s="6">
        <v>0</v>
      </c>
      <c r="BO1616" s="6">
        <v>0</v>
      </c>
    </row>
    <row r="1617" spans="3:67" ht="20.100000000000001" customHeight="1">
      <c r="C1617" s="14">
        <v>80004003</v>
      </c>
      <c r="D1617" s="12" t="s">
        <v>2111</v>
      </c>
      <c r="E1617" s="11">
        <v>1</v>
      </c>
      <c r="F1617" s="14">
        <v>80004003</v>
      </c>
      <c r="G1617" s="11">
        <v>0</v>
      </c>
      <c r="H1617" s="13">
        <v>0</v>
      </c>
      <c r="I1617" s="14">
        <v>1</v>
      </c>
      <c r="J1617" s="14">
        <v>0</v>
      </c>
      <c r="K1617" s="14">
        <v>0</v>
      </c>
      <c r="L1617" s="11">
        <v>0</v>
      </c>
      <c r="M1617" s="11">
        <v>0</v>
      </c>
      <c r="N1617" s="11">
        <v>2</v>
      </c>
      <c r="O1617" s="11">
        <v>1</v>
      </c>
      <c r="P1617" s="11">
        <v>0.3</v>
      </c>
      <c r="Q1617" s="11">
        <v>0</v>
      </c>
      <c r="R1617" s="6">
        <v>0</v>
      </c>
      <c r="S1617" s="11">
        <v>0</v>
      </c>
      <c r="T1617" s="11">
        <v>1</v>
      </c>
      <c r="U1617" s="11">
        <v>2</v>
      </c>
      <c r="V1617" s="11">
        <v>0</v>
      </c>
      <c r="W1617" s="11">
        <v>3</v>
      </c>
      <c r="X1617" s="11">
        <v>0</v>
      </c>
      <c r="Y1617" s="11">
        <v>0</v>
      </c>
      <c r="Z1617" s="11">
        <v>0</v>
      </c>
      <c r="AA1617" s="11">
        <v>0</v>
      </c>
      <c r="AB1617" s="11">
        <v>0</v>
      </c>
      <c r="AC1617" s="11">
        <v>0</v>
      </c>
      <c r="AD1617" s="11">
        <v>6</v>
      </c>
      <c r="AE1617" s="11">
        <v>2</v>
      </c>
      <c r="AF1617" s="11" t="s">
        <v>167</v>
      </c>
      <c r="AG1617" s="6">
        <v>0</v>
      </c>
      <c r="AH1617" s="6">
        <v>0</v>
      </c>
      <c r="AI1617" s="6">
        <v>0</v>
      </c>
      <c r="AJ1617" s="6">
        <v>1.5</v>
      </c>
      <c r="AK1617" s="11">
        <v>0</v>
      </c>
      <c r="AL1617" s="11">
        <v>0</v>
      </c>
      <c r="AM1617" s="11">
        <v>0</v>
      </c>
      <c r="AN1617" s="11">
        <v>0.5</v>
      </c>
      <c r="AO1617" s="11">
        <v>3000</v>
      </c>
      <c r="AP1617" s="11">
        <v>0.5</v>
      </c>
      <c r="AQ1617" s="11">
        <v>0</v>
      </c>
      <c r="AR1617" s="6">
        <v>0</v>
      </c>
      <c r="AS1617" s="11" t="s">
        <v>707</v>
      </c>
      <c r="AT1617" s="12" t="s">
        <v>214</v>
      </c>
      <c r="AU1617" s="11">
        <v>0</v>
      </c>
      <c r="AV1617" s="14">
        <v>10000007</v>
      </c>
      <c r="AW1617" s="14">
        <v>23000070</v>
      </c>
      <c r="AX1617" s="12" t="s">
        <v>160</v>
      </c>
      <c r="AY1617" s="11">
        <v>0</v>
      </c>
      <c r="AZ1617" s="13">
        <v>0</v>
      </c>
      <c r="BA1617" s="13">
        <v>0</v>
      </c>
      <c r="BB1617" s="37" t="s">
        <v>2112</v>
      </c>
      <c r="BC1617" s="11">
        <v>0</v>
      </c>
      <c r="BD1617" s="11">
        <v>0</v>
      </c>
      <c r="BE1617" s="11">
        <v>0</v>
      </c>
      <c r="BF1617" s="11">
        <v>0</v>
      </c>
      <c r="BG1617" s="11">
        <v>0</v>
      </c>
      <c r="BH1617" s="11">
        <v>0</v>
      </c>
      <c r="BI1617" s="11">
        <v>0</v>
      </c>
      <c r="BJ1617" s="6">
        <v>0</v>
      </c>
      <c r="BK1617" s="6">
        <v>0</v>
      </c>
      <c r="BL1617" s="6">
        <v>0</v>
      </c>
      <c r="BM1617" s="6">
        <v>0</v>
      </c>
      <c r="BN1617" s="6">
        <v>0</v>
      </c>
      <c r="BO1617" s="6">
        <v>0</v>
      </c>
    </row>
    <row r="1618" spans="3:67" ht="20.100000000000001" customHeight="1">
      <c r="C1618" s="14">
        <v>81000110</v>
      </c>
      <c r="D1618" s="15" t="s">
        <v>2113</v>
      </c>
      <c r="E1618" s="11">
        <v>1</v>
      </c>
      <c r="F1618" s="14">
        <v>61023101</v>
      </c>
      <c r="G1618" s="14">
        <v>0</v>
      </c>
      <c r="H1618" s="13">
        <v>0</v>
      </c>
      <c r="I1618" s="11">
        <v>1</v>
      </c>
      <c r="J1618" s="11">
        <v>0</v>
      </c>
      <c r="K1618" s="11">
        <v>0</v>
      </c>
      <c r="L1618" s="14">
        <v>0</v>
      </c>
      <c r="M1618" s="14">
        <v>0</v>
      </c>
      <c r="N1618" s="14">
        <v>1</v>
      </c>
      <c r="O1618" s="14">
        <v>0</v>
      </c>
      <c r="P1618" s="14">
        <v>0</v>
      </c>
      <c r="Q1618" s="14">
        <v>0</v>
      </c>
      <c r="R1618" s="6">
        <v>0</v>
      </c>
      <c r="S1618" s="13">
        <v>0</v>
      </c>
      <c r="T1618" s="11">
        <v>1</v>
      </c>
      <c r="U1618" s="14">
        <v>2</v>
      </c>
      <c r="V1618" s="14">
        <v>0</v>
      </c>
      <c r="W1618" s="14">
        <v>0</v>
      </c>
      <c r="X1618" s="14">
        <v>0</v>
      </c>
      <c r="Y1618" s="14">
        <v>1</v>
      </c>
      <c r="Z1618" s="14">
        <v>0</v>
      </c>
      <c r="AA1618" s="14">
        <v>0</v>
      </c>
      <c r="AB1618" s="14">
        <v>0</v>
      </c>
      <c r="AC1618" s="14">
        <v>0</v>
      </c>
      <c r="AD1618" s="14">
        <v>9</v>
      </c>
      <c r="AE1618" s="14">
        <v>1</v>
      </c>
      <c r="AF1618" s="14">
        <v>3.5</v>
      </c>
      <c r="AG1618" s="6">
        <v>0</v>
      </c>
      <c r="AH1618" s="6">
        <v>0</v>
      </c>
      <c r="AI1618" s="6">
        <v>0</v>
      </c>
      <c r="AJ1618" s="6">
        <v>3</v>
      </c>
      <c r="AK1618" s="14">
        <v>0</v>
      </c>
      <c r="AL1618" s="14">
        <v>0</v>
      </c>
      <c r="AM1618" s="14">
        <v>0</v>
      </c>
      <c r="AN1618" s="14">
        <v>0</v>
      </c>
      <c r="AO1618" s="14">
        <v>2000</v>
      </c>
      <c r="AP1618" s="14">
        <v>0</v>
      </c>
      <c r="AQ1618" s="14">
        <v>0</v>
      </c>
      <c r="AR1618" s="6">
        <v>0</v>
      </c>
      <c r="AS1618" s="189" t="s">
        <v>2114</v>
      </c>
      <c r="AT1618" s="15" t="s">
        <v>159</v>
      </c>
      <c r="AU1618" s="14" t="s">
        <v>349</v>
      </c>
      <c r="AV1618" s="14">
        <v>10000007</v>
      </c>
      <c r="AW1618" s="14">
        <v>70403003</v>
      </c>
      <c r="AX1618" s="12" t="s">
        <v>731</v>
      </c>
      <c r="AY1618" s="15">
        <v>0</v>
      </c>
      <c r="AZ1618" s="13">
        <v>0</v>
      </c>
      <c r="BA1618" s="13">
        <v>0</v>
      </c>
      <c r="BB1618" s="108" t="s">
        <v>2115</v>
      </c>
      <c r="BC1618" s="14">
        <v>0</v>
      </c>
      <c r="BD1618" s="11">
        <v>0</v>
      </c>
      <c r="BE1618" s="14">
        <v>0</v>
      </c>
      <c r="BF1618" s="14">
        <v>0</v>
      </c>
      <c r="BG1618" s="14">
        <v>0</v>
      </c>
      <c r="BH1618" s="14">
        <v>0</v>
      </c>
      <c r="BI1618" s="9">
        <v>0</v>
      </c>
      <c r="BJ1618" s="6">
        <v>1</v>
      </c>
      <c r="BK1618" s="6">
        <v>0</v>
      </c>
      <c r="BL1618" s="6">
        <v>0</v>
      </c>
      <c r="BM1618" s="6">
        <v>0</v>
      </c>
      <c r="BN1618" s="6">
        <v>0</v>
      </c>
      <c r="BO1618" s="6">
        <v>0</v>
      </c>
    </row>
    <row r="1619" spans="3:67" ht="19.5" customHeight="1">
      <c r="C1619" s="14">
        <v>81000120</v>
      </c>
      <c r="D1619" s="15" t="s">
        <v>1934</v>
      </c>
      <c r="E1619" s="11">
        <v>1</v>
      </c>
      <c r="F1619" s="14">
        <v>61021301</v>
      </c>
      <c r="G1619" s="14">
        <v>0</v>
      </c>
      <c r="H1619" s="13">
        <v>0</v>
      </c>
      <c r="I1619" s="11">
        <v>1</v>
      </c>
      <c r="J1619" s="14">
        <v>0</v>
      </c>
      <c r="K1619" s="11">
        <v>0</v>
      </c>
      <c r="L1619" s="14">
        <v>0</v>
      </c>
      <c r="M1619" s="14">
        <v>0</v>
      </c>
      <c r="N1619" s="14">
        <v>1</v>
      </c>
      <c r="O1619" s="14">
        <v>0</v>
      </c>
      <c r="P1619" s="14">
        <v>0</v>
      </c>
      <c r="Q1619" s="14">
        <v>0</v>
      </c>
      <c r="R1619" s="6">
        <v>0</v>
      </c>
      <c r="S1619" s="13">
        <v>0</v>
      </c>
      <c r="T1619" s="11">
        <v>1</v>
      </c>
      <c r="U1619" s="14">
        <v>2</v>
      </c>
      <c r="V1619" s="14">
        <v>0</v>
      </c>
      <c r="W1619" s="14">
        <v>0</v>
      </c>
      <c r="X1619" s="14">
        <v>0</v>
      </c>
      <c r="Y1619" s="14">
        <v>1</v>
      </c>
      <c r="Z1619" s="14">
        <v>0</v>
      </c>
      <c r="AA1619" s="14">
        <v>0</v>
      </c>
      <c r="AB1619" s="14">
        <v>0</v>
      </c>
      <c r="AC1619" s="14">
        <v>0</v>
      </c>
      <c r="AD1619" s="14">
        <v>9</v>
      </c>
      <c r="AE1619" s="14">
        <v>2</v>
      </c>
      <c r="AF1619" s="14" t="s">
        <v>736</v>
      </c>
      <c r="AG1619" s="6">
        <v>2</v>
      </c>
      <c r="AH1619" s="6">
        <v>3</v>
      </c>
      <c r="AI1619" s="6">
        <v>0</v>
      </c>
      <c r="AJ1619" s="6">
        <v>3</v>
      </c>
      <c r="AK1619" s="14">
        <v>0</v>
      </c>
      <c r="AL1619" s="14">
        <v>0</v>
      </c>
      <c r="AM1619" s="14">
        <v>0</v>
      </c>
      <c r="AN1619" s="14">
        <v>0</v>
      </c>
      <c r="AO1619" s="14">
        <v>3000</v>
      </c>
      <c r="AP1619" s="14">
        <v>0</v>
      </c>
      <c r="AQ1619" s="14">
        <v>0</v>
      </c>
      <c r="AR1619" s="6">
        <v>0</v>
      </c>
      <c r="AS1619" s="14">
        <v>81000120</v>
      </c>
      <c r="AT1619" s="15" t="s">
        <v>159</v>
      </c>
      <c r="AU1619" s="14" t="s">
        <v>356</v>
      </c>
      <c r="AV1619" s="14">
        <v>10001007</v>
      </c>
      <c r="AW1619" s="14">
        <v>21010030</v>
      </c>
      <c r="AX1619" s="15" t="s">
        <v>160</v>
      </c>
      <c r="AY1619" s="15">
        <v>0</v>
      </c>
      <c r="AZ1619" s="13">
        <v>0</v>
      </c>
      <c r="BA1619" s="13">
        <v>0</v>
      </c>
      <c r="BB1619" s="108" t="s">
        <v>2116</v>
      </c>
      <c r="BC1619" s="14">
        <v>0</v>
      </c>
      <c r="BD1619" s="11">
        <v>0</v>
      </c>
      <c r="BE1619" s="14">
        <v>0</v>
      </c>
      <c r="BF1619" s="14">
        <v>0</v>
      </c>
      <c r="BG1619" s="14">
        <v>0</v>
      </c>
      <c r="BH1619" s="14">
        <v>0</v>
      </c>
      <c r="BI1619" s="9">
        <v>0</v>
      </c>
      <c r="BJ1619" s="6">
        <v>0</v>
      </c>
      <c r="BK1619" s="6">
        <v>0</v>
      </c>
      <c r="BL1619" s="6">
        <v>0</v>
      </c>
      <c r="BM1619" s="6">
        <v>0</v>
      </c>
      <c r="BN1619" s="6">
        <v>0</v>
      </c>
      <c r="BO1619" s="6">
        <v>0</v>
      </c>
    </row>
    <row r="1620" spans="3:67" ht="20.100000000000001" customHeight="1">
      <c r="C1620" s="14">
        <v>81000130</v>
      </c>
      <c r="D1620" s="15" t="s">
        <v>2117</v>
      </c>
      <c r="E1620" s="11">
        <v>1</v>
      </c>
      <c r="F1620" s="14">
        <v>61023101</v>
      </c>
      <c r="G1620" s="14">
        <v>0</v>
      </c>
      <c r="H1620" s="13">
        <v>0</v>
      </c>
      <c r="I1620" s="11">
        <v>1</v>
      </c>
      <c r="J1620" s="11">
        <v>0</v>
      </c>
      <c r="K1620" s="11">
        <v>0</v>
      </c>
      <c r="L1620" s="14">
        <v>0</v>
      </c>
      <c r="M1620" s="14">
        <v>0</v>
      </c>
      <c r="N1620" s="14">
        <v>1</v>
      </c>
      <c r="O1620" s="14">
        <v>0</v>
      </c>
      <c r="P1620" s="14">
        <v>0</v>
      </c>
      <c r="Q1620" s="14">
        <v>0</v>
      </c>
      <c r="R1620" s="6">
        <v>0</v>
      </c>
      <c r="S1620" s="13">
        <v>0</v>
      </c>
      <c r="T1620" s="11">
        <v>1</v>
      </c>
      <c r="U1620" s="14">
        <v>2</v>
      </c>
      <c r="V1620" s="14">
        <v>0</v>
      </c>
      <c r="W1620" s="14">
        <v>0</v>
      </c>
      <c r="X1620" s="14">
        <v>0</v>
      </c>
      <c r="Y1620" s="14">
        <v>1</v>
      </c>
      <c r="Z1620" s="14">
        <v>0</v>
      </c>
      <c r="AA1620" s="14">
        <v>0</v>
      </c>
      <c r="AB1620" s="14">
        <v>0</v>
      </c>
      <c r="AC1620" s="14">
        <v>0</v>
      </c>
      <c r="AD1620" s="14">
        <v>9</v>
      </c>
      <c r="AE1620" s="14">
        <v>1</v>
      </c>
      <c r="AF1620" s="14">
        <v>3.5</v>
      </c>
      <c r="AG1620" s="6">
        <v>0</v>
      </c>
      <c r="AH1620" s="6">
        <v>0</v>
      </c>
      <c r="AI1620" s="6">
        <v>0</v>
      </c>
      <c r="AJ1620" s="6">
        <v>3</v>
      </c>
      <c r="AK1620" s="14">
        <v>0</v>
      </c>
      <c r="AL1620" s="14">
        <v>0</v>
      </c>
      <c r="AM1620" s="14">
        <v>0</v>
      </c>
      <c r="AN1620" s="14">
        <v>0</v>
      </c>
      <c r="AO1620" s="14">
        <v>2000</v>
      </c>
      <c r="AP1620" s="14">
        <v>0</v>
      </c>
      <c r="AQ1620" s="14">
        <v>0</v>
      </c>
      <c r="AR1620" s="6">
        <v>0</v>
      </c>
      <c r="AS1620" s="14">
        <v>81000130</v>
      </c>
      <c r="AT1620" s="15" t="s">
        <v>159</v>
      </c>
      <c r="AU1620" s="14" t="s">
        <v>349</v>
      </c>
      <c r="AV1620" s="14">
        <v>10000009</v>
      </c>
      <c r="AW1620" s="14">
        <v>21030010</v>
      </c>
      <c r="AX1620" s="12" t="s">
        <v>731</v>
      </c>
      <c r="AY1620" s="15">
        <v>0</v>
      </c>
      <c r="AZ1620" s="13">
        <v>0</v>
      </c>
      <c r="BA1620" s="13">
        <v>0</v>
      </c>
      <c r="BB1620" s="108" t="s">
        <v>2118</v>
      </c>
      <c r="BC1620" s="14">
        <v>0</v>
      </c>
      <c r="BD1620" s="11">
        <v>0</v>
      </c>
      <c r="BE1620" s="14">
        <v>0</v>
      </c>
      <c r="BF1620" s="14">
        <v>0</v>
      </c>
      <c r="BG1620" s="14">
        <v>0</v>
      </c>
      <c r="BH1620" s="14">
        <v>0</v>
      </c>
      <c r="BI1620" s="9">
        <v>0</v>
      </c>
      <c r="BJ1620" s="6">
        <v>1</v>
      </c>
      <c r="BK1620" s="6">
        <v>0</v>
      </c>
      <c r="BL1620" s="6">
        <v>0</v>
      </c>
      <c r="BM1620" s="6">
        <v>0</v>
      </c>
      <c r="BN1620" s="6">
        <v>0</v>
      </c>
      <c r="BO1620" s="6">
        <v>0</v>
      </c>
    </row>
    <row r="1621" spans="3:67" ht="20.100000000000001" customHeight="1">
      <c r="C1621" s="14">
        <v>81000140</v>
      </c>
      <c r="D1621" s="15" t="s">
        <v>2119</v>
      </c>
      <c r="E1621" s="11">
        <v>1</v>
      </c>
      <c r="F1621" s="14">
        <v>61023101</v>
      </c>
      <c r="G1621" s="14">
        <v>0</v>
      </c>
      <c r="H1621" s="13">
        <v>0</v>
      </c>
      <c r="I1621" s="11">
        <v>1</v>
      </c>
      <c r="J1621" s="11">
        <v>0</v>
      </c>
      <c r="K1621" s="11">
        <v>0</v>
      </c>
      <c r="L1621" s="14">
        <v>0</v>
      </c>
      <c r="M1621" s="14">
        <v>0</v>
      </c>
      <c r="N1621" s="14">
        <v>1</v>
      </c>
      <c r="O1621" s="14">
        <v>0</v>
      </c>
      <c r="P1621" s="14">
        <v>0</v>
      </c>
      <c r="Q1621" s="14">
        <v>0</v>
      </c>
      <c r="R1621" s="6">
        <v>0</v>
      </c>
      <c r="S1621" s="13">
        <v>0</v>
      </c>
      <c r="T1621" s="11">
        <v>1</v>
      </c>
      <c r="U1621" s="14">
        <v>2</v>
      </c>
      <c r="V1621" s="14">
        <v>0</v>
      </c>
      <c r="W1621" s="14">
        <v>0</v>
      </c>
      <c r="X1621" s="14">
        <v>0</v>
      </c>
      <c r="Y1621" s="14">
        <v>1</v>
      </c>
      <c r="Z1621" s="14">
        <v>0</v>
      </c>
      <c r="AA1621" s="14">
        <v>0</v>
      </c>
      <c r="AB1621" s="14">
        <v>0</v>
      </c>
      <c r="AC1621" s="14">
        <v>0</v>
      </c>
      <c r="AD1621" s="14">
        <v>9</v>
      </c>
      <c r="AE1621" s="14">
        <v>1</v>
      </c>
      <c r="AF1621" s="14">
        <v>3.5</v>
      </c>
      <c r="AG1621" s="6">
        <v>0</v>
      </c>
      <c r="AH1621" s="6">
        <v>0</v>
      </c>
      <c r="AI1621" s="6">
        <v>0</v>
      </c>
      <c r="AJ1621" s="6">
        <v>3</v>
      </c>
      <c r="AK1621" s="14">
        <v>0</v>
      </c>
      <c r="AL1621" s="14">
        <v>0</v>
      </c>
      <c r="AM1621" s="14">
        <v>0</v>
      </c>
      <c r="AN1621" s="14">
        <v>0</v>
      </c>
      <c r="AO1621" s="14">
        <v>2000</v>
      </c>
      <c r="AP1621" s="14">
        <v>0</v>
      </c>
      <c r="AQ1621" s="14">
        <v>0</v>
      </c>
      <c r="AR1621" s="6">
        <v>0</v>
      </c>
      <c r="AS1621" s="14">
        <v>81000140</v>
      </c>
      <c r="AT1621" s="15" t="s">
        <v>159</v>
      </c>
      <c r="AU1621" s="14" t="s">
        <v>349</v>
      </c>
      <c r="AV1621" s="14">
        <v>10000015</v>
      </c>
      <c r="AW1621" s="14">
        <v>21000030</v>
      </c>
      <c r="AX1621" s="12" t="s">
        <v>731</v>
      </c>
      <c r="AY1621" s="15">
        <v>0</v>
      </c>
      <c r="AZ1621" s="13">
        <v>0</v>
      </c>
      <c r="BA1621" s="13">
        <v>0</v>
      </c>
      <c r="BB1621" s="108" t="s">
        <v>2120</v>
      </c>
      <c r="BC1621" s="14">
        <v>0</v>
      </c>
      <c r="BD1621" s="11">
        <v>0</v>
      </c>
      <c r="BE1621" s="14">
        <v>0</v>
      </c>
      <c r="BF1621" s="14">
        <v>0</v>
      </c>
      <c r="BG1621" s="14">
        <v>0</v>
      </c>
      <c r="BH1621" s="14">
        <v>0</v>
      </c>
      <c r="BI1621" s="9">
        <v>0</v>
      </c>
      <c r="BJ1621" s="6">
        <v>1</v>
      </c>
      <c r="BK1621" s="6">
        <v>0</v>
      </c>
      <c r="BL1621" s="6">
        <v>0</v>
      </c>
      <c r="BM1621" s="6">
        <v>0</v>
      </c>
      <c r="BN1621" s="6">
        <v>0</v>
      </c>
      <c r="BO1621" s="6">
        <v>0</v>
      </c>
    </row>
    <row r="1622" spans="3:67" ht="20.100000000000001" customHeight="1">
      <c r="C1622" s="14">
        <v>81000150</v>
      </c>
      <c r="D1622" s="82" t="s">
        <v>2121</v>
      </c>
      <c r="E1622" s="66">
        <v>1</v>
      </c>
      <c r="F1622" s="66">
        <v>63021201</v>
      </c>
      <c r="G1622" s="66">
        <v>0</v>
      </c>
      <c r="H1622" s="73">
        <v>0</v>
      </c>
      <c r="I1622" s="55">
        <v>1</v>
      </c>
      <c r="J1622" s="55">
        <v>0</v>
      </c>
      <c r="K1622" s="66">
        <v>0</v>
      </c>
      <c r="L1622" s="66">
        <v>0</v>
      </c>
      <c r="M1622" s="66">
        <v>0</v>
      </c>
      <c r="N1622" s="66">
        <v>1</v>
      </c>
      <c r="O1622" s="66">
        <v>0</v>
      </c>
      <c r="P1622" s="66">
        <v>0</v>
      </c>
      <c r="Q1622" s="66">
        <v>0</v>
      </c>
      <c r="R1622" s="62">
        <v>0</v>
      </c>
      <c r="S1622" s="73">
        <v>0</v>
      </c>
      <c r="T1622" s="55">
        <v>1</v>
      </c>
      <c r="U1622" s="66">
        <v>2</v>
      </c>
      <c r="V1622" s="66">
        <v>0</v>
      </c>
      <c r="W1622" s="14">
        <v>0</v>
      </c>
      <c r="X1622" s="14">
        <v>0</v>
      </c>
      <c r="Y1622" s="66">
        <v>1</v>
      </c>
      <c r="Z1622" s="66">
        <v>0</v>
      </c>
      <c r="AA1622" s="66">
        <v>0</v>
      </c>
      <c r="AB1622" s="66">
        <v>0</v>
      </c>
      <c r="AC1622" s="66">
        <v>0</v>
      </c>
      <c r="AD1622" s="66">
        <v>9</v>
      </c>
      <c r="AE1622" s="66">
        <v>1</v>
      </c>
      <c r="AF1622" s="66">
        <v>4</v>
      </c>
      <c r="AG1622" s="62">
        <v>2</v>
      </c>
      <c r="AH1622" s="62">
        <v>1</v>
      </c>
      <c r="AI1622" s="62">
        <v>0</v>
      </c>
      <c r="AJ1622" s="62">
        <v>8</v>
      </c>
      <c r="AK1622" s="66">
        <v>0</v>
      </c>
      <c r="AL1622" s="66">
        <v>0</v>
      </c>
      <c r="AM1622" s="66">
        <v>0</v>
      </c>
      <c r="AN1622" s="66">
        <v>0</v>
      </c>
      <c r="AO1622" s="66">
        <v>360000</v>
      </c>
      <c r="AP1622" s="66">
        <v>0</v>
      </c>
      <c r="AQ1622" s="66">
        <v>0</v>
      </c>
      <c r="AR1622" s="62">
        <v>0</v>
      </c>
      <c r="AS1622" s="66">
        <v>0</v>
      </c>
      <c r="AT1622" s="15" t="s">
        <v>159</v>
      </c>
      <c r="AU1622" s="66" t="s">
        <v>843</v>
      </c>
      <c r="AV1622" s="66">
        <v>10002001</v>
      </c>
      <c r="AW1622" s="66">
        <v>21201020</v>
      </c>
      <c r="AX1622" s="82" t="s">
        <v>800</v>
      </c>
      <c r="AY1622" s="82" t="s">
        <v>2122</v>
      </c>
      <c r="AZ1622" s="73">
        <v>0</v>
      </c>
      <c r="BA1622" s="73">
        <v>0</v>
      </c>
      <c r="BB1622" s="84" t="s">
        <v>2123</v>
      </c>
      <c r="BC1622" s="66">
        <v>0</v>
      </c>
      <c r="BD1622" s="55">
        <v>0</v>
      </c>
      <c r="BE1622" s="66">
        <v>0</v>
      </c>
      <c r="BF1622" s="66">
        <v>0</v>
      </c>
      <c r="BG1622" s="66">
        <v>0</v>
      </c>
      <c r="BH1622" s="66">
        <v>0</v>
      </c>
      <c r="BI1622" s="85">
        <v>0</v>
      </c>
      <c r="BJ1622" s="62">
        <v>0</v>
      </c>
      <c r="BK1622" s="62">
        <v>0</v>
      </c>
      <c r="BL1622" s="62">
        <v>0</v>
      </c>
      <c r="BM1622" s="62">
        <v>0</v>
      </c>
      <c r="BN1622" s="62">
        <v>0</v>
      </c>
      <c r="BO1622" s="62">
        <v>0</v>
      </c>
    </row>
    <row r="1623" spans="3:67" ht="19.5" customHeight="1">
      <c r="C1623" s="14">
        <v>81000151</v>
      </c>
      <c r="D1623" s="82" t="s">
        <v>2124</v>
      </c>
      <c r="E1623" s="55">
        <v>1</v>
      </c>
      <c r="F1623" s="66">
        <v>62011101</v>
      </c>
      <c r="G1623" s="55">
        <v>0</v>
      </c>
      <c r="H1623" s="73">
        <v>0</v>
      </c>
      <c r="I1623" s="55">
        <v>1</v>
      </c>
      <c r="J1623" s="55">
        <v>0</v>
      </c>
      <c r="K1623" s="55">
        <v>0</v>
      </c>
      <c r="L1623" s="66">
        <v>0</v>
      </c>
      <c r="M1623" s="66">
        <v>0</v>
      </c>
      <c r="N1623" s="66">
        <v>2</v>
      </c>
      <c r="O1623" s="66">
        <v>10</v>
      </c>
      <c r="P1623" s="66">
        <v>0.8</v>
      </c>
      <c r="Q1623" s="66">
        <v>0</v>
      </c>
      <c r="R1623" s="62">
        <v>0</v>
      </c>
      <c r="S1623" s="73">
        <v>0</v>
      </c>
      <c r="T1623" s="55">
        <v>1</v>
      </c>
      <c r="U1623" s="66">
        <v>2</v>
      </c>
      <c r="V1623" s="66">
        <v>0</v>
      </c>
      <c r="W1623" s="14">
        <v>0</v>
      </c>
      <c r="X1623" s="14">
        <v>0</v>
      </c>
      <c r="Y1623" s="66">
        <v>1</v>
      </c>
      <c r="Z1623" s="66">
        <v>0</v>
      </c>
      <c r="AA1623" s="66">
        <v>0</v>
      </c>
      <c r="AB1623" s="66">
        <v>0</v>
      </c>
      <c r="AC1623" s="66">
        <v>0</v>
      </c>
      <c r="AD1623" s="66">
        <v>9</v>
      </c>
      <c r="AE1623" s="66">
        <v>1</v>
      </c>
      <c r="AF1623" s="66">
        <v>4</v>
      </c>
      <c r="AG1623" s="62">
        <v>2</v>
      </c>
      <c r="AH1623" s="62">
        <v>1</v>
      </c>
      <c r="AI1623" s="62">
        <v>1</v>
      </c>
      <c r="AJ1623" s="62">
        <v>2</v>
      </c>
      <c r="AK1623" s="66">
        <v>0</v>
      </c>
      <c r="AL1623" s="66">
        <v>0</v>
      </c>
      <c r="AM1623" s="66">
        <v>0</v>
      </c>
      <c r="AN1623" s="66">
        <v>0</v>
      </c>
      <c r="AO1623" s="66">
        <v>3000</v>
      </c>
      <c r="AP1623" s="66">
        <v>0</v>
      </c>
      <c r="AQ1623" s="66">
        <v>0</v>
      </c>
      <c r="AR1623" s="62">
        <v>0</v>
      </c>
      <c r="AS1623" s="66">
        <v>81000120</v>
      </c>
      <c r="AT1623" s="15" t="s">
        <v>159</v>
      </c>
      <c r="AU1623" s="66" t="s">
        <v>788</v>
      </c>
      <c r="AV1623" s="66">
        <v>10002001</v>
      </c>
      <c r="AW1623" s="66">
        <v>21201020</v>
      </c>
      <c r="AX1623" s="82" t="s">
        <v>160</v>
      </c>
      <c r="AY1623" s="82">
        <v>0</v>
      </c>
      <c r="AZ1623" s="73">
        <v>0</v>
      </c>
      <c r="BA1623" s="73">
        <v>0</v>
      </c>
      <c r="BB1623" s="130" t="s">
        <v>2125</v>
      </c>
      <c r="BC1623" s="66">
        <v>0</v>
      </c>
      <c r="BD1623" s="55">
        <v>0</v>
      </c>
      <c r="BE1623" s="66">
        <v>0</v>
      </c>
      <c r="BF1623" s="66">
        <v>0</v>
      </c>
      <c r="BG1623" s="66">
        <v>0</v>
      </c>
      <c r="BH1623" s="66">
        <v>0</v>
      </c>
      <c r="BI1623" s="85">
        <v>0</v>
      </c>
      <c r="BJ1623" s="62">
        <v>0</v>
      </c>
      <c r="BK1623" s="62">
        <v>0</v>
      </c>
      <c r="BL1623" s="62">
        <v>0</v>
      </c>
      <c r="BM1623" s="62">
        <v>0</v>
      </c>
      <c r="BN1623" s="62">
        <v>0</v>
      </c>
      <c r="BO1623" s="62">
        <v>0</v>
      </c>
    </row>
    <row r="1624" spans="3:67" ht="19.5" customHeight="1">
      <c r="C1624" s="14">
        <v>81000160</v>
      </c>
      <c r="D1624" s="12" t="s">
        <v>2126</v>
      </c>
      <c r="E1624" s="11">
        <v>1</v>
      </c>
      <c r="F1624" s="11">
        <v>62011201</v>
      </c>
      <c r="G1624" s="11">
        <v>0</v>
      </c>
      <c r="H1624" s="13">
        <v>0</v>
      </c>
      <c r="I1624" s="11">
        <v>1</v>
      </c>
      <c r="J1624" s="11">
        <v>0</v>
      </c>
      <c r="K1624" s="11">
        <v>0</v>
      </c>
      <c r="L1624" s="11">
        <v>0</v>
      </c>
      <c r="M1624" s="11">
        <v>0</v>
      </c>
      <c r="N1624" s="11">
        <v>1</v>
      </c>
      <c r="O1624" s="11">
        <v>0</v>
      </c>
      <c r="P1624" s="11">
        <v>0</v>
      </c>
      <c r="Q1624" s="11">
        <v>0</v>
      </c>
      <c r="R1624" s="6">
        <v>0</v>
      </c>
      <c r="S1624" s="11">
        <v>0</v>
      </c>
      <c r="T1624" s="11">
        <v>1</v>
      </c>
      <c r="U1624" s="11">
        <v>2</v>
      </c>
      <c r="V1624" s="11">
        <v>0</v>
      </c>
      <c r="W1624" s="14">
        <v>0</v>
      </c>
      <c r="X1624" s="14">
        <v>0</v>
      </c>
      <c r="Y1624" s="11">
        <v>1</v>
      </c>
      <c r="Z1624" s="11">
        <v>0</v>
      </c>
      <c r="AA1624" s="11">
        <v>0</v>
      </c>
      <c r="AB1624" s="11">
        <v>0</v>
      </c>
      <c r="AC1624" s="11">
        <v>0</v>
      </c>
      <c r="AD1624" s="11">
        <v>9</v>
      </c>
      <c r="AE1624" s="11">
        <v>1</v>
      </c>
      <c r="AF1624" s="11">
        <v>2</v>
      </c>
      <c r="AG1624" s="6">
        <v>7</v>
      </c>
      <c r="AH1624" s="6">
        <v>0</v>
      </c>
      <c r="AI1624" s="6">
        <v>0</v>
      </c>
      <c r="AJ1624" s="6">
        <v>15</v>
      </c>
      <c r="AK1624" s="11">
        <v>0</v>
      </c>
      <c r="AL1624" s="11">
        <v>0</v>
      </c>
      <c r="AM1624" s="11">
        <v>0</v>
      </c>
      <c r="AN1624" s="11">
        <v>0</v>
      </c>
      <c r="AO1624" s="11">
        <v>3000</v>
      </c>
      <c r="AP1624" s="11">
        <v>0</v>
      </c>
      <c r="AQ1624" s="11">
        <v>0</v>
      </c>
      <c r="AR1624" s="6">
        <v>0</v>
      </c>
      <c r="AS1624" s="189" t="s">
        <v>2114</v>
      </c>
      <c r="AT1624" s="15" t="s">
        <v>159</v>
      </c>
      <c r="AU1624" s="11" t="s">
        <v>349</v>
      </c>
      <c r="AV1624" s="14">
        <v>10000007</v>
      </c>
      <c r="AW1624" s="14">
        <v>21101050</v>
      </c>
      <c r="AX1624" s="12" t="s">
        <v>2127</v>
      </c>
      <c r="AY1624" s="11">
        <v>0</v>
      </c>
      <c r="AZ1624" s="13">
        <v>0</v>
      </c>
      <c r="BA1624" s="13">
        <v>0</v>
      </c>
      <c r="BB1624" s="108" t="s">
        <v>2128</v>
      </c>
      <c r="BC1624" s="11">
        <v>0</v>
      </c>
      <c r="BD1624" s="11">
        <v>0</v>
      </c>
      <c r="BE1624" s="11">
        <v>0</v>
      </c>
      <c r="BF1624" s="11">
        <v>0</v>
      </c>
      <c r="BG1624" s="11">
        <v>0</v>
      </c>
      <c r="BH1624" s="11">
        <v>0</v>
      </c>
      <c r="BI1624" s="9">
        <v>0</v>
      </c>
      <c r="BJ1624" s="6">
        <v>0</v>
      </c>
      <c r="BK1624" s="6">
        <v>0</v>
      </c>
      <c r="BL1624" s="6">
        <v>0</v>
      </c>
      <c r="BM1624" s="6">
        <v>0</v>
      </c>
      <c r="BN1624" s="6">
        <v>0</v>
      </c>
      <c r="BO1624" s="6">
        <v>0</v>
      </c>
    </row>
    <row r="1625" spans="3:67" ht="20.100000000000001" customHeight="1">
      <c r="C1625" s="14">
        <v>81000170</v>
      </c>
      <c r="D1625" s="12" t="s">
        <v>2129</v>
      </c>
      <c r="E1625" s="11">
        <v>1</v>
      </c>
      <c r="F1625" s="11">
        <v>61011301</v>
      </c>
      <c r="G1625" s="11">
        <v>0</v>
      </c>
      <c r="H1625" s="13">
        <v>0</v>
      </c>
      <c r="I1625" s="11">
        <v>1</v>
      </c>
      <c r="J1625" s="11">
        <v>0</v>
      </c>
      <c r="K1625" s="11">
        <v>0</v>
      </c>
      <c r="L1625" s="11">
        <v>0</v>
      </c>
      <c r="M1625" s="11">
        <v>0</v>
      </c>
      <c r="N1625" s="11">
        <v>6</v>
      </c>
      <c r="O1625" s="11">
        <v>0</v>
      </c>
      <c r="P1625" s="11">
        <v>0</v>
      </c>
      <c r="Q1625" s="11">
        <v>0</v>
      </c>
      <c r="R1625" s="6">
        <v>0</v>
      </c>
      <c r="S1625" s="11">
        <v>0</v>
      </c>
      <c r="T1625" s="11">
        <v>1</v>
      </c>
      <c r="U1625" s="11">
        <v>2</v>
      </c>
      <c r="V1625" s="11">
        <v>0</v>
      </c>
      <c r="W1625" s="14">
        <v>0</v>
      </c>
      <c r="X1625" s="14">
        <v>0</v>
      </c>
      <c r="Y1625" s="11">
        <v>1</v>
      </c>
      <c r="Z1625" s="11">
        <v>0</v>
      </c>
      <c r="AA1625" s="11">
        <v>0</v>
      </c>
      <c r="AB1625" s="11">
        <v>0</v>
      </c>
      <c r="AC1625" s="11">
        <v>0</v>
      </c>
      <c r="AD1625" s="11">
        <v>9</v>
      </c>
      <c r="AE1625" s="11">
        <v>1</v>
      </c>
      <c r="AF1625" s="11">
        <v>3</v>
      </c>
      <c r="AG1625" s="6">
        <v>2</v>
      </c>
      <c r="AH1625" s="6">
        <v>1</v>
      </c>
      <c r="AI1625" s="6">
        <v>0</v>
      </c>
      <c r="AJ1625" s="6">
        <v>6</v>
      </c>
      <c r="AK1625" s="11">
        <v>0</v>
      </c>
      <c r="AL1625" s="11">
        <v>0</v>
      </c>
      <c r="AM1625" s="11">
        <v>0</v>
      </c>
      <c r="AN1625" s="11">
        <v>0</v>
      </c>
      <c r="AO1625" s="11">
        <v>3000</v>
      </c>
      <c r="AP1625" s="11">
        <v>0</v>
      </c>
      <c r="AQ1625" s="11">
        <v>0</v>
      </c>
      <c r="AR1625" s="6">
        <v>0</v>
      </c>
      <c r="AS1625" s="11" t="s">
        <v>158</v>
      </c>
      <c r="AT1625" s="15" t="s">
        <v>159</v>
      </c>
      <c r="AU1625" s="11" t="s">
        <v>169</v>
      </c>
      <c r="AV1625" s="14">
        <v>10000015</v>
      </c>
      <c r="AW1625" s="14">
        <v>21000030</v>
      </c>
      <c r="AX1625" s="12" t="s">
        <v>692</v>
      </c>
      <c r="AY1625" s="11">
        <v>0</v>
      </c>
      <c r="AZ1625" s="13">
        <v>0</v>
      </c>
      <c r="BA1625" s="13">
        <v>0</v>
      </c>
      <c r="BB1625" s="95" t="s">
        <v>2130</v>
      </c>
      <c r="BC1625" s="11">
        <v>0</v>
      </c>
      <c r="BD1625" s="11">
        <v>0</v>
      </c>
      <c r="BE1625" s="11">
        <v>0</v>
      </c>
      <c r="BF1625" s="11">
        <v>0</v>
      </c>
      <c r="BG1625" s="11">
        <v>0</v>
      </c>
      <c r="BH1625" s="11">
        <v>0</v>
      </c>
      <c r="BI1625" s="9">
        <v>0</v>
      </c>
      <c r="BJ1625" s="6">
        <v>0</v>
      </c>
      <c r="BK1625" s="6">
        <v>0</v>
      </c>
      <c r="BL1625" s="6">
        <v>0</v>
      </c>
      <c r="BM1625" s="6">
        <v>0</v>
      </c>
      <c r="BN1625" s="6">
        <v>0</v>
      </c>
      <c r="BO1625" s="6">
        <v>0</v>
      </c>
    </row>
    <row r="1626" spans="3:67" ht="20.100000000000001" customHeight="1">
      <c r="C1626" s="14">
        <v>81000310</v>
      </c>
      <c r="D1626" s="12" t="s">
        <v>2131</v>
      </c>
      <c r="E1626" s="6">
        <v>1</v>
      </c>
      <c r="F1626" s="14">
        <v>81000310</v>
      </c>
      <c r="G1626" s="6">
        <v>0</v>
      </c>
      <c r="H1626" s="6">
        <v>0</v>
      </c>
      <c r="I1626" s="6">
        <v>1</v>
      </c>
      <c r="J1626" s="6">
        <v>0</v>
      </c>
      <c r="K1626" s="11">
        <v>0</v>
      </c>
      <c r="L1626" s="6">
        <v>0</v>
      </c>
      <c r="M1626" s="6">
        <v>0</v>
      </c>
      <c r="N1626" s="6">
        <v>1</v>
      </c>
      <c r="O1626" s="6">
        <v>0</v>
      </c>
      <c r="P1626" s="6">
        <v>0</v>
      </c>
      <c r="Q1626" s="6">
        <v>0</v>
      </c>
      <c r="R1626" s="6">
        <v>0</v>
      </c>
      <c r="S1626" s="6">
        <v>0</v>
      </c>
      <c r="T1626" s="6">
        <v>1</v>
      </c>
      <c r="U1626" s="6">
        <v>2</v>
      </c>
      <c r="V1626" s="6">
        <v>0</v>
      </c>
      <c r="W1626" s="6">
        <v>0</v>
      </c>
      <c r="X1626" s="6">
        <v>0</v>
      </c>
      <c r="Y1626" s="6">
        <v>1</v>
      </c>
      <c r="Z1626" s="6">
        <v>0</v>
      </c>
      <c r="AA1626" s="6">
        <v>0</v>
      </c>
      <c r="AB1626" s="6">
        <v>0</v>
      </c>
      <c r="AC1626" s="6">
        <v>0</v>
      </c>
      <c r="AD1626" s="6">
        <v>1</v>
      </c>
      <c r="AE1626" s="6">
        <v>0</v>
      </c>
      <c r="AF1626" s="6">
        <v>0</v>
      </c>
      <c r="AG1626" s="6">
        <v>2</v>
      </c>
      <c r="AH1626" s="6">
        <v>0</v>
      </c>
      <c r="AI1626" s="6">
        <v>0</v>
      </c>
      <c r="AJ1626" s="6">
        <v>0</v>
      </c>
      <c r="AK1626" s="6">
        <v>0</v>
      </c>
      <c r="AL1626" s="6">
        <v>0</v>
      </c>
      <c r="AM1626" s="6">
        <v>0</v>
      </c>
      <c r="AN1626" s="6">
        <v>0</v>
      </c>
      <c r="AO1626" s="6">
        <v>1000</v>
      </c>
      <c r="AP1626" s="6">
        <v>0</v>
      </c>
      <c r="AQ1626" s="6">
        <v>0</v>
      </c>
      <c r="AR1626" s="6">
        <v>81000310</v>
      </c>
      <c r="AS1626" s="6" t="s">
        <v>158</v>
      </c>
      <c r="AT1626" s="7" t="s">
        <v>159</v>
      </c>
      <c r="AU1626" s="6" t="s">
        <v>925</v>
      </c>
      <c r="AV1626" s="6">
        <v>0</v>
      </c>
      <c r="AW1626" s="6">
        <v>0</v>
      </c>
      <c r="AX1626" s="7" t="s">
        <v>160</v>
      </c>
      <c r="AY1626" s="7" t="s">
        <v>158</v>
      </c>
      <c r="AZ1626" s="6">
        <v>0</v>
      </c>
      <c r="BA1626" s="6">
        <v>0</v>
      </c>
      <c r="BB1626" s="33" t="s">
        <v>2132</v>
      </c>
      <c r="BC1626" s="6">
        <v>0</v>
      </c>
      <c r="BD1626" s="6">
        <v>0</v>
      </c>
      <c r="BE1626" s="6">
        <v>0</v>
      </c>
      <c r="BF1626" s="6">
        <v>0</v>
      </c>
      <c r="BG1626" s="6">
        <v>0</v>
      </c>
      <c r="BH1626" s="6">
        <v>0</v>
      </c>
      <c r="BI1626" s="110">
        <v>0</v>
      </c>
      <c r="BJ1626" s="6">
        <v>1</v>
      </c>
      <c r="BK1626" s="6">
        <v>0</v>
      </c>
      <c r="BL1626" s="6">
        <v>0</v>
      </c>
      <c r="BM1626" s="6">
        <v>0</v>
      </c>
      <c r="BN1626" s="6">
        <v>0</v>
      </c>
      <c r="BO1626" s="6">
        <v>0</v>
      </c>
    </row>
    <row r="1627" spans="3:67" ht="20.100000000000001" customHeight="1">
      <c r="C1627" s="14">
        <v>81000320</v>
      </c>
      <c r="D1627" s="12" t="s">
        <v>2133</v>
      </c>
      <c r="E1627" s="6">
        <v>1</v>
      </c>
      <c r="F1627" s="6">
        <v>68000011</v>
      </c>
      <c r="G1627" s="6">
        <v>0</v>
      </c>
      <c r="H1627" s="6">
        <v>0</v>
      </c>
      <c r="I1627" s="6">
        <v>1</v>
      </c>
      <c r="J1627" s="6">
        <v>0</v>
      </c>
      <c r="K1627" s="11">
        <v>0</v>
      </c>
      <c r="L1627" s="6">
        <v>0</v>
      </c>
      <c r="M1627" s="6">
        <v>0</v>
      </c>
      <c r="N1627" s="6">
        <v>1</v>
      </c>
      <c r="O1627" s="6">
        <v>0</v>
      </c>
      <c r="P1627" s="6">
        <v>0</v>
      </c>
      <c r="Q1627" s="6">
        <v>0</v>
      </c>
      <c r="R1627" s="6">
        <v>0</v>
      </c>
      <c r="S1627" s="6">
        <v>0</v>
      </c>
      <c r="T1627" s="6">
        <v>1</v>
      </c>
      <c r="U1627" s="6">
        <v>2</v>
      </c>
      <c r="V1627" s="6">
        <v>0</v>
      </c>
      <c r="W1627" s="6">
        <v>0</v>
      </c>
      <c r="X1627" s="6">
        <v>0</v>
      </c>
      <c r="Y1627" s="6">
        <v>1</v>
      </c>
      <c r="Z1627" s="6">
        <v>0</v>
      </c>
      <c r="AA1627" s="6">
        <v>0</v>
      </c>
      <c r="AB1627" s="6">
        <v>0</v>
      </c>
      <c r="AC1627" s="6">
        <v>0</v>
      </c>
      <c r="AD1627" s="6">
        <v>1</v>
      </c>
      <c r="AE1627" s="6">
        <v>0</v>
      </c>
      <c r="AF1627" s="6">
        <v>0</v>
      </c>
      <c r="AG1627" s="6">
        <v>2</v>
      </c>
      <c r="AH1627" s="6">
        <v>0</v>
      </c>
      <c r="AI1627" s="6">
        <v>0</v>
      </c>
      <c r="AJ1627" s="6">
        <v>0</v>
      </c>
      <c r="AK1627" s="6">
        <v>0</v>
      </c>
      <c r="AL1627" s="6">
        <v>0</v>
      </c>
      <c r="AM1627" s="6">
        <v>0</v>
      </c>
      <c r="AN1627" s="6">
        <v>0</v>
      </c>
      <c r="AO1627" s="6">
        <v>1000</v>
      </c>
      <c r="AP1627" s="6">
        <v>0</v>
      </c>
      <c r="AQ1627" s="6">
        <v>0</v>
      </c>
      <c r="AR1627" s="6">
        <v>81000320</v>
      </c>
      <c r="AS1627" s="6" t="s">
        <v>158</v>
      </c>
      <c r="AT1627" s="7" t="s">
        <v>159</v>
      </c>
      <c r="AU1627" s="6" t="s">
        <v>925</v>
      </c>
      <c r="AV1627" s="6">
        <v>0</v>
      </c>
      <c r="AW1627" s="6">
        <v>0</v>
      </c>
      <c r="AX1627" s="7" t="s">
        <v>160</v>
      </c>
      <c r="AY1627" s="7" t="s">
        <v>158</v>
      </c>
      <c r="AZ1627" s="6">
        <v>0</v>
      </c>
      <c r="BA1627" s="6">
        <v>0</v>
      </c>
      <c r="BB1627" s="33" t="s">
        <v>2134</v>
      </c>
      <c r="BC1627" s="6">
        <v>0</v>
      </c>
      <c r="BD1627" s="6">
        <v>0</v>
      </c>
      <c r="BE1627" s="6">
        <v>0</v>
      </c>
      <c r="BF1627" s="6">
        <v>0</v>
      </c>
      <c r="BG1627" s="6">
        <v>0</v>
      </c>
      <c r="BH1627" s="6">
        <v>0</v>
      </c>
      <c r="BI1627" s="110">
        <v>0</v>
      </c>
      <c r="BJ1627" s="6">
        <v>1</v>
      </c>
      <c r="BK1627" s="6">
        <v>0</v>
      </c>
      <c r="BL1627" s="6">
        <v>0</v>
      </c>
      <c r="BM1627" s="6">
        <v>0</v>
      </c>
      <c r="BN1627" s="6">
        <v>0</v>
      </c>
      <c r="BO1627" s="6">
        <v>0</v>
      </c>
    </row>
    <row r="1628" spans="3:67" ht="19.5" customHeight="1">
      <c r="C1628" s="14">
        <v>81000330</v>
      </c>
      <c r="D1628" s="12" t="s">
        <v>2135</v>
      </c>
      <c r="E1628" s="11">
        <v>1</v>
      </c>
      <c r="F1628" s="11">
        <v>66001008</v>
      </c>
      <c r="G1628" s="6">
        <v>0</v>
      </c>
      <c r="H1628" s="13">
        <v>0</v>
      </c>
      <c r="I1628" s="11">
        <v>1</v>
      </c>
      <c r="J1628" s="11">
        <v>0</v>
      </c>
      <c r="K1628" s="11">
        <v>0</v>
      </c>
      <c r="L1628" s="14">
        <v>0</v>
      </c>
      <c r="M1628" s="14">
        <v>0</v>
      </c>
      <c r="N1628" s="14">
        <v>1</v>
      </c>
      <c r="O1628" s="14">
        <v>0</v>
      </c>
      <c r="P1628" s="14">
        <v>0</v>
      </c>
      <c r="Q1628" s="14">
        <v>0</v>
      </c>
      <c r="R1628" s="6">
        <v>0</v>
      </c>
      <c r="S1628" s="13">
        <v>0</v>
      </c>
      <c r="T1628" s="11">
        <v>1</v>
      </c>
      <c r="U1628" s="14">
        <v>2</v>
      </c>
      <c r="V1628" s="14">
        <v>0</v>
      </c>
      <c r="W1628" s="14">
        <v>0</v>
      </c>
      <c r="X1628" s="14">
        <v>0</v>
      </c>
      <c r="Y1628" s="14">
        <v>1</v>
      </c>
      <c r="Z1628" s="14">
        <v>0</v>
      </c>
      <c r="AA1628" s="14">
        <v>0</v>
      </c>
      <c r="AB1628" s="14">
        <v>0</v>
      </c>
      <c r="AC1628" s="14">
        <v>0</v>
      </c>
      <c r="AD1628" s="14">
        <v>1</v>
      </c>
      <c r="AE1628" s="14">
        <v>1</v>
      </c>
      <c r="AF1628" s="14">
        <v>3</v>
      </c>
      <c r="AG1628" s="6">
        <v>2</v>
      </c>
      <c r="AH1628" s="6">
        <v>2</v>
      </c>
      <c r="AI1628" s="6">
        <v>0</v>
      </c>
      <c r="AJ1628" s="6">
        <v>4</v>
      </c>
      <c r="AK1628" s="14">
        <v>0</v>
      </c>
      <c r="AL1628" s="14">
        <v>0</v>
      </c>
      <c r="AM1628" s="14">
        <v>0</v>
      </c>
      <c r="AN1628" s="14">
        <v>0</v>
      </c>
      <c r="AO1628" s="14">
        <v>2000</v>
      </c>
      <c r="AP1628" s="14">
        <v>0</v>
      </c>
      <c r="AQ1628" s="14">
        <v>10</v>
      </c>
      <c r="AR1628" s="6">
        <v>0</v>
      </c>
      <c r="AS1628" s="14">
        <v>92002001</v>
      </c>
      <c r="AT1628" s="15" t="s">
        <v>159</v>
      </c>
      <c r="AU1628" s="14" t="s">
        <v>790</v>
      </c>
      <c r="AV1628" s="14">
        <v>10003002</v>
      </c>
      <c r="AW1628" s="14">
        <v>21100020</v>
      </c>
      <c r="AX1628" s="12" t="s">
        <v>731</v>
      </c>
      <c r="AY1628" s="15">
        <v>0</v>
      </c>
      <c r="AZ1628" s="13">
        <v>0</v>
      </c>
      <c r="BA1628" s="13">
        <v>0</v>
      </c>
      <c r="BB1628" s="108" t="s">
        <v>2136</v>
      </c>
      <c r="BC1628" s="14">
        <v>0</v>
      </c>
      <c r="BD1628" s="11">
        <v>0</v>
      </c>
      <c r="BE1628" s="14">
        <v>0</v>
      </c>
      <c r="BF1628" s="14">
        <v>0</v>
      </c>
      <c r="BG1628" s="14">
        <v>0</v>
      </c>
      <c r="BH1628" s="14">
        <v>0</v>
      </c>
      <c r="BI1628" s="9">
        <v>0</v>
      </c>
      <c r="BJ1628" s="6">
        <v>0</v>
      </c>
      <c r="BK1628" s="6">
        <v>0</v>
      </c>
      <c r="BL1628" s="6">
        <v>0</v>
      </c>
      <c r="BM1628" s="6">
        <v>0</v>
      </c>
      <c r="BN1628" s="6">
        <v>0</v>
      </c>
      <c r="BO1628" s="6">
        <v>0</v>
      </c>
    </row>
    <row r="1629" spans="3:67" ht="20.100000000000001" customHeight="1">
      <c r="C1629" s="14">
        <v>81000340</v>
      </c>
      <c r="D1629" s="15" t="s">
        <v>2113</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1</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4">
        <v>81000130</v>
      </c>
      <c r="AT1629" s="15" t="s">
        <v>159</v>
      </c>
      <c r="AU1629" s="14" t="s">
        <v>349</v>
      </c>
      <c r="AV1629" s="14">
        <v>10000007</v>
      </c>
      <c r="AW1629" s="14">
        <v>70204001</v>
      </c>
      <c r="AX1629" s="82" t="s">
        <v>160</v>
      </c>
      <c r="AY1629" s="15">
        <v>0</v>
      </c>
      <c r="AZ1629" s="13">
        <v>0</v>
      </c>
      <c r="BA1629" s="13">
        <v>0</v>
      </c>
      <c r="BB1629" s="108" t="s">
        <v>2137</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81000350</v>
      </c>
      <c r="D1630" s="12" t="s">
        <v>2138</v>
      </c>
      <c r="E1630" s="11">
        <v>1</v>
      </c>
      <c r="F1630" s="11">
        <v>68000014</v>
      </c>
      <c r="G1630" s="11">
        <v>0</v>
      </c>
      <c r="H1630" s="13">
        <v>0</v>
      </c>
      <c r="I1630" s="11">
        <v>1</v>
      </c>
      <c r="J1630" s="11">
        <v>0</v>
      </c>
      <c r="K1630" s="11">
        <v>0</v>
      </c>
      <c r="L1630" s="11">
        <v>0</v>
      </c>
      <c r="M1630" s="11">
        <v>0</v>
      </c>
      <c r="N1630" s="11">
        <v>1</v>
      </c>
      <c r="O1630" s="11">
        <v>0</v>
      </c>
      <c r="P1630" s="11">
        <v>0</v>
      </c>
      <c r="Q1630" s="11">
        <v>0</v>
      </c>
      <c r="R1630" s="6">
        <v>0</v>
      </c>
      <c r="S1630" s="11">
        <v>0</v>
      </c>
      <c r="T1630" s="11">
        <v>1</v>
      </c>
      <c r="U1630" s="11">
        <v>2</v>
      </c>
      <c r="V1630" s="11">
        <v>0</v>
      </c>
      <c r="W1630" s="14">
        <v>0</v>
      </c>
      <c r="X1630" s="14">
        <v>0</v>
      </c>
      <c r="Y1630" s="11">
        <v>1</v>
      </c>
      <c r="Z1630" s="11">
        <v>0</v>
      </c>
      <c r="AA1630" s="11">
        <v>0</v>
      </c>
      <c r="AB1630" s="11">
        <v>0</v>
      </c>
      <c r="AC1630" s="11">
        <v>0</v>
      </c>
      <c r="AD1630" s="11">
        <v>1</v>
      </c>
      <c r="AE1630" s="11">
        <v>1</v>
      </c>
      <c r="AF1630" s="11">
        <v>0</v>
      </c>
      <c r="AG1630" s="6">
        <v>7</v>
      </c>
      <c r="AH1630" s="6">
        <v>0</v>
      </c>
      <c r="AI1630" s="6">
        <v>0</v>
      </c>
      <c r="AJ1630" s="6">
        <v>15</v>
      </c>
      <c r="AK1630" s="11">
        <v>0</v>
      </c>
      <c r="AL1630" s="11">
        <v>0</v>
      </c>
      <c r="AM1630" s="11">
        <v>0</v>
      </c>
      <c r="AN1630" s="11">
        <v>0</v>
      </c>
      <c r="AO1630" s="11">
        <v>3000</v>
      </c>
      <c r="AP1630" s="11">
        <v>0</v>
      </c>
      <c r="AQ1630" s="11">
        <v>0</v>
      </c>
      <c r="AR1630" s="6">
        <v>0</v>
      </c>
      <c r="AS1630" s="14">
        <v>81000130</v>
      </c>
      <c r="AT1630" s="15" t="s">
        <v>159</v>
      </c>
      <c r="AU1630" s="11" t="s">
        <v>349</v>
      </c>
      <c r="AV1630" s="14">
        <v>10000007</v>
      </c>
      <c r="AW1630" s="14">
        <v>21101050</v>
      </c>
      <c r="AX1630" s="12" t="s">
        <v>2127</v>
      </c>
      <c r="AY1630" s="11">
        <v>0</v>
      </c>
      <c r="AZ1630" s="13">
        <v>0</v>
      </c>
      <c r="BA1630" s="13">
        <v>0</v>
      </c>
      <c r="BB1630" s="108" t="s">
        <v>2139</v>
      </c>
      <c r="BC1630" s="11">
        <v>0</v>
      </c>
      <c r="BD1630" s="11">
        <v>0</v>
      </c>
      <c r="BE1630" s="11">
        <v>0</v>
      </c>
      <c r="BF1630" s="11">
        <v>0</v>
      </c>
      <c r="BG1630" s="11">
        <v>0</v>
      </c>
      <c r="BH1630" s="11">
        <v>0</v>
      </c>
      <c r="BI1630" s="9">
        <v>0</v>
      </c>
      <c r="BJ1630" s="6">
        <v>0</v>
      </c>
      <c r="BK1630" s="6">
        <v>0</v>
      </c>
      <c r="BL1630" s="6">
        <v>0</v>
      </c>
      <c r="BM1630" s="6">
        <v>0</v>
      </c>
      <c r="BN1630" s="6">
        <v>0</v>
      </c>
      <c r="BO1630" s="6">
        <v>0</v>
      </c>
    </row>
    <row r="1631" spans="3:67" ht="19.5" customHeight="1">
      <c r="C1631" s="14">
        <v>81000360</v>
      </c>
      <c r="D1631" s="111" t="s">
        <v>2140</v>
      </c>
      <c r="E1631" s="112">
        <v>1</v>
      </c>
      <c r="F1631" s="6">
        <v>68000006</v>
      </c>
      <c r="G1631" s="11">
        <v>0</v>
      </c>
      <c r="H1631" s="114">
        <v>0</v>
      </c>
      <c r="I1631" s="112">
        <v>1</v>
      </c>
      <c r="J1631" s="112">
        <v>0</v>
      </c>
      <c r="K1631" s="112">
        <v>0</v>
      </c>
      <c r="L1631" s="116">
        <v>0</v>
      </c>
      <c r="M1631" s="116">
        <v>0</v>
      </c>
      <c r="N1631" s="116">
        <v>1</v>
      </c>
      <c r="O1631" s="116">
        <v>0</v>
      </c>
      <c r="P1631" s="116">
        <v>0</v>
      </c>
      <c r="Q1631" s="116">
        <v>0</v>
      </c>
      <c r="R1631" s="118">
        <v>0</v>
      </c>
      <c r="S1631" s="114">
        <v>0</v>
      </c>
      <c r="T1631" s="112">
        <v>1</v>
      </c>
      <c r="U1631" s="116">
        <v>2</v>
      </c>
      <c r="V1631" s="116">
        <v>0</v>
      </c>
      <c r="W1631" s="116">
        <v>0</v>
      </c>
      <c r="X1631" s="112">
        <v>0</v>
      </c>
      <c r="Y1631" s="116">
        <v>1</v>
      </c>
      <c r="Z1631" s="116">
        <v>0</v>
      </c>
      <c r="AA1631" s="116">
        <v>0</v>
      </c>
      <c r="AB1631" s="116">
        <v>0</v>
      </c>
      <c r="AC1631" s="116">
        <v>0</v>
      </c>
      <c r="AD1631" s="116">
        <v>1</v>
      </c>
      <c r="AE1631" s="116">
        <v>1</v>
      </c>
      <c r="AF1631" s="116">
        <v>4</v>
      </c>
      <c r="AG1631" s="118">
        <v>2</v>
      </c>
      <c r="AH1631" s="118">
        <v>1</v>
      </c>
      <c r="AI1631" s="118">
        <v>0</v>
      </c>
      <c r="AJ1631" s="118">
        <v>7</v>
      </c>
      <c r="AK1631" s="116">
        <v>0</v>
      </c>
      <c r="AL1631" s="116">
        <v>0</v>
      </c>
      <c r="AM1631" s="116">
        <v>0</v>
      </c>
      <c r="AN1631" s="116">
        <v>0</v>
      </c>
      <c r="AO1631" s="116">
        <v>2000</v>
      </c>
      <c r="AP1631" s="116">
        <v>0</v>
      </c>
      <c r="AQ1631" s="116">
        <v>0</v>
      </c>
      <c r="AR1631" s="118">
        <v>0</v>
      </c>
      <c r="AS1631" s="116"/>
      <c r="AT1631" s="15" t="s">
        <v>159</v>
      </c>
      <c r="AU1631" s="116" t="s">
        <v>730</v>
      </c>
      <c r="AV1631" s="116">
        <v>10000006</v>
      </c>
      <c r="AW1631" s="116">
        <v>21101022</v>
      </c>
      <c r="AX1631" s="120" t="s">
        <v>2141</v>
      </c>
      <c r="AY1631" s="111">
        <v>0</v>
      </c>
      <c r="AZ1631" s="114">
        <v>0</v>
      </c>
      <c r="BA1631" s="114">
        <v>0</v>
      </c>
      <c r="BB1631" s="121" t="str">
        <f>"立即将附近玩家全部拉到当前位置"</f>
        <v>立即将附近玩家全部拉到当前位置</v>
      </c>
      <c r="BC1631" s="116">
        <v>0</v>
      </c>
      <c r="BD1631" s="112">
        <v>0</v>
      </c>
      <c r="BE1631" s="116">
        <v>0</v>
      </c>
      <c r="BF1631" s="116">
        <v>0</v>
      </c>
      <c r="BG1631" s="116">
        <v>0</v>
      </c>
      <c r="BH1631" s="116">
        <v>0</v>
      </c>
      <c r="BI1631" s="122">
        <v>0</v>
      </c>
      <c r="BJ1631" s="118">
        <v>0</v>
      </c>
      <c r="BK1631" s="118">
        <v>0</v>
      </c>
      <c r="BL1631" s="118">
        <v>0</v>
      </c>
      <c r="BM1631" s="118">
        <v>0</v>
      </c>
      <c r="BN1631" s="118">
        <v>0</v>
      </c>
      <c r="BO1631" s="118">
        <v>0</v>
      </c>
    </row>
    <row r="1632" spans="3:67" ht="19.5" customHeight="1">
      <c r="C1632" s="14">
        <v>81000370</v>
      </c>
      <c r="D1632" s="15" t="s">
        <v>2142</v>
      </c>
      <c r="E1632" s="11">
        <v>1</v>
      </c>
      <c r="F1632" s="14">
        <v>68000007</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1</v>
      </c>
      <c r="AE1632" s="14">
        <v>1</v>
      </c>
      <c r="AF1632" s="14">
        <v>3</v>
      </c>
      <c r="AG1632" s="6">
        <v>2</v>
      </c>
      <c r="AH1632" s="6">
        <v>1</v>
      </c>
      <c r="AI1632" s="6">
        <v>0</v>
      </c>
      <c r="AJ1632" s="6">
        <v>4</v>
      </c>
      <c r="AK1632" s="14">
        <v>0</v>
      </c>
      <c r="AL1632" s="14">
        <v>0</v>
      </c>
      <c r="AM1632" s="14">
        <v>0</v>
      </c>
      <c r="AN1632" s="14">
        <v>0</v>
      </c>
      <c r="AO1632" s="14">
        <v>30000</v>
      </c>
      <c r="AP1632" s="14">
        <v>0</v>
      </c>
      <c r="AQ1632" s="14">
        <v>0</v>
      </c>
      <c r="AR1632" s="6">
        <v>0</v>
      </c>
      <c r="AS1632" s="184">
        <v>81000370</v>
      </c>
      <c r="AT1632" s="15" t="s">
        <v>159</v>
      </c>
      <c r="AU1632" s="14" t="s">
        <v>349</v>
      </c>
      <c r="AV1632" s="14">
        <v>10003002</v>
      </c>
      <c r="AW1632" s="14">
        <v>21100060</v>
      </c>
      <c r="AX1632" s="15" t="s">
        <v>160</v>
      </c>
      <c r="AY1632" s="15">
        <v>0</v>
      </c>
      <c r="AZ1632" s="13">
        <v>0</v>
      </c>
      <c r="BA1632" s="13">
        <v>0</v>
      </c>
      <c r="BB1632" s="108" t="s">
        <v>2143</v>
      </c>
      <c r="BC1632" s="14">
        <v>0</v>
      </c>
      <c r="BD1632" s="11">
        <v>0</v>
      </c>
      <c r="BE1632" s="14">
        <v>0</v>
      </c>
      <c r="BF1632" s="14">
        <v>0</v>
      </c>
      <c r="BG1632" s="14">
        <v>0</v>
      </c>
      <c r="BH1632" s="14">
        <v>0</v>
      </c>
      <c r="BI1632" s="9">
        <v>0</v>
      </c>
      <c r="BJ1632" s="6">
        <v>0</v>
      </c>
      <c r="BK1632" s="6">
        <v>0</v>
      </c>
      <c r="BL1632" s="6">
        <v>0</v>
      </c>
      <c r="BM1632" s="6">
        <v>0</v>
      </c>
      <c r="BN1632" s="6">
        <v>0</v>
      </c>
      <c r="BO1632" s="6">
        <v>0</v>
      </c>
    </row>
    <row r="1633" spans="3:67" ht="20.100000000000001" customHeight="1">
      <c r="C1633" s="14">
        <v>67000262</v>
      </c>
      <c r="D1633" s="12" t="s">
        <v>2144</v>
      </c>
      <c r="E1633" s="11">
        <v>1</v>
      </c>
      <c r="F1633" s="11">
        <v>90002001</v>
      </c>
      <c r="G1633" s="11">
        <v>0</v>
      </c>
      <c r="H1633" s="13">
        <v>0</v>
      </c>
      <c r="I1633" s="14">
        <v>1</v>
      </c>
      <c r="J1633" s="14">
        <v>0</v>
      </c>
      <c r="K1633" s="14">
        <v>0</v>
      </c>
      <c r="L1633" s="11">
        <v>0</v>
      </c>
      <c r="M1633" s="11">
        <v>0</v>
      </c>
      <c r="N1633" s="11">
        <v>1</v>
      </c>
      <c r="O1633" s="11">
        <v>1</v>
      </c>
      <c r="P1633" s="11">
        <v>0.1</v>
      </c>
      <c r="Q1633" s="11">
        <v>0</v>
      </c>
      <c r="R1633" s="6">
        <v>0</v>
      </c>
      <c r="S1633" s="11">
        <v>0</v>
      </c>
      <c r="T1633" s="11">
        <v>1</v>
      </c>
      <c r="U1633" s="11">
        <v>2</v>
      </c>
      <c r="V1633" s="11">
        <v>0</v>
      </c>
      <c r="W1633" s="11">
        <v>0</v>
      </c>
      <c r="X1633" s="11">
        <v>0</v>
      </c>
      <c r="Y1633" s="11">
        <v>0</v>
      </c>
      <c r="Z1633" s="11">
        <v>0</v>
      </c>
      <c r="AA1633" s="11">
        <v>0</v>
      </c>
      <c r="AB1633" s="11">
        <v>0</v>
      </c>
      <c r="AC1633" s="11">
        <v>0</v>
      </c>
      <c r="AD1633" s="11">
        <v>3</v>
      </c>
      <c r="AE1633" s="11">
        <v>2</v>
      </c>
      <c r="AF1633" s="11" t="s">
        <v>167</v>
      </c>
      <c r="AG1633" s="6">
        <v>0</v>
      </c>
      <c r="AH1633" s="6">
        <v>0</v>
      </c>
      <c r="AI1633" s="6">
        <v>0</v>
      </c>
      <c r="AJ1633" s="6">
        <v>1.5</v>
      </c>
      <c r="AK1633" s="11">
        <v>0</v>
      </c>
      <c r="AL1633" s="11">
        <v>0</v>
      </c>
      <c r="AM1633" s="11">
        <v>0</v>
      </c>
      <c r="AN1633" s="11">
        <v>1</v>
      </c>
      <c r="AO1633" s="11">
        <v>3000</v>
      </c>
      <c r="AP1633" s="11">
        <v>0.5</v>
      </c>
      <c r="AQ1633" s="11">
        <v>0</v>
      </c>
      <c r="AR1633" s="6">
        <v>93000201</v>
      </c>
      <c r="AS1633" s="11" t="s">
        <v>158</v>
      </c>
      <c r="AT1633" s="12" t="s">
        <v>159</v>
      </c>
      <c r="AU1633" s="11">
        <v>0</v>
      </c>
      <c r="AV1633" s="14">
        <v>0</v>
      </c>
      <c r="AW1633" s="14">
        <v>0</v>
      </c>
      <c r="AX1633" s="12" t="s">
        <v>2145</v>
      </c>
      <c r="AY1633" s="11">
        <v>0</v>
      </c>
      <c r="AZ1633" s="13">
        <v>0</v>
      </c>
      <c r="BA1633" s="13">
        <v>1</v>
      </c>
      <c r="BB1633" s="37" t="s">
        <v>2146</v>
      </c>
      <c r="BC1633" s="11">
        <v>0</v>
      </c>
      <c r="BD1633" s="11">
        <v>0</v>
      </c>
      <c r="BE1633" s="11">
        <v>0</v>
      </c>
      <c r="BF1633" s="11">
        <v>0</v>
      </c>
      <c r="BG1633" s="11">
        <v>0</v>
      </c>
      <c r="BH1633" s="11">
        <v>0</v>
      </c>
      <c r="BI1633" s="11">
        <v>0</v>
      </c>
      <c r="BJ1633" s="6">
        <v>0</v>
      </c>
      <c r="BK1633" s="6">
        <v>0</v>
      </c>
      <c r="BL1633" s="6">
        <v>0</v>
      </c>
      <c r="BM1633" s="6">
        <v>0</v>
      </c>
      <c r="BN1633" s="6">
        <v>0</v>
      </c>
      <c r="BO1633" s="6">
        <v>0</v>
      </c>
    </row>
    <row r="1634" spans="3:67" ht="20.100000000000001" customHeight="1">
      <c r="C1634" s="14">
        <v>67000263</v>
      </c>
      <c r="D1634" s="12" t="s">
        <v>2147</v>
      </c>
      <c r="E1634" s="11">
        <v>1</v>
      </c>
      <c r="F1634" s="11">
        <v>90002001</v>
      </c>
      <c r="G1634" s="11">
        <v>0</v>
      </c>
      <c r="H1634" s="13">
        <v>0</v>
      </c>
      <c r="I1634" s="14">
        <v>1</v>
      </c>
      <c r="J1634" s="14">
        <v>0</v>
      </c>
      <c r="K1634" s="14">
        <v>0</v>
      </c>
      <c r="L1634" s="11">
        <v>0</v>
      </c>
      <c r="M1634" s="11">
        <v>0</v>
      </c>
      <c r="N1634" s="11">
        <v>1</v>
      </c>
      <c r="O1634" s="11">
        <v>1</v>
      </c>
      <c r="P1634" s="11">
        <v>0.1</v>
      </c>
      <c r="Q1634" s="11">
        <v>0</v>
      </c>
      <c r="R1634" s="6">
        <v>0</v>
      </c>
      <c r="S1634" s="11">
        <v>0</v>
      </c>
      <c r="T1634" s="11">
        <v>1</v>
      </c>
      <c r="U1634" s="11">
        <v>2</v>
      </c>
      <c r="V1634" s="11">
        <v>0</v>
      </c>
      <c r="W1634" s="11">
        <v>0</v>
      </c>
      <c r="X1634" s="11">
        <v>0</v>
      </c>
      <c r="Y1634" s="11">
        <v>0</v>
      </c>
      <c r="Z1634" s="11">
        <v>0</v>
      </c>
      <c r="AA1634" s="11">
        <v>0</v>
      </c>
      <c r="AB1634" s="11">
        <v>0</v>
      </c>
      <c r="AC1634" s="11">
        <v>0</v>
      </c>
      <c r="AD1634" s="11">
        <v>3</v>
      </c>
      <c r="AE1634" s="11">
        <v>2</v>
      </c>
      <c r="AF1634" s="11" t="s">
        <v>167</v>
      </c>
      <c r="AG1634" s="6">
        <v>1</v>
      </c>
      <c r="AH1634" s="6">
        <v>0</v>
      </c>
      <c r="AI1634" s="6">
        <v>0</v>
      </c>
      <c r="AJ1634" s="6">
        <v>1.5</v>
      </c>
      <c r="AK1634" s="11">
        <v>0</v>
      </c>
      <c r="AL1634" s="11">
        <v>0</v>
      </c>
      <c r="AM1634" s="11">
        <v>0</v>
      </c>
      <c r="AN1634" s="11">
        <v>1</v>
      </c>
      <c r="AO1634" s="11">
        <v>3000</v>
      </c>
      <c r="AP1634" s="11">
        <v>0.5</v>
      </c>
      <c r="AQ1634" s="11">
        <v>0</v>
      </c>
      <c r="AR1634" s="6">
        <v>0</v>
      </c>
      <c r="AS1634" s="11" t="s">
        <v>2148</v>
      </c>
      <c r="AT1634" s="12" t="s">
        <v>214</v>
      </c>
      <c r="AU1634" s="11">
        <v>0</v>
      </c>
      <c r="AV1634" s="14">
        <v>0</v>
      </c>
      <c r="AW1634" s="14">
        <v>0</v>
      </c>
      <c r="AX1634" s="12" t="s">
        <v>160</v>
      </c>
      <c r="AY1634" s="11">
        <v>0</v>
      </c>
      <c r="AZ1634" s="13">
        <v>0</v>
      </c>
      <c r="BA1634" s="13">
        <v>1</v>
      </c>
      <c r="BB1634" s="37" t="s">
        <v>2149</v>
      </c>
      <c r="BC1634" s="11">
        <v>0</v>
      </c>
      <c r="BD1634" s="11">
        <v>0</v>
      </c>
      <c r="BE1634" s="11">
        <v>0</v>
      </c>
      <c r="BF1634" s="11">
        <v>0</v>
      </c>
      <c r="BG1634" s="11">
        <v>0</v>
      </c>
      <c r="BH1634" s="11">
        <v>0</v>
      </c>
      <c r="BI1634" s="11">
        <v>0</v>
      </c>
      <c r="BJ1634" s="6">
        <v>0</v>
      </c>
      <c r="BK1634" s="6">
        <v>0</v>
      </c>
      <c r="BL1634" s="6">
        <v>0</v>
      </c>
      <c r="BM1634" s="6">
        <v>0</v>
      </c>
      <c r="BN1634" s="6">
        <v>0</v>
      </c>
      <c r="BO1634" s="6">
        <v>0</v>
      </c>
    </row>
    <row r="1635" spans="3:67" ht="20.100000000000001" customHeight="1">
      <c r="C1635" s="14">
        <v>67000264</v>
      </c>
      <c r="D1635" s="54" t="s">
        <v>2150</v>
      </c>
      <c r="E1635" s="11">
        <v>1</v>
      </c>
      <c r="F1635" s="11">
        <v>90002001</v>
      </c>
      <c r="G1635" s="55">
        <v>0</v>
      </c>
      <c r="H1635" s="13">
        <v>0</v>
      </c>
      <c r="I1635" s="14">
        <v>1</v>
      </c>
      <c r="J1635" s="14">
        <v>0</v>
      </c>
      <c r="K1635" s="14">
        <v>0</v>
      </c>
      <c r="L1635" s="55">
        <v>0</v>
      </c>
      <c r="M1635" s="55">
        <v>0</v>
      </c>
      <c r="N1635" s="55">
        <v>1</v>
      </c>
      <c r="O1635" s="11">
        <v>1</v>
      </c>
      <c r="P1635" s="11">
        <v>0.1</v>
      </c>
      <c r="Q1635" s="55">
        <v>0</v>
      </c>
      <c r="R1635" s="6">
        <v>0</v>
      </c>
      <c r="S1635" s="55">
        <v>0</v>
      </c>
      <c r="T1635" s="11">
        <v>1</v>
      </c>
      <c r="U1635" s="55">
        <v>2</v>
      </c>
      <c r="V1635" s="55">
        <v>0</v>
      </c>
      <c r="W1635" s="55">
        <v>1.5</v>
      </c>
      <c r="X1635" s="11">
        <v>0</v>
      </c>
      <c r="Y1635" s="55">
        <v>0</v>
      </c>
      <c r="Z1635" s="55">
        <v>0</v>
      </c>
      <c r="AA1635" s="55">
        <v>0</v>
      </c>
      <c r="AB1635" s="55">
        <v>0</v>
      </c>
      <c r="AC1635" s="55">
        <v>0</v>
      </c>
      <c r="AD1635" s="55">
        <v>10</v>
      </c>
      <c r="AE1635" s="55">
        <v>2</v>
      </c>
      <c r="AF1635" s="55" t="s">
        <v>957</v>
      </c>
      <c r="AG1635" s="62">
        <v>0</v>
      </c>
      <c r="AH1635" s="6">
        <v>0</v>
      </c>
      <c r="AI1635" s="6">
        <v>0</v>
      </c>
      <c r="AJ1635" s="62">
        <v>1.5</v>
      </c>
      <c r="AK1635" s="55">
        <v>0</v>
      </c>
      <c r="AL1635" s="55">
        <v>0</v>
      </c>
      <c r="AM1635" s="55">
        <v>0</v>
      </c>
      <c r="AN1635" s="55">
        <v>2</v>
      </c>
      <c r="AO1635" s="55">
        <v>3000</v>
      </c>
      <c r="AP1635" s="55">
        <v>0.5</v>
      </c>
      <c r="AQ1635" s="55">
        <v>0</v>
      </c>
      <c r="AR1635" s="6">
        <v>0</v>
      </c>
      <c r="AS1635" s="55" t="s">
        <v>158</v>
      </c>
      <c r="AT1635" s="54" t="s">
        <v>214</v>
      </c>
      <c r="AU1635" s="11">
        <v>0</v>
      </c>
      <c r="AV1635" s="66">
        <v>10000007</v>
      </c>
      <c r="AW1635" s="14">
        <v>23000010</v>
      </c>
      <c r="AX1635" s="54" t="s">
        <v>160</v>
      </c>
      <c r="AY1635" s="55">
        <v>0</v>
      </c>
      <c r="AZ1635" s="73">
        <v>0</v>
      </c>
      <c r="BA1635" s="13">
        <v>1</v>
      </c>
      <c r="BB1635" s="74" t="s">
        <v>2151</v>
      </c>
      <c r="BC1635" s="55">
        <v>0</v>
      </c>
      <c r="BD1635" s="11">
        <v>0</v>
      </c>
      <c r="BE1635" s="55">
        <v>0</v>
      </c>
      <c r="BF1635" s="55">
        <v>0</v>
      </c>
      <c r="BG1635" s="55">
        <v>0</v>
      </c>
      <c r="BH1635" s="55">
        <v>0</v>
      </c>
      <c r="BI1635" s="11">
        <v>0</v>
      </c>
      <c r="BJ1635" s="6">
        <v>0</v>
      </c>
      <c r="BK1635" s="6">
        <v>0</v>
      </c>
      <c r="BL1635" s="6">
        <v>0</v>
      </c>
      <c r="BM1635" s="6">
        <v>0</v>
      </c>
      <c r="BN1635" s="6">
        <v>0</v>
      </c>
      <c r="BO1635" s="6">
        <v>0</v>
      </c>
    </row>
    <row r="1636" spans="3:67" ht="20.100000000000001" customHeight="1">
      <c r="C1636" s="14">
        <v>67000265</v>
      </c>
      <c r="D1636" s="12" t="s">
        <v>2152</v>
      </c>
      <c r="E1636" s="11">
        <v>1</v>
      </c>
      <c r="F1636" s="11">
        <v>90002001</v>
      </c>
      <c r="G1636" s="11">
        <v>0</v>
      </c>
      <c r="H1636" s="13">
        <v>0</v>
      </c>
      <c r="I1636" s="14">
        <v>1</v>
      </c>
      <c r="J1636" s="14">
        <v>0</v>
      </c>
      <c r="K1636" s="14">
        <v>0</v>
      </c>
      <c r="L1636" s="11">
        <v>0</v>
      </c>
      <c r="M1636" s="11">
        <v>0</v>
      </c>
      <c r="N1636" s="11">
        <v>1</v>
      </c>
      <c r="O1636" s="11">
        <v>2</v>
      </c>
      <c r="P1636" s="11">
        <v>1</v>
      </c>
      <c r="Q1636" s="11">
        <v>0</v>
      </c>
      <c r="R1636" s="6">
        <v>0</v>
      </c>
      <c r="S1636" s="11">
        <v>0</v>
      </c>
      <c r="T1636" s="11">
        <v>1</v>
      </c>
      <c r="U1636" s="11">
        <v>2</v>
      </c>
      <c r="V1636" s="11">
        <v>0</v>
      </c>
      <c r="W1636" s="11">
        <v>0</v>
      </c>
      <c r="X1636" s="11">
        <v>0</v>
      </c>
      <c r="Y1636" s="11">
        <v>0</v>
      </c>
      <c r="Z1636" s="11">
        <v>0</v>
      </c>
      <c r="AA1636" s="11">
        <v>0</v>
      </c>
      <c r="AB1636" s="11">
        <v>0</v>
      </c>
      <c r="AC1636" s="11">
        <v>0</v>
      </c>
      <c r="AD1636" s="11">
        <v>30</v>
      </c>
      <c r="AE1636" s="11">
        <v>2</v>
      </c>
      <c r="AF1636" s="11" t="s">
        <v>167</v>
      </c>
      <c r="AG1636" s="6">
        <v>0</v>
      </c>
      <c r="AH1636" s="6">
        <v>0</v>
      </c>
      <c r="AI1636" s="6">
        <v>0</v>
      </c>
      <c r="AJ1636" s="6">
        <v>1.5</v>
      </c>
      <c r="AK1636" s="11">
        <v>0</v>
      </c>
      <c r="AL1636" s="11">
        <v>0</v>
      </c>
      <c r="AM1636" s="11">
        <v>0</v>
      </c>
      <c r="AN1636" s="11">
        <v>1</v>
      </c>
      <c r="AO1636" s="11">
        <v>3000</v>
      </c>
      <c r="AP1636" s="11">
        <v>0.5</v>
      </c>
      <c r="AQ1636" s="11">
        <v>0</v>
      </c>
      <c r="AR1636" s="6">
        <v>93000203</v>
      </c>
      <c r="AS1636" s="11" t="s">
        <v>158</v>
      </c>
      <c r="AT1636" s="12" t="s">
        <v>159</v>
      </c>
      <c r="AU1636" s="11">
        <v>0</v>
      </c>
      <c r="AV1636" s="14">
        <v>0</v>
      </c>
      <c r="AW1636" s="14">
        <v>0</v>
      </c>
      <c r="AX1636" s="12" t="s">
        <v>2145</v>
      </c>
      <c r="AY1636" s="11">
        <v>0</v>
      </c>
      <c r="AZ1636" s="13">
        <v>0</v>
      </c>
      <c r="BA1636" s="13">
        <v>1</v>
      </c>
      <c r="BB1636" s="37" t="s">
        <v>2153</v>
      </c>
      <c r="BC1636" s="11">
        <v>0</v>
      </c>
      <c r="BD1636" s="11">
        <v>0</v>
      </c>
      <c r="BE1636" s="11">
        <v>0</v>
      </c>
      <c r="BF1636" s="11">
        <v>0</v>
      </c>
      <c r="BG1636" s="11">
        <v>0</v>
      </c>
      <c r="BH1636" s="11">
        <v>0</v>
      </c>
      <c r="BI1636" s="11">
        <v>0</v>
      </c>
      <c r="BJ1636" s="6">
        <v>0</v>
      </c>
      <c r="BK1636" s="6">
        <v>0</v>
      </c>
      <c r="BL1636" s="6">
        <v>0</v>
      </c>
      <c r="BM1636" s="6">
        <v>0</v>
      </c>
      <c r="BN1636" s="6">
        <v>0</v>
      </c>
      <c r="BO1636" s="6">
        <v>0</v>
      </c>
    </row>
    <row r="1637" spans="3:67" ht="20.100000000000001" customHeight="1">
      <c r="C1637" s="14">
        <v>67000266</v>
      </c>
      <c r="D1637" s="12" t="s">
        <v>2154</v>
      </c>
      <c r="E1637" s="11">
        <v>1</v>
      </c>
      <c r="F1637" s="11">
        <v>90002001</v>
      </c>
      <c r="G1637" s="11">
        <v>0</v>
      </c>
      <c r="H1637" s="13">
        <v>0</v>
      </c>
      <c r="I1637" s="14">
        <v>1</v>
      </c>
      <c r="J1637" s="14">
        <v>0</v>
      </c>
      <c r="K1637" s="14">
        <v>0</v>
      </c>
      <c r="L1637" s="11">
        <v>0</v>
      </c>
      <c r="M1637" s="11">
        <v>0</v>
      </c>
      <c r="N1637" s="11">
        <v>1</v>
      </c>
      <c r="O1637" s="11">
        <v>1</v>
      </c>
      <c r="P1637" s="11">
        <v>0.1</v>
      </c>
      <c r="Q1637" s="11">
        <v>0</v>
      </c>
      <c r="R1637" s="6">
        <v>0</v>
      </c>
      <c r="S1637" s="11">
        <v>0</v>
      </c>
      <c r="T1637" s="11">
        <v>1</v>
      </c>
      <c r="U1637" s="11">
        <v>2</v>
      </c>
      <c r="V1637" s="11">
        <v>0</v>
      </c>
      <c r="W1637" s="11">
        <v>1.5</v>
      </c>
      <c r="X1637" s="11">
        <v>0</v>
      </c>
      <c r="Y1637" s="11">
        <v>0</v>
      </c>
      <c r="Z1637" s="11">
        <v>0</v>
      </c>
      <c r="AA1637" s="11">
        <v>0</v>
      </c>
      <c r="AB1637" s="11">
        <v>0</v>
      </c>
      <c r="AC1637" s="11">
        <v>0</v>
      </c>
      <c r="AD1637" s="11">
        <v>3</v>
      </c>
      <c r="AE1637" s="11">
        <v>2</v>
      </c>
      <c r="AF1637" s="11" t="s">
        <v>167</v>
      </c>
      <c r="AG1637" s="6">
        <v>7</v>
      </c>
      <c r="AH1637" s="6">
        <v>0</v>
      </c>
      <c r="AI1637" s="6">
        <v>0</v>
      </c>
      <c r="AJ1637" s="6">
        <v>1.5</v>
      </c>
      <c r="AK1637" s="11">
        <v>0</v>
      </c>
      <c r="AL1637" s="11">
        <v>0</v>
      </c>
      <c r="AM1637" s="11">
        <v>0</v>
      </c>
      <c r="AN1637" s="11">
        <v>1</v>
      </c>
      <c r="AO1637" s="11">
        <v>3000</v>
      </c>
      <c r="AP1637" s="11">
        <v>0.5</v>
      </c>
      <c r="AQ1637" s="11">
        <v>0</v>
      </c>
      <c r="AR1637" s="6">
        <v>0</v>
      </c>
      <c r="AS1637" s="11" t="s">
        <v>737</v>
      </c>
      <c r="AT1637" s="12" t="s">
        <v>214</v>
      </c>
      <c r="AU1637" s="11">
        <v>0</v>
      </c>
      <c r="AV1637" s="14">
        <v>0</v>
      </c>
      <c r="AW1637" s="14">
        <v>0</v>
      </c>
      <c r="AX1637" s="12" t="s">
        <v>160</v>
      </c>
      <c r="AY1637" s="11">
        <v>0</v>
      </c>
      <c r="AZ1637" s="13">
        <v>0</v>
      </c>
      <c r="BA1637" s="13">
        <v>1</v>
      </c>
      <c r="BB1637" s="37" t="s">
        <v>2155</v>
      </c>
      <c r="BC1637" s="11">
        <v>0</v>
      </c>
      <c r="BD1637" s="11">
        <v>0</v>
      </c>
      <c r="BE1637" s="11">
        <v>0</v>
      </c>
      <c r="BF1637" s="11">
        <v>0</v>
      </c>
      <c r="BG1637" s="11">
        <v>0</v>
      </c>
      <c r="BH1637" s="11">
        <v>0</v>
      </c>
      <c r="BI1637" s="11">
        <v>0</v>
      </c>
      <c r="BJ1637" s="6">
        <v>0</v>
      </c>
      <c r="BK1637" s="6">
        <v>0</v>
      </c>
      <c r="BL1637" s="6">
        <v>0</v>
      </c>
      <c r="BM1637" s="6">
        <v>0</v>
      </c>
      <c r="BN1637" s="6">
        <v>0</v>
      </c>
      <c r="BO1637" s="6">
        <v>0</v>
      </c>
    </row>
    <row r="1638" spans="3:67" ht="20.100000000000001" customHeight="1">
      <c r="C1638" s="14">
        <v>67000267</v>
      </c>
      <c r="D1638" s="54" t="s">
        <v>2156</v>
      </c>
      <c r="E1638" s="11">
        <v>1</v>
      </c>
      <c r="F1638" s="11">
        <v>90002001</v>
      </c>
      <c r="G1638" s="55">
        <v>0</v>
      </c>
      <c r="H1638" s="13">
        <v>0</v>
      </c>
      <c r="I1638" s="14">
        <v>1</v>
      </c>
      <c r="J1638" s="14">
        <v>0</v>
      </c>
      <c r="K1638" s="14">
        <v>0</v>
      </c>
      <c r="L1638" s="55">
        <v>0</v>
      </c>
      <c r="M1638" s="55">
        <v>0</v>
      </c>
      <c r="N1638" s="55">
        <v>1</v>
      </c>
      <c r="O1638" s="55">
        <v>1</v>
      </c>
      <c r="P1638" s="55">
        <v>0.1</v>
      </c>
      <c r="Q1638" s="55">
        <v>0</v>
      </c>
      <c r="R1638" s="6">
        <v>0</v>
      </c>
      <c r="S1638" s="55">
        <v>0</v>
      </c>
      <c r="T1638" s="11">
        <v>1</v>
      </c>
      <c r="U1638" s="55">
        <v>2</v>
      </c>
      <c r="V1638" s="55">
        <v>0</v>
      </c>
      <c r="W1638" s="55">
        <v>1.5</v>
      </c>
      <c r="X1638" s="55">
        <v>0</v>
      </c>
      <c r="Y1638" s="55">
        <v>0</v>
      </c>
      <c r="Z1638" s="55">
        <v>0</v>
      </c>
      <c r="AA1638" s="55">
        <v>0</v>
      </c>
      <c r="AB1638" s="55">
        <v>0</v>
      </c>
      <c r="AC1638" s="55">
        <v>0</v>
      </c>
      <c r="AD1638" s="55">
        <v>3</v>
      </c>
      <c r="AE1638" s="55">
        <v>1</v>
      </c>
      <c r="AF1638" s="55" t="s">
        <v>508</v>
      </c>
      <c r="AG1638" s="62">
        <v>0</v>
      </c>
      <c r="AH1638" s="62">
        <v>0</v>
      </c>
      <c r="AI1638" s="6">
        <v>0</v>
      </c>
      <c r="AJ1638" s="62">
        <v>1.5</v>
      </c>
      <c r="AK1638" s="55">
        <v>0</v>
      </c>
      <c r="AL1638" s="55">
        <v>0</v>
      </c>
      <c r="AM1638" s="55">
        <v>0</v>
      </c>
      <c r="AN1638" s="55">
        <v>1</v>
      </c>
      <c r="AO1638" s="55">
        <v>3000</v>
      </c>
      <c r="AP1638" s="55">
        <v>1</v>
      </c>
      <c r="AQ1638" s="55">
        <v>0</v>
      </c>
      <c r="AR1638" s="6">
        <v>0</v>
      </c>
      <c r="AS1638" s="55" t="s">
        <v>158</v>
      </c>
      <c r="AT1638" s="54" t="s">
        <v>159</v>
      </c>
      <c r="AU1638" s="11">
        <v>0</v>
      </c>
      <c r="AV1638" s="66">
        <v>10000007</v>
      </c>
      <c r="AW1638" s="14">
        <v>23000020</v>
      </c>
      <c r="AX1638" s="54" t="s">
        <v>160</v>
      </c>
      <c r="AY1638" s="55">
        <v>0</v>
      </c>
      <c r="AZ1638" s="73">
        <v>0</v>
      </c>
      <c r="BA1638" s="13">
        <v>1</v>
      </c>
      <c r="BB1638" s="74" t="s">
        <v>2157</v>
      </c>
      <c r="BC1638" s="55">
        <v>0</v>
      </c>
      <c r="BD1638" s="11">
        <v>0</v>
      </c>
      <c r="BE1638" s="55">
        <v>0</v>
      </c>
      <c r="BF1638" s="55">
        <v>0</v>
      </c>
      <c r="BG1638" s="55">
        <v>0</v>
      </c>
      <c r="BH1638" s="55">
        <v>0</v>
      </c>
      <c r="BI1638" s="11">
        <v>0</v>
      </c>
      <c r="BJ1638" s="6">
        <v>0</v>
      </c>
      <c r="BK1638" s="6">
        <v>0</v>
      </c>
      <c r="BL1638" s="6">
        <v>0</v>
      </c>
      <c r="BM1638" s="6">
        <v>0</v>
      </c>
      <c r="BN1638" s="6">
        <v>0</v>
      </c>
      <c r="BO1638" s="6">
        <v>0</v>
      </c>
    </row>
    <row r="1639" spans="3:67" ht="20.100000000000001" customHeight="1">
      <c r="C1639" s="14">
        <v>67000268</v>
      </c>
      <c r="D1639" s="54" t="s">
        <v>2158</v>
      </c>
      <c r="E1639" s="11">
        <v>1</v>
      </c>
      <c r="F1639" s="11">
        <v>90002001</v>
      </c>
      <c r="G1639" s="55">
        <v>0</v>
      </c>
      <c r="H1639" s="13">
        <v>0</v>
      </c>
      <c r="I1639" s="14">
        <v>1</v>
      </c>
      <c r="J1639" s="14">
        <v>0</v>
      </c>
      <c r="K1639" s="14">
        <v>0</v>
      </c>
      <c r="L1639" s="55">
        <v>0</v>
      </c>
      <c r="M1639" s="55">
        <v>0</v>
      </c>
      <c r="N1639" s="55">
        <v>1</v>
      </c>
      <c r="O1639" s="55">
        <v>1</v>
      </c>
      <c r="P1639" s="55">
        <v>0.1</v>
      </c>
      <c r="Q1639" s="55">
        <v>0</v>
      </c>
      <c r="R1639" s="6">
        <v>0</v>
      </c>
      <c r="S1639" s="55">
        <v>0</v>
      </c>
      <c r="T1639" s="11">
        <v>1</v>
      </c>
      <c r="U1639" s="55">
        <v>2</v>
      </c>
      <c r="V1639" s="55">
        <v>0</v>
      </c>
      <c r="W1639" s="55">
        <v>1</v>
      </c>
      <c r="X1639" s="55">
        <v>0</v>
      </c>
      <c r="Y1639" s="55">
        <v>0</v>
      </c>
      <c r="Z1639" s="55">
        <v>0</v>
      </c>
      <c r="AA1639" s="55">
        <v>0</v>
      </c>
      <c r="AB1639" s="55">
        <v>0</v>
      </c>
      <c r="AC1639" s="55">
        <v>0</v>
      </c>
      <c r="AD1639" s="55">
        <v>3</v>
      </c>
      <c r="AE1639" s="55">
        <v>2</v>
      </c>
      <c r="AF1639" s="55" t="s">
        <v>167</v>
      </c>
      <c r="AG1639" s="62">
        <v>0</v>
      </c>
      <c r="AH1639" s="62">
        <v>1</v>
      </c>
      <c r="AI1639" s="6">
        <v>0</v>
      </c>
      <c r="AJ1639" s="62">
        <v>1.5</v>
      </c>
      <c r="AK1639" s="55">
        <v>0</v>
      </c>
      <c r="AL1639" s="55">
        <v>0</v>
      </c>
      <c r="AM1639" s="55">
        <v>0</v>
      </c>
      <c r="AN1639" s="55">
        <v>1</v>
      </c>
      <c r="AO1639" s="55">
        <v>3000</v>
      </c>
      <c r="AP1639" s="55">
        <v>0.5</v>
      </c>
      <c r="AQ1639" s="55">
        <v>0</v>
      </c>
      <c r="AR1639" s="6">
        <v>0</v>
      </c>
      <c r="AS1639" s="55" t="s">
        <v>2159</v>
      </c>
      <c r="AT1639" s="54" t="s">
        <v>214</v>
      </c>
      <c r="AU1639" s="11">
        <v>0</v>
      </c>
      <c r="AV1639" s="66">
        <v>10000007</v>
      </c>
      <c r="AW1639" s="14">
        <v>23000030</v>
      </c>
      <c r="AX1639" s="54" t="s">
        <v>160</v>
      </c>
      <c r="AY1639" s="55">
        <v>0</v>
      </c>
      <c r="AZ1639" s="73">
        <v>0</v>
      </c>
      <c r="BA1639" s="13">
        <v>1</v>
      </c>
      <c r="BB1639" s="74" t="s">
        <v>2160</v>
      </c>
      <c r="BC1639" s="55">
        <v>0</v>
      </c>
      <c r="BD1639" s="11">
        <v>0</v>
      </c>
      <c r="BE1639" s="55">
        <v>0</v>
      </c>
      <c r="BF1639" s="55">
        <v>0</v>
      </c>
      <c r="BG1639" s="55">
        <v>0</v>
      </c>
      <c r="BH1639" s="55">
        <v>0</v>
      </c>
      <c r="BI1639" s="11">
        <v>0</v>
      </c>
      <c r="BJ1639" s="6">
        <v>0</v>
      </c>
      <c r="BK1639" s="6">
        <v>0</v>
      </c>
      <c r="BL1639" s="6">
        <v>0</v>
      </c>
      <c r="BM1639" s="6">
        <v>0</v>
      </c>
      <c r="BN1639" s="6">
        <v>0</v>
      </c>
      <c r="BO1639" s="6">
        <v>0</v>
      </c>
    </row>
    <row r="1640" spans="3:67" ht="20.100000000000001" customHeight="1">
      <c r="C1640" s="14">
        <v>67000269</v>
      </c>
      <c r="D1640" s="54" t="s">
        <v>2161</v>
      </c>
      <c r="E1640" s="11">
        <v>1</v>
      </c>
      <c r="F1640" s="11">
        <v>90002001</v>
      </c>
      <c r="G1640" s="55">
        <v>0</v>
      </c>
      <c r="H1640" s="13">
        <v>0</v>
      </c>
      <c r="I1640" s="14">
        <v>1</v>
      </c>
      <c r="J1640" s="14">
        <v>0</v>
      </c>
      <c r="K1640" s="14">
        <v>0</v>
      </c>
      <c r="L1640" s="55">
        <v>0</v>
      </c>
      <c r="M1640" s="55">
        <v>0</v>
      </c>
      <c r="N1640" s="55">
        <v>1</v>
      </c>
      <c r="O1640" s="55">
        <v>1</v>
      </c>
      <c r="P1640" s="55">
        <v>0.1</v>
      </c>
      <c r="Q1640" s="55">
        <v>0</v>
      </c>
      <c r="R1640" s="6">
        <v>0</v>
      </c>
      <c r="S1640" s="55">
        <v>0</v>
      </c>
      <c r="T1640" s="11">
        <v>1</v>
      </c>
      <c r="U1640" s="55">
        <v>2</v>
      </c>
      <c r="V1640" s="55">
        <v>0</v>
      </c>
      <c r="W1640" s="55">
        <v>1</v>
      </c>
      <c r="X1640" s="55">
        <v>0</v>
      </c>
      <c r="Y1640" s="55">
        <v>0</v>
      </c>
      <c r="Z1640" s="55">
        <v>0</v>
      </c>
      <c r="AA1640" s="55">
        <v>0</v>
      </c>
      <c r="AB1640" s="55">
        <v>0</v>
      </c>
      <c r="AC1640" s="55">
        <v>0</v>
      </c>
      <c r="AD1640" s="55">
        <v>3</v>
      </c>
      <c r="AE1640" s="55">
        <v>2</v>
      </c>
      <c r="AF1640" s="55" t="s">
        <v>167</v>
      </c>
      <c r="AG1640" s="62">
        <v>0</v>
      </c>
      <c r="AH1640" s="62">
        <v>0</v>
      </c>
      <c r="AI1640" s="6">
        <v>0</v>
      </c>
      <c r="AJ1640" s="62">
        <v>1.5</v>
      </c>
      <c r="AK1640" s="55">
        <v>0</v>
      </c>
      <c r="AL1640" s="55">
        <v>0</v>
      </c>
      <c r="AM1640" s="55">
        <v>0</v>
      </c>
      <c r="AN1640" s="55">
        <v>1</v>
      </c>
      <c r="AO1640" s="55">
        <v>3000</v>
      </c>
      <c r="AP1640" s="55">
        <v>0.5</v>
      </c>
      <c r="AQ1640" s="55">
        <v>0</v>
      </c>
      <c r="AR1640" s="6">
        <v>0</v>
      </c>
      <c r="AS1640" s="55" t="s">
        <v>707</v>
      </c>
      <c r="AT1640" s="54" t="s">
        <v>214</v>
      </c>
      <c r="AU1640" s="11">
        <v>0</v>
      </c>
      <c r="AV1640" s="66">
        <v>10000007</v>
      </c>
      <c r="AW1640" s="14">
        <v>23000040</v>
      </c>
      <c r="AX1640" s="54" t="s">
        <v>160</v>
      </c>
      <c r="AY1640" s="55">
        <v>0</v>
      </c>
      <c r="AZ1640" s="73">
        <v>0</v>
      </c>
      <c r="BA1640" s="13">
        <v>1</v>
      </c>
      <c r="BB1640" s="74" t="s">
        <v>2162</v>
      </c>
      <c r="BC1640" s="55">
        <v>0</v>
      </c>
      <c r="BD1640" s="11">
        <v>0</v>
      </c>
      <c r="BE1640" s="55">
        <v>0</v>
      </c>
      <c r="BF1640" s="55">
        <v>0</v>
      </c>
      <c r="BG1640" s="55">
        <v>0</v>
      </c>
      <c r="BH1640" s="55">
        <v>0</v>
      </c>
      <c r="BI1640" s="11">
        <v>0</v>
      </c>
      <c r="BJ1640" s="6">
        <v>0</v>
      </c>
      <c r="BK1640" s="6">
        <v>0</v>
      </c>
      <c r="BL1640" s="6">
        <v>0</v>
      </c>
      <c r="BM1640" s="6">
        <v>0</v>
      </c>
      <c r="BN1640" s="6">
        <v>0</v>
      </c>
      <c r="BO1640" s="6">
        <v>0</v>
      </c>
    </row>
    <row r="1641" spans="3:67" ht="20.100000000000001" customHeight="1">
      <c r="C1641" s="14">
        <v>67000270</v>
      </c>
      <c r="D1641" s="12" t="s">
        <v>2163</v>
      </c>
      <c r="E1641" s="11">
        <v>1</v>
      </c>
      <c r="F1641" s="11">
        <v>90002001</v>
      </c>
      <c r="G1641" s="11">
        <v>0</v>
      </c>
      <c r="H1641" s="13">
        <v>0</v>
      </c>
      <c r="I1641" s="14">
        <v>1</v>
      </c>
      <c r="J1641" s="14">
        <v>0</v>
      </c>
      <c r="K1641" s="14">
        <v>0</v>
      </c>
      <c r="L1641" s="11">
        <v>0</v>
      </c>
      <c r="M1641" s="11">
        <v>0</v>
      </c>
      <c r="N1641" s="11">
        <v>1</v>
      </c>
      <c r="O1641" s="11">
        <v>1</v>
      </c>
      <c r="P1641" s="11">
        <v>0.1</v>
      </c>
      <c r="Q1641" s="11">
        <v>0</v>
      </c>
      <c r="R1641" s="6">
        <v>0</v>
      </c>
      <c r="S1641" s="11">
        <v>0</v>
      </c>
      <c r="T1641" s="11">
        <v>1</v>
      </c>
      <c r="U1641" s="11">
        <v>2</v>
      </c>
      <c r="V1641" s="11">
        <v>0</v>
      </c>
      <c r="W1641" s="11">
        <v>1.5</v>
      </c>
      <c r="X1641" s="11">
        <v>0</v>
      </c>
      <c r="Y1641" s="11">
        <v>0</v>
      </c>
      <c r="Z1641" s="11">
        <v>0</v>
      </c>
      <c r="AA1641" s="11">
        <v>0</v>
      </c>
      <c r="AB1641" s="11">
        <v>0</v>
      </c>
      <c r="AC1641" s="11">
        <v>0</v>
      </c>
      <c r="AD1641" s="11">
        <v>3</v>
      </c>
      <c r="AE1641" s="11">
        <v>2</v>
      </c>
      <c r="AF1641" s="11" t="s">
        <v>167</v>
      </c>
      <c r="AG1641" s="6">
        <v>7</v>
      </c>
      <c r="AH1641" s="6">
        <v>2</v>
      </c>
      <c r="AI1641" s="6">
        <v>0</v>
      </c>
      <c r="AJ1641" s="6">
        <v>1.5</v>
      </c>
      <c r="AK1641" s="11">
        <v>0</v>
      </c>
      <c r="AL1641" s="11">
        <v>0</v>
      </c>
      <c r="AM1641" s="11">
        <v>0</v>
      </c>
      <c r="AN1641" s="11">
        <v>1</v>
      </c>
      <c r="AO1641" s="11">
        <v>3000</v>
      </c>
      <c r="AP1641" s="11">
        <v>0.5</v>
      </c>
      <c r="AQ1641" s="11">
        <v>0</v>
      </c>
      <c r="AR1641" s="6">
        <v>0</v>
      </c>
      <c r="AS1641" s="11" t="s">
        <v>2164</v>
      </c>
      <c r="AT1641" s="12" t="s">
        <v>214</v>
      </c>
      <c r="AU1641" s="11">
        <v>0</v>
      </c>
      <c r="AV1641" s="14">
        <v>0</v>
      </c>
      <c r="AW1641" s="14">
        <v>0</v>
      </c>
      <c r="AX1641" s="12" t="s">
        <v>160</v>
      </c>
      <c r="AY1641" s="11">
        <v>0</v>
      </c>
      <c r="AZ1641" s="13">
        <v>0</v>
      </c>
      <c r="BA1641" s="13">
        <v>1</v>
      </c>
      <c r="BB1641" s="37" t="s">
        <v>2165</v>
      </c>
      <c r="BC1641" s="11">
        <v>0</v>
      </c>
      <c r="BD1641" s="11">
        <v>0</v>
      </c>
      <c r="BE1641" s="11">
        <v>0</v>
      </c>
      <c r="BF1641" s="11">
        <v>0</v>
      </c>
      <c r="BG1641" s="11">
        <v>0</v>
      </c>
      <c r="BH1641" s="11">
        <v>0</v>
      </c>
      <c r="BI1641" s="11">
        <v>0</v>
      </c>
      <c r="BJ1641" s="6">
        <v>0</v>
      </c>
      <c r="BK1641" s="6">
        <v>0</v>
      </c>
      <c r="BL1641" s="6">
        <v>0</v>
      </c>
      <c r="BM1641" s="6">
        <v>0</v>
      </c>
      <c r="BN1641" s="6">
        <v>0</v>
      </c>
      <c r="BO1641" s="6">
        <v>0</v>
      </c>
    </row>
    <row r="1642" spans="3:67" ht="20.100000000000001" customHeight="1">
      <c r="C1642" s="14">
        <v>67000271</v>
      </c>
      <c r="D1642" s="12" t="s">
        <v>2166</v>
      </c>
      <c r="E1642" s="11">
        <v>1</v>
      </c>
      <c r="F1642" s="11">
        <v>90002001</v>
      </c>
      <c r="G1642" s="11">
        <v>0</v>
      </c>
      <c r="H1642" s="13">
        <v>0</v>
      </c>
      <c r="I1642" s="14">
        <v>1</v>
      </c>
      <c r="J1642" s="14">
        <v>0</v>
      </c>
      <c r="K1642" s="14">
        <v>0</v>
      </c>
      <c r="L1642" s="11">
        <v>0</v>
      </c>
      <c r="M1642" s="11">
        <v>0</v>
      </c>
      <c r="N1642" s="11">
        <v>1</v>
      </c>
      <c r="O1642" s="11">
        <v>1</v>
      </c>
      <c r="P1642" s="11">
        <v>0.1</v>
      </c>
      <c r="Q1642" s="11">
        <v>0</v>
      </c>
      <c r="R1642" s="6">
        <v>0</v>
      </c>
      <c r="S1642" s="11">
        <v>0</v>
      </c>
      <c r="T1642" s="11">
        <v>1</v>
      </c>
      <c r="U1642" s="11">
        <v>2</v>
      </c>
      <c r="V1642" s="11">
        <v>0</v>
      </c>
      <c r="W1642" s="11">
        <v>1.5</v>
      </c>
      <c r="X1642" s="11">
        <v>0</v>
      </c>
      <c r="Y1642" s="11">
        <v>0</v>
      </c>
      <c r="Z1642" s="11">
        <v>0</v>
      </c>
      <c r="AA1642" s="11">
        <v>0</v>
      </c>
      <c r="AB1642" s="11">
        <v>0</v>
      </c>
      <c r="AC1642" s="11">
        <v>0</v>
      </c>
      <c r="AD1642" s="11">
        <v>3</v>
      </c>
      <c r="AE1642" s="11">
        <v>2</v>
      </c>
      <c r="AF1642" s="11" t="s">
        <v>167</v>
      </c>
      <c r="AG1642" s="6">
        <v>7</v>
      </c>
      <c r="AH1642" s="6">
        <v>2</v>
      </c>
      <c r="AI1642" s="6">
        <v>0</v>
      </c>
      <c r="AJ1642" s="6">
        <v>1.5</v>
      </c>
      <c r="AK1642" s="11">
        <v>0</v>
      </c>
      <c r="AL1642" s="11">
        <v>0</v>
      </c>
      <c r="AM1642" s="11">
        <v>0</v>
      </c>
      <c r="AN1642" s="11">
        <v>1</v>
      </c>
      <c r="AO1642" s="11">
        <v>3000</v>
      </c>
      <c r="AP1642" s="11">
        <v>0.5</v>
      </c>
      <c r="AQ1642" s="11">
        <v>0</v>
      </c>
      <c r="AR1642" s="6">
        <v>0</v>
      </c>
      <c r="AS1642" s="11" t="s">
        <v>2167</v>
      </c>
      <c r="AT1642" s="12" t="s">
        <v>214</v>
      </c>
      <c r="AU1642" s="11">
        <v>0</v>
      </c>
      <c r="AV1642" s="14">
        <v>0</v>
      </c>
      <c r="AW1642" s="14">
        <v>0</v>
      </c>
      <c r="AX1642" s="12" t="s">
        <v>160</v>
      </c>
      <c r="AY1642" s="11">
        <v>0</v>
      </c>
      <c r="AZ1642" s="13">
        <v>0</v>
      </c>
      <c r="BA1642" s="13">
        <v>1</v>
      </c>
      <c r="BB1642" s="37" t="s">
        <v>2168</v>
      </c>
      <c r="BC1642" s="11">
        <v>0</v>
      </c>
      <c r="BD1642" s="11">
        <v>0</v>
      </c>
      <c r="BE1642" s="11">
        <v>0</v>
      </c>
      <c r="BF1642" s="11">
        <v>0</v>
      </c>
      <c r="BG1642" s="11">
        <v>0</v>
      </c>
      <c r="BH1642" s="11">
        <v>0</v>
      </c>
      <c r="BI1642" s="11">
        <v>0</v>
      </c>
      <c r="BJ1642" s="6">
        <v>0</v>
      </c>
      <c r="BK1642" s="6">
        <v>0</v>
      </c>
      <c r="BL1642" s="6">
        <v>0</v>
      </c>
      <c r="BM1642" s="6">
        <v>0</v>
      </c>
      <c r="BN1642" s="6">
        <v>0</v>
      </c>
      <c r="BO1642" s="6">
        <v>0</v>
      </c>
    </row>
    <row r="1643" spans="3:67" ht="20.100000000000001" customHeight="1">
      <c r="C1643" s="14">
        <v>67000272</v>
      </c>
      <c r="D1643" s="12" t="s">
        <v>2169</v>
      </c>
      <c r="E1643" s="11">
        <v>1</v>
      </c>
      <c r="F1643" s="11">
        <v>90002001</v>
      </c>
      <c r="G1643" s="11">
        <v>0</v>
      </c>
      <c r="H1643" s="13">
        <v>0</v>
      </c>
      <c r="I1643" s="14">
        <v>1</v>
      </c>
      <c r="J1643" s="14">
        <v>0</v>
      </c>
      <c r="K1643" s="14">
        <v>0</v>
      </c>
      <c r="L1643" s="11">
        <v>0</v>
      </c>
      <c r="M1643" s="11">
        <v>0</v>
      </c>
      <c r="N1643" s="11">
        <v>1</v>
      </c>
      <c r="O1643" s="11">
        <v>1</v>
      </c>
      <c r="P1643" s="11">
        <v>0.1</v>
      </c>
      <c r="Q1643" s="11">
        <v>0</v>
      </c>
      <c r="R1643" s="6">
        <v>0</v>
      </c>
      <c r="S1643" s="11">
        <v>0</v>
      </c>
      <c r="T1643" s="11">
        <v>1</v>
      </c>
      <c r="U1643" s="11">
        <v>2</v>
      </c>
      <c r="V1643" s="11">
        <v>0</v>
      </c>
      <c r="W1643" s="11">
        <v>1.5</v>
      </c>
      <c r="X1643" s="11">
        <v>0</v>
      </c>
      <c r="Y1643" s="11">
        <v>0</v>
      </c>
      <c r="Z1643" s="11">
        <v>0</v>
      </c>
      <c r="AA1643" s="11">
        <v>0</v>
      </c>
      <c r="AB1643" s="11">
        <v>0</v>
      </c>
      <c r="AC1643" s="11">
        <v>0</v>
      </c>
      <c r="AD1643" s="11">
        <v>3</v>
      </c>
      <c r="AE1643" s="11">
        <v>2</v>
      </c>
      <c r="AF1643" s="11" t="s">
        <v>167</v>
      </c>
      <c r="AG1643" s="6">
        <v>7</v>
      </c>
      <c r="AH1643" s="6">
        <v>2</v>
      </c>
      <c r="AI1643" s="6">
        <v>0</v>
      </c>
      <c r="AJ1643" s="6">
        <v>1.5</v>
      </c>
      <c r="AK1643" s="11">
        <v>0</v>
      </c>
      <c r="AL1643" s="11">
        <v>0</v>
      </c>
      <c r="AM1643" s="11">
        <v>0</v>
      </c>
      <c r="AN1643" s="11">
        <v>1</v>
      </c>
      <c r="AO1643" s="11">
        <v>3000</v>
      </c>
      <c r="AP1643" s="11">
        <v>0.5</v>
      </c>
      <c r="AQ1643" s="11">
        <v>0</v>
      </c>
      <c r="AR1643" s="6">
        <v>0</v>
      </c>
      <c r="AS1643" s="11" t="s">
        <v>2170</v>
      </c>
      <c r="AT1643" s="12" t="s">
        <v>214</v>
      </c>
      <c r="AU1643" s="11">
        <v>0</v>
      </c>
      <c r="AV1643" s="14">
        <v>0</v>
      </c>
      <c r="AW1643" s="14">
        <v>0</v>
      </c>
      <c r="AX1643" s="12" t="s">
        <v>160</v>
      </c>
      <c r="AY1643" s="11">
        <v>0</v>
      </c>
      <c r="AZ1643" s="13">
        <v>0</v>
      </c>
      <c r="BA1643" s="13">
        <v>1</v>
      </c>
      <c r="BB1643" s="37" t="s">
        <v>2171</v>
      </c>
      <c r="BC1643" s="11">
        <v>0</v>
      </c>
      <c r="BD1643" s="11">
        <v>0</v>
      </c>
      <c r="BE1643" s="11">
        <v>0</v>
      </c>
      <c r="BF1643" s="11">
        <v>0</v>
      </c>
      <c r="BG1643" s="11">
        <v>0</v>
      </c>
      <c r="BH1643" s="11">
        <v>0</v>
      </c>
      <c r="BI1643" s="11">
        <v>0</v>
      </c>
      <c r="BJ1643" s="6">
        <v>0</v>
      </c>
      <c r="BK1643" s="6">
        <v>0</v>
      </c>
      <c r="BL1643" s="6">
        <v>0</v>
      </c>
      <c r="BM1643" s="6">
        <v>0</v>
      </c>
      <c r="BN1643" s="6">
        <v>0</v>
      </c>
      <c r="BO1643" s="6">
        <v>0</v>
      </c>
    </row>
    <row r="1644" spans="3:67" ht="20.100000000000001" customHeight="1">
      <c r="C1644" s="14">
        <v>67000273</v>
      </c>
      <c r="D1644" s="12" t="s">
        <v>2172</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2</v>
      </c>
      <c r="X1644" s="11">
        <v>0</v>
      </c>
      <c r="Y1644" s="11">
        <v>0</v>
      </c>
      <c r="Z1644" s="11">
        <v>0</v>
      </c>
      <c r="AA1644" s="11">
        <v>0</v>
      </c>
      <c r="AB1644" s="11">
        <v>0</v>
      </c>
      <c r="AC1644" s="11">
        <v>0</v>
      </c>
      <c r="AD1644" s="11">
        <v>3</v>
      </c>
      <c r="AE1644" s="11">
        <v>2</v>
      </c>
      <c r="AF1644" s="11" t="s">
        <v>167</v>
      </c>
      <c r="AG1644" s="6">
        <v>7</v>
      </c>
      <c r="AH1644" s="6">
        <v>2</v>
      </c>
      <c r="AI1644" s="6">
        <v>0</v>
      </c>
      <c r="AJ1644" s="6">
        <v>1.5</v>
      </c>
      <c r="AK1644" s="11">
        <v>0</v>
      </c>
      <c r="AL1644" s="11">
        <v>0</v>
      </c>
      <c r="AM1644" s="11">
        <v>0</v>
      </c>
      <c r="AN1644" s="11">
        <v>1</v>
      </c>
      <c r="AO1644" s="11">
        <v>3000</v>
      </c>
      <c r="AP1644" s="11">
        <v>0.5</v>
      </c>
      <c r="AQ1644" s="11">
        <v>0</v>
      </c>
      <c r="AR1644" s="6">
        <v>0</v>
      </c>
      <c r="AS1644" s="11" t="s">
        <v>158</v>
      </c>
      <c r="AT1644" s="12" t="s">
        <v>214</v>
      </c>
      <c r="AU1644" s="11">
        <v>0</v>
      </c>
      <c r="AV1644" s="14">
        <v>0</v>
      </c>
      <c r="AW1644" s="14">
        <v>0</v>
      </c>
      <c r="AX1644" s="12" t="s">
        <v>160</v>
      </c>
      <c r="AY1644" s="11">
        <v>0</v>
      </c>
      <c r="AZ1644" s="13">
        <v>0</v>
      </c>
      <c r="BA1644" s="13">
        <v>1</v>
      </c>
      <c r="BB1644" s="37" t="s">
        <v>2173</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67000274</v>
      </c>
      <c r="D1645" s="12" t="s">
        <v>2174</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1</v>
      </c>
      <c r="X1645" s="11">
        <v>0</v>
      </c>
      <c r="Y1645" s="11">
        <v>0</v>
      </c>
      <c r="Z1645" s="11">
        <v>0</v>
      </c>
      <c r="AA1645" s="11">
        <v>0</v>
      </c>
      <c r="AB1645" s="11">
        <v>0</v>
      </c>
      <c r="AC1645" s="11">
        <v>0</v>
      </c>
      <c r="AD1645" s="11">
        <v>10</v>
      </c>
      <c r="AE1645" s="11">
        <v>2</v>
      </c>
      <c r="AF1645" s="11" t="s">
        <v>167</v>
      </c>
      <c r="AG1645" s="6">
        <v>0</v>
      </c>
      <c r="AH1645" s="6">
        <v>0</v>
      </c>
      <c r="AI1645" s="6">
        <v>0</v>
      </c>
      <c r="AJ1645" s="6">
        <v>1.5</v>
      </c>
      <c r="AK1645" s="11">
        <v>0</v>
      </c>
      <c r="AL1645" s="11">
        <v>0</v>
      </c>
      <c r="AM1645" s="11">
        <v>0</v>
      </c>
      <c r="AN1645" s="11">
        <v>1</v>
      </c>
      <c r="AO1645" s="11">
        <v>3000</v>
      </c>
      <c r="AP1645" s="11">
        <v>0.5</v>
      </c>
      <c r="AQ1645" s="11">
        <v>0</v>
      </c>
      <c r="AR1645" s="6">
        <v>0</v>
      </c>
      <c r="AS1645" s="11" t="s">
        <v>707</v>
      </c>
      <c r="AT1645" s="12" t="s">
        <v>214</v>
      </c>
      <c r="AU1645" s="11">
        <v>0</v>
      </c>
      <c r="AV1645" s="14">
        <v>10000007</v>
      </c>
      <c r="AW1645" s="14">
        <v>23000070</v>
      </c>
      <c r="AX1645" s="12" t="s">
        <v>160</v>
      </c>
      <c r="AY1645" s="11">
        <v>0</v>
      </c>
      <c r="AZ1645" s="13">
        <v>0</v>
      </c>
      <c r="BA1645" s="13">
        <v>1</v>
      </c>
      <c r="BB1645" s="37" t="s">
        <v>2175</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67000275</v>
      </c>
      <c r="D1646" s="54" t="s">
        <v>2176</v>
      </c>
      <c r="E1646" s="11">
        <v>1</v>
      </c>
      <c r="F1646" s="11">
        <v>90002001</v>
      </c>
      <c r="G1646" s="55">
        <v>0</v>
      </c>
      <c r="H1646" s="13">
        <v>0</v>
      </c>
      <c r="I1646" s="14">
        <v>1</v>
      </c>
      <c r="J1646" s="14">
        <v>0</v>
      </c>
      <c r="K1646" s="14">
        <v>0</v>
      </c>
      <c r="L1646" s="55">
        <v>0</v>
      </c>
      <c r="M1646" s="55">
        <v>0</v>
      </c>
      <c r="N1646" s="55">
        <v>1</v>
      </c>
      <c r="O1646" s="55">
        <v>2</v>
      </c>
      <c r="P1646" s="55">
        <v>1</v>
      </c>
      <c r="Q1646" s="55">
        <v>0</v>
      </c>
      <c r="R1646" s="6">
        <v>0</v>
      </c>
      <c r="S1646" s="55">
        <v>0</v>
      </c>
      <c r="T1646" s="11">
        <v>1</v>
      </c>
      <c r="U1646" s="55">
        <v>2</v>
      </c>
      <c r="V1646" s="55">
        <v>0</v>
      </c>
      <c r="W1646" s="55">
        <v>0</v>
      </c>
      <c r="X1646" s="55">
        <v>0</v>
      </c>
      <c r="Y1646" s="55">
        <v>0</v>
      </c>
      <c r="Z1646" s="55">
        <v>0</v>
      </c>
      <c r="AA1646" s="55">
        <v>0</v>
      </c>
      <c r="AB1646" s="55">
        <v>0</v>
      </c>
      <c r="AC1646" s="55">
        <v>0</v>
      </c>
      <c r="AD1646" s="55">
        <v>20</v>
      </c>
      <c r="AE1646" s="55">
        <v>2</v>
      </c>
      <c r="AF1646" s="55" t="s">
        <v>167</v>
      </c>
      <c r="AG1646" s="6">
        <v>0</v>
      </c>
      <c r="AH1646" s="6">
        <v>0</v>
      </c>
      <c r="AI1646" s="6">
        <v>0</v>
      </c>
      <c r="AJ1646" s="62">
        <v>1.5</v>
      </c>
      <c r="AK1646" s="55">
        <v>0</v>
      </c>
      <c r="AL1646" s="55">
        <v>0</v>
      </c>
      <c r="AM1646" s="55">
        <v>0</v>
      </c>
      <c r="AN1646" s="55">
        <v>1</v>
      </c>
      <c r="AO1646" s="55">
        <v>3000</v>
      </c>
      <c r="AP1646" s="55">
        <v>0.5</v>
      </c>
      <c r="AQ1646" s="55">
        <v>0</v>
      </c>
      <c r="AR1646" s="6">
        <v>0</v>
      </c>
      <c r="AS1646" s="55" t="s">
        <v>2177</v>
      </c>
      <c r="AT1646" s="54" t="s">
        <v>214</v>
      </c>
      <c r="AU1646" s="11">
        <v>0</v>
      </c>
      <c r="AV1646" s="66">
        <v>10000007</v>
      </c>
      <c r="AW1646" s="14">
        <v>23000050</v>
      </c>
      <c r="AX1646" s="54" t="s">
        <v>160</v>
      </c>
      <c r="AY1646" s="55">
        <v>0</v>
      </c>
      <c r="AZ1646" s="73">
        <v>0</v>
      </c>
      <c r="BA1646" s="13">
        <v>1</v>
      </c>
      <c r="BB1646" s="74" t="s">
        <v>2178</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67000276</v>
      </c>
      <c r="D1647" s="54" t="s">
        <v>2179</v>
      </c>
      <c r="E1647" s="11">
        <v>1</v>
      </c>
      <c r="F1647" s="11">
        <v>90002001</v>
      </c>
      <c r="G1647" s="55">
        <v>0</v>
      </c>
      <c r="H1647" s="13">
        <v>0</v>
      </c>
      <c r="I1647" s="14">
        <v>1</v>
      </c>
      <c r="J1647" s="14">
        <v>0</v>
      </c>
      <c r="K1647" s="14">
        <v>0</v>
      </c>
      <c r="L1647" s="55">
        <v>0</v>
      </c>
      <c r="M1647" s="55">
        <v>0</v>
      </c>
      <c r="N1647" s="55">
        <v>1</v>
      </c>
      <c r="O1647" s="55">
        <v>2</v>
      </c>
      <c r="P1647" s="55">
        <v>1</v>
      </c>
      <c r="Q1647" s="55">
        <v>0</v>
      </c>
      <c r="R1647" s="6">
        <v>0</v>
      </c>
      <c r="S1647" s="55">
        <v>0</v>
      </c>
      <c r="T1647" s="11">
        <v>1</v>
      </c>
      <c r="U1647" s="55">
        <v>2</v>
      </c>
      <c r="V1647" s="55">
        <v>0</v>
      </c>
      <c r="W1647" s="55">
        <v>0</v>
      </c>
      <c r="X1647" s="55">
        <v>0</v>
      </c>
      <c r="Y1647" s="55">
        <v>0</v>
      </c>
      <c r="Z1647" s="55">
        <v>0</v>
      </c>
      <c r="AA1647" s="55">
        <v>0</v>
      </c>
      <c r="AB1647" s="55">
        <v>0</v>
      </c>
      <c r="AC1647" s="55">
        <v>0</v>
      </c>
      <c r="AD1647" s="55">
        <v>30</v>
      </c>
      <c r="AE1647" s="55">
        <v>2</v>
      </c>
      <c r="AF1647" s="55" t="s">
        <v>167</v>
      </c>
      <c r="AG1647" s="6">
        <v>0</v>
      </c>
      <c r="AH1647" s="6">
        <v>0</v>
      </c>
      <c r="AI1647" s="6">
        <v>0</v>
      </c>
      <c r="AJ1647" s="62">
        <v>1.5</v>
      </c>
      <c r="AK1647" s="55">
        <v>0</v>
      </c>
      <c r="AL1647" s="55">
        <v>0</v>
      </c>
      <c r="AM1647" s="55">
        <v>0</v>
      </c>
      <c r="AN1647" s="55">
        <v>1</v>
      </c>
      <c r="AO1647" s="55">
        <v>3000</v>
      </c>
      <c r="AP1647" s="55">
        <v>0.5</v>
      </c>
      <c r="AQ1647" s="55">
        <v>0</v>
      </c>
      <c r="AR1647" s="6">
        <v>0</v>
      </c>
      <c r="AS1647" s="55" t="s">
        <v>2180</v>
      </c>
      <c r="AT1647" s="54" t="s">
        <v>214</v>
      </c>
      <c r="AU1647" s="11">
        <v>0</v>
      </c>
      <c r="AV1647" s="66">
        <v>10000007</v>
      </c>
      <c r="AW1647" s="14">
        <v>23000060</v>
      </c>
      <c r="AX1647" s="54" t="s">
        <v>160</v>
      </c>
      <c r="AY1647" s="55">
        <v>0</v>
      </c>
      <c r="AZ1647" s="73">
        <v>0</v>
      </c>
      <c r="BA1647" s="73">
        <v>0</v>
      </c>
      <c r="BB1647" s="74" t="s">
        <v>2181</v>
      </c>
      <c r="BC1647" s="55">
        <v>0</v>
      </c>
      <c r="BD1647" s="11">
        <v>0</v>
      </c>
      <c r="BE1647" s="55">
        <v>0</v>
      </c>
      <c r="BF1647" s="55">
        <v>0</v>
      </c>
      <c r="BG1647" s="55">
        <v>0</v>
      </c>
      <c r="BH1647" s="55">
        <v>0</v>
      </c>
      <c r="BI1647" s="11">
        <v>0</v>
      </c>
      <c r="BJ1647" s="6">
        <v>0</v>
      </c>
      <c r="BK1647" s="6">
        <v>0</v>
      </c>
      <c r="BL1647" s="6">
        <v>0</v>
      </c>
      <c r="BM1647" s="6">
        <v>0</v>
      </c>
      <c r="BN1647" s="6">
        <v>0</v>
      </c>
      <c r="BO1647" s="6">
        <v>0</v>
      </c>
    </row>
    <row r="1648" spans="3:67" ht="20.100000000000001" customHeight="1">
      <c r="C1648" s="14">
        <v>67000277</v>
      </c>
      <c r="D1648" s="54" t="s">
        <v>403</v>
      </c>
      <c r="E1648" s="11">
        <v>1</v>
      </c>
      <c r="F1648" s="11">
        <v>90002001</v>
      </c>
      <c r="G1648" s="55">
        <v>0</v>
      </c>
      <c r="H1648" s="13">
        <v>0</v>
      </c>
      <c r="I1648" s="14">
        <v>1</v>
      </c>
      <c r="J1648" s="14">
        <v>0</v>
      </c>
      <c r="K1648" s="14">
        <v>0</v>
      </c>
      <c r="L1648" s="55">
        <v>0</v>
      </c>
      <c r="M1648" s="55">
        <v>0</v>
      </c>
      <c r="N1648" s="55">
        <v>1</v>
      </c>
      <c r="O1648" s="55">
        <v>0</v>
      </c>
      <c r="P1648" s="55">
        <v>0</v>
      </c>
      <c r="Q1648" s="55">
        <v>0</v>
      </c>
      <c r="R1648" s="6">
        <v>0</v>
      </c>
      <c r="S1648" s="55">
        <v>0</v>
      </c>
      <c r="T1648" s="11">
        <v>1</v>
      </c>
      <c r="U1648" s="55">
        <v>2</v>
      </c>
      <c r="V1648" s="55">
        <v>0</v>
      </c>
      <c r="W1648" s="55">
        <v>1</v>
      </c>
      <c r="X1648" s="55">
        <v>0</v>
      </c>
      <c r="Y1648" s="55">
        <v>0</v>
      </c>
      <c r="Z1648" s="55">
        <v>0</v>
      </c>
      <c r="AA1648" s="55">
        <v>0</v>
      </c>
      <c r="AB1648" s="55">
        <v>0</v>
      </c>
      <c r="AC1648" s="55">
        <v>0</v>
      </c>
      <c r="AD1648" s="55">
        <v>30</v>
      </c>
      <c r="AE1648" s="55">
        <v>2</v>
      </c>
      <c r="AF1648" s="55" t="s">
        <v>404</v>
      </c>
      <c r="AG1648" s="6">
        <v>0</v>
      </c>
      <c r="AH1648" s="6">
        <v>2</v>
      </c>
      <c r="AI1648" s="6">
        <v>0</v>
      </c>
      <c r="AJ1648" s="62">
        <v>0</v>
      </c>
      <c r="AK1648" s="55">
        <v>0</v>
      </c>
      <c r="AL1648" s="55">
        <v>0</v>
      </c>
      <c r="AM1648" s="55">
        <v>0</v>
      </c>
      <c r="AN1648" s="55">
        <v>5</v>
      </c>
      <c r="AO1648" s="55">
        <v>5000</v>
      </c>
      <c r="AP1648" s="55">
        <v>0</v>
      </c>
      <c r="AQ1648" s="55">
        <v>0</v>
      </c>
      <c r="AR1648" s="6">
        <v>0</v>
      </c>
      <c r="AS1648" s="55">
        <v>0</v>
      </c>
      <c r="AT1648" s="54" t="s">
        <v>214</v>
      </c>
      <c r="AU1648" s="11">
        <v>0</v>
      </c>
      <c r="AV1648" s="66">
        <v>0</v>
      </c>
      <c r="AW1648" s="14">
        <v>21000010</v>
      </c>
      <c r="AX1648" s="54" t="s">
        <v>405</v>
      </c>
      <c r="AY1648" s="55" t="s">
        <v>2182</v>
      </c>
      <c r="AZ1648" s="73">
        <v>0</v>
      </c>
      <c r="BA1648" s="73">
        <v>0</v>
      </c>
      <c r="BB1648" s="74" t="s">
        <v>2181</v>
      </c>
      <c r="BC1648" s="55">
        <v>0</v>
      </c>
      <c r="BD1648" s="11">
        <v>0</v>
      </c>
      <c r="BE1648" s="55">
        <v>0</v>
      </c>
      <c r="BF1648" s="55">
        <v>0</v>
      </c>
      <c r="BG1648" s="55">
        <v>0</v>
      </c>
      <c r="BH1648" s="55">
        <v>0</v>
      </c>
      <c r="BI1648" s="11">
        <v>0</v>
      </c>
      <c r="BJ1648" s="6">
        <v>0</v>
      </c>
      <c r="BK1648" s="6">
        <v>0</v>
      </c>
      <c r="BL1648" s="6">
        <v>0</v>
      </c>
      <c r="BM1648" s="6">
        <v>0</v>
      </c>
      <c r="BN1648" s="6">
        <v>0</v>
      </c>
      <c r="BO1648" s="6">
        <v>0</v>
      </c>
    </row>
    <row r="1649" spans="3:67" ht="20.100000000000001" customHeight="1">
      <c r="C1649" s="14">
        <v>67000278</v>
      </c>
      <c r="D1649" s="15" t="s">
        <v>2183</v>
      </c>
      <c r="E1649" s="11">
        <v>1</v>
      </c>
      <c r="F1649" s="14">
        <v>63001001</v>
      </c>
      <c r="G1649" s="14">
        <v>0</v>
      </c>
      <c r="H1649" s="13">
        <v>0</v>
      </c>
      <c r="I1649" s="14">
        <v>1</v>
      </c>
      <c r="J1649" s="14">
        <v>0</v>
      </c>
      <c r="K1649" s="11">
        <v>0</v>
      </c>
      <c r="L1649" s="14">
        <v>0</v>
      </c>
      <c r="M1649" s="14">
        <v>0</v>
      </c>
      <c r="N1649" s="14">
        <v>1</v>
      </c>
      <c r="O1649" s="14">
        <v>0</v>
      </c>
      <c r="P1649" s="14">
        <v>1</v>
      </c>
      <c r="Q1649" s="14">
        <v>0</v>
      </c>
      <c r="R1649" s="6">
        <v>0</v>
      </c>
      <c r="S1649" s="13">
        <v>0</v>
      </c>
      <c r="T1649" s="11">
        <v>1</v>
      </c>
      <c r="U1649" s="14">
        <v>2</v>
      </c>
      <c r="V1649" s="14">
        <v>0</v>
      </c>
      <c r="W1649" s="14">
        <v>0</v>
      </c>
      <c r="X1649" s="14">
        <v>0</v>
      </c>
      <c r="Y1649" s="14">
        <v>0</v>
      </c>
      <c r="Z1649" s="14">
        <v>0</v>
      </c>
      <c r="AA1649" s="14">
        <v>0</v>
      </c>
      <c r="AB1649" s="14">
        <v>1</v>
      </c>
      <c r="AC1649" s="14">
        <v>0</v>
      </c>
      <c r="AD1649" s="14">
        <v>60</v>
      </c>
      <c r="AE1649" s="14">
        <v>2</v>
      </c>
      <c r="AF1649" s="14" t="s">
        <v>2184</v>
      </c>
      <c r="AG1649" s="6">
        <v>0</v>
      </c>
      <c r="AH1649" s="6">
        <v>0</v>
      </c>
      <c r="AI1649" s="6">
        <v>0</v>
      </c>
      <c r="AJ1649" s="6">
        <v>0</v>
      </c>
      <c r="AK1649" s="14">
        <v>0</v>
      </c>
      <c r="AL1649" s="14">
        <v>0</v>
      </c>
      <c r="AM1649" s="14">
        <v>0</v>
      </c>
      <c r="AN1649" s="14">
        <v>1</v>
      </c>
      <c r="AO1649" s="14">
        <v>1800000</v>
      </c>
      <c r="AP1649" s="14">
        <v>0</v>
      </c>
      <c r="AQ1649" s="14">
        <v>0</v>
      </c>
      <c r="AR1649" s="6">
        <v>0</v>
      </c>
      <c r="AS1649" s="14">
        <v>90106002</v>
      </c>
      <c r="AT1649" s="15" t="s">
        <v>158</v>
      </c>
      <c r="AU1649" s="14">
        <v>0</v>
      </c>
      <c r="AV1649" s="14">
        <v>0</v>
      </c>
      <c r="AW1649" s="14">
        <v>0</v>
      </c>
      <c r="AX1649" s="15" t="s">
        <v>1118</v>
      </c>
      <c r="AY1649" s="15">
        <v>0</v>
      </c>
      <c r="AZ1649" s="13">
        <v>0</v>
      </c>
      <c r="BA1649" s="13">
        <v>0</v>
      </c>
      <c r="BB1649" s="108" t="s">
        <v>2185</v>
      </c>
      <c r="BC1649" s="14">
        <v>0</v>
      </c>
      <c r="BD1649" s="11">
        <v>0</v>
      </c>
      <c r="BE1649" s="14">
        <v>0</v>
      </c>
      <c r="BF1649" s="14">
        <v>0</v>
      </c>
      <c r="BG1649" s="14">
        <v>0</v>
      </c>
      <c r="BH1649" s="14">
        <v>0</v>
      </c>
      <c r="BI1649" s="9">
        <v>0</v>
      </c>
      <c r="BJ1649" s="6">
        <v>0</v>
      </c>
      <c r="BK1649" s="6">
        <v>0</v>
      </c>
      <c r="BL1649" s="6">
        <v>0</v>
      </c>
      <c r="BM1649" s="6">
        <v>0</v>
      </c>
      <c r="BN1649" s="6">
        <v>0</v>
      </c>
      <c r="BO1649" s="6">
        <v>0</v>
      </c>
    </row>
    <row r="1650" spans="3:67" ht="19.5" customHeight="1">
      <c r="C1650" s="14">
        <v>67000279</v>
      </c>
      <c r="D1650" s="12" t="s">
        <v>2186</v>
      </c>
      <c r="E1650" s="11">
        <v>1</v>
      </c>
      <c r="F1650" s="11">
        <v>62011201</v>
      </c>
      <c r="G1650" s="11">
        <v>0</v>
      </c>
      <c r="H1650" s="13">
        <v>0</v>
      </c>
      <c r="I1650" s="11">
        <v>5</v>
      </c>
      <c r="J1650" s="11">
        <v>3</v>
      </c>
      <c r="K1650" s="11">
        <v>0</v>
      </c>
      <c r="L1650" s="11">
        <v>0</v>
      </c>
      <c r="M1650" s="11">
        <v>0</v>
      </c>
      <c r="N1650" s="11">
        <v>1</v>
      </c>
      <c r="O1650" s="11">
        <v>0</v>
      </c>
      <c r="P1650" s="11">
        <v>0</v>
      </c>
      <c r="Q1650" s="11">
        <v>0</v>
      </c>
      <c r="R1650" s="6">
        <v>0</v>
      </c>
      <c r="S1650" s="11">
        <v>0</v>
      </c>
      <c r="T1650" s="11">
        <v>1</v>
      </c>
      <c r="U1650" s="11">
        <v>2</v>
      </c>
      <c r="V1650" s="11">
        <v>0</v>
      </c>
      <c r="W1650" s="11">
        <v>1.5</v>
      </c>
      <c r="X1650" s="11">
        <v>10</v>
      </c>
      <c r="Y1650" s="11">
        <v>1</v>
      </c>
      <c r="Z1650" s="11">
        <v>0</v>
      </c>
      <c r="AA1650" s="11">
        <v>0</v>
      </c>
      <c r="AB1650" s="11">
        <v>0</v>
      </c>
      <c r="AC1650" s="11">
        <v>0</v>
      </c>
      <c r="AD1650" s="11">
        <v>5</v>
      </c>
      <c r="AE1650" s="11">
        <v>1</v>
      </c>
      <c r="AF1650" s="11">
        <v>10</v>
      </c>
      <c r="AG1650" s="6">
        <v>0</v>
      </c>
      <c r="AH1650" s="6">
        <v>0</v>
      </c>
      <c r="AI1650" s="6">
        <v>0</v>
      </c>
      <c r="AJ1650" s="6">
        <v>0</v>
      </c>
      <c r="AK1650" s="11">
        <v>0</v>
      </c>
      <c r="AL1650" s="11">
        <v>0</v>
      </c>
      <c r="AM1650" s="11">
        <v>0</v>
      </c>
      <c r="AN1650" s="11">
        <v>0.5</v>
      </c>
      <c r="AO1650" s="11">
        <v>3000</v>
      </c>
      <c r="AP1650" s="11">
        <v>0.2</v>
      </c>
      <c r="AQ1650" s="11">
        <v>0</v>
      </c>
      <c r="AR1650" s="6">
        <v>0</v>
      </c>
      <c r="AS1650" s="11" t="s">
        <v>158</v>
      </c>
      <c r="AT1650" s="12" t="s">
        <v>398</v>
      </c>
      <c r="AU1650" s="11" t="s">
        <v>349</v>
      </c>
      <c r="AV1650" s="14">
        <v>10000007</v>
      </c>
      <c r="AW1650" s="14">
        <v>21000020</v>
      </c>
      <c r="AX1650" s="12" t="s">
        <v>731</v>
      </c>
      <c r="AY1650" s="11">
        <v>0</v>
      </c>
      <c r="AZ1650" s="13">
        <v>0</v>
      </c>
      <c r="BA1650" s="13">
        <v>0</v>
      </c>
      <c r="BB1650" s="108" t="s">
        <v>2187</v>
      </c>
      <c r="BC1650" s="11">
        <v>0</v>
      </c>
      <c r="BD1650" s="11">
        <v>0</v>
      </c>
      <c r="BE1650" s="11">
        <v>0</v>
      </c>
      <c r="BF1650" s="11">
        <v>0</v>
      </c>
      <c r="BG1650" s="11">
        <v>0</v>
      </c>
      <c r="BH1650" s="11">
        <v>0</v>
      </c>
      <c r="BI1650" s="9">
        <v>0</v>
      </c>
      <c r="BJ1650" s="6">
        <v>0</v>
      </c>
      <c r="BK1650" s="6">
        <v>0</v>
      </c>
      <c r="BL1650" s="6">
        <v>0</v>
      </c>
      <c r="BM1650" s="6">
        <v>0</v>
      </c>
      <c r="BN1650" s="6">
        <v>0</v>
      </c>
      <c r="BO1650" s="6">
        <v>0</v>
      </c>
    </row>
    <row r="1651" spans="3:67" ht="20.100000000000001" customHeight="1">
      <c r="C1651" s="14">
        <v>67000280</v>
      </c>
      <c r="D1651" s="12" t="s">
        <v>2188</v>
      </c>
      <c r="E1651" s="11">
        <v>1</v>
      </c>
      <c r="F1651" s="11">
        <v>62011201</v>
      </c>
      <c r="G1651" s="11">
        <v>0</v>
      </c>
      <c r="H1651" s="13">
        <v>0</v>
      </c>
      <c r="I1651" s="11">
        <v>5</v>
      </c>
      <c r="J1651" s="11">
        <v>3</v>
      </c>
      <c r="K1651" s="11">
        <v>0</v>
      </c>
      <c r="L1651" s="11">
        <v>0</v>
      </c>
      <c r="M1651" s="11">
        <v>0</v>
      </c>
      <c r="N1651" s="11">
        <v>1</v>
      </c>
      <c r="O1651" s="11">
        <v>0</v>
      </c>
      <c r="P1651" s="11">
        <v>0</v>
      </c>
      <c r="Q1651" s="11">
        <v>0</v>
      </c>
      <c r="R1651" s="6">
        <v>0</v>
      </c>
      <c r="S1651" s="11">
        <v>0</v>
      </c>
      <c r="T1651" s="11">
        <v>1</v>
      </c>
      <c r="U1651" s="11">
        <v>2</v>
      </c>
      <c r="V1651" s="11">
        <v>0</v>
      </c>
      <c r="W1651" s="11">
        <v>1.5</v>
      </c>
      <c r="X1651" s="11">
        <v>10</v>
      </c>
      <c r="Y1651" s="11">
        <v>1</v>
      </c>
      <c r="Z1651" s="11">
        <v>0</v>
      </c>
      <c r="AA1651" s="11">
        <v>0</v>
      </c>
      <c r="AB1651" s="11">
        <v>0</v>
      </c>
      <c r="AC1651" s="11">
        <v>0</v>
      </c>
      <c r="AD1651" s="11">
        <v>5</v>
      </c>
      <c r="AE1651" s="11">
        <v>1</v>
      </c>
      <c r="AF1651" s="55">
        <v>3</v>
      </c>
      <c r="AG1651" s="6">
        <v>2</v>
      </c>
      <c r="AH1651" s="6">
        <v>1</v>
      </c>
      <c r="AI1651" s="6">
        <v>0</v>
      </c>
      <c r="AJ1651" s="6">
        <v>8</v>
      </c>
      <c r="AK1651" s="11">
        <v>0</v>
      </c>
      <c r="AL1651" s="11">
        <v>0</v>
      </c>
      <c r="AM1651" s="11">
        <v>0</v>
      </c>
      <c r="AN1651" s="11">
        <v>0.5</v>
      </c>
      <c r="AO1651" s="11">
        <v>10000</v>
      </c>
      <c r="AP1651" s="11">
        <v>0.2</v>
      </c>
      <c r="AQ1651" s="11">
        <v>0</v>
      </c>
      <c r="AR1651" s="6">
        <v>0</v>
      </c>
      <c r="AS1651" s="11" t="s">
        <v>158</v>
      </c>
      <c r="AT1651" s="12" t="s">
        <v>398</v>
      </c>
      <c r="AU1651" s="11" t="s">
        <v>349</v>
      </c>
      <c r="AV1651" s="14">
        <v>10000007</v>
      </c>
      <c r="AW1651" s="14">
        <v>21102020</v>
      </c>
      <c r="AX1651" s="12" t="s">
        <v>731</v>
      </c>
      <c r="AY1651" s="11">
        <v>0</v>
      </c>
      <c r="AZ1651" s="13">
        <v>0</v>
      </c>
      <c r="BA1651" s="13">
        <v>0</v>
      </c>
      <c r="BB1651" s="108" t="s">
        <v>2189</v>
      </c>
      <c r="BC1651" s="11">
        <v>0</v>
      </c>
      <c r="BD1651" s="11">
        <v>0</v>
      </c>
      <c r="BE1651" s="11">
        <v>0</v>
      </c>
      <c r="BF1651" s="11">
        <v>0</v>
      </c>
      <c r="BG1651" s="11">
        <v>0</v>
      </c>
      <c r="BH1651" s="11">
        <v>0</v>
      </c>
      <c r="BI1651" s="9">
        <v>0</v>
      </c>
      <c r="BJ1651" s="6">
        <v>0</v>
      </c>
      <c r="BK1651" s="6">
        <v>0</v>
      </c>
      <c r="BL1651" s="6">
        <v>0</v>
      </c>
      <c r="BM1651" s="6">
        <v>0</v>
      </c>
      <c r="BN1651" s="6">
        <v>0</v>
      </c>
      <c r="BO1651" s="6">
        <v>0</v>
      </c>
    </row>
    <row r="1652" spans="3:67" ht="20.100000000000001" customHeight="1">
      <c r="C1652" s="14">
        <v>67000281</v>
      </c>
      <c r="D1652" s="12" t="s">
        <v>2190</v>
      </c>
      <c r="E1652" s="11">
        <v>1</v>
      </c>
      <c r="F1652" s="11">
        <v>62011201</v>
      </c>
      <c r="G1652" s="11">
        <v>0</v>
      </c>
      <c r="H1652" s="13">
        <v>0</v>
      </c>
      <c r="I1652" s="11">
        <v>5</v>
      </c>
      <c r="J1652" s="11">
        <v>3</v>
      </c>
      <c r="K1652" s="11">
        <v>0</v>
      </c>
      <c r="L1652" s="11">
        <v>0</v>
      </c>
      <c r="M1652" s="11">
        <v>0</v>
      </c>
      <c r="N1652" s="11">
        <v>1</v>
      </c>
      <c r="O1652" s="11">
        <v>0</v>
      </c>
      <c r="P1652" s="11">
        <v>0</v>
      </c>
      <c r="Q1652" s="11">
        <v>0</v>
      </c>
      <c r="R1652" s="6">
        <v>0</v>
      </c>
      <c r="S1652" s="11">
        <v>0</v>
      </c>
      <c r="T1652" s="11">
        <v>1</v>
      </c>
      <c r="U1652" s="11">
        <v>2</v>
      </c>
      <c r="V1652" s="11">
        <v>0</v>
      </c>
      <c r="W1652" s="11">
        <v>1.5</v>
      </c>
      <c r="X1652" s="11">
        <v>10</v>
      </c>
      <c r="Y1652" s="11">
        <v>1</v>
      </c>
      <c r="Z1652" s="11">
        <v>0</v>
      </c>
      <c r="AA1652" s="11">
        <v>0</v>
      </c>
      <c r="AB1652" s="11">
        <v>0</v>
      </c>
      <c r="AC1652" s="11">
        <v>0</v>
      </c>
      <c r="AD1652" s="11">
        <v>5</v>
      </c>
      <c r="AE1652" s="11">
        <v>1</v>
      </c>
      <c r="AF1652" s="55">
        <v>3</v>
      </c>
      <c r="AG1652" s="6">
        <v>0</v>
      </c>
      <c r="AH1652" s="6">
        <v>2</v>
      </c>
      <c r="AI1652" s="6">
        <v>0</v>
      </c>
      <c r="AJ1652" s="6">
        <v>3</v>
      </c>
      <c r="AK1652" s="11">
        <v>0</v>
      </c>
      <c r="AL1652" s="11">
        <v>0</v>
      </c>
      <c r="AM1652" s="11">
        <v>0</v>
      </c>
      <c r="AN1652" s="11">
        <v>0.5</v>
      </c>
      <c r="AO1652" s="11">
        <v>10000</v>
      </c>
      <c r="AP1652" s="11">
        <v>0.2</v>
      </c>
      <c r="AQ1652" s="11">
        <v>3</v>
      </c>
      <c r="AR1652" s="6">
        <v>0</v>
      </c>
      <c r="AS1652" s="11" t="s">
        <v>158</v>
      </c>
      <c r="AT1652" s="12" t="s">
        <v>398</v>
      </c>
      <c r="AU1652" s="11" t="s">
        <v>349</v>
      </c>
      <c r="AV1652" s="14">
        <v>10000007</v>
      </c>
      <c r="AW1652" s="14">
        <v>21102020</v>
      </c>
      <c r="AX1652" s="12" t="s">
        <v>739</v>
      </c>
      <c r="AY1652" s="11">
        <v>0</v>
      </c>
      <c r="AZ1652" s="13">
        <v>0</v>
      </c>
      <c r="BA1652" s="13">
        <v>0</v>
      </c>
      <c r="BB1652" s="108" t="s">
        <v>2191</v>
      </c>
      <c r="BC1652" s="11">
        <v>0</v>
      </c>
      <c r="BD1652" s="11">
        <v>0</v>
      </c>
      <c r="BE1652" s="11">
        <v>0</v>
      </c>
      <c r="BF1652" s="11">
        <v>0</v>
      </c>
      <c r="BG1652" s="11">
        <v>0</v>
      </c>
      <c r="BH1652" s="11">
        <v>0</v>
      </c>
      <c r="BI1652" s="9">
        <v>0</v>
      </c>
      <c r="BJ1652" s="6">
        <v>0</v>
      </c>
      <c r="BK1652" s="6">
        <v>0</v>
      </c>
      <c r="BL1652" s="6">
        <v>0</v>
      </c>
      <c r="BM1652" s="6">
        <v>0</v>
      </c>
      <c r="BN1652" s="6">
        <v>0</v>
      </c>
      <c r="BO1652" s="6">
        <v>0</v>
      </c>
    </row>
    <row r="1653" spans="3:67" ht="19.5" customHeight="1">
      <c r="C1653" s="14">
        <v>67000282</v>
      </c>
      <c r="D1653" s="12" t="s">
        <v>2192</v>
      </c>
      <c r="E1653" s="11">
        <v>1</v>
      </c>
      <c r="F1653" s="14">
        <v>61021201</v>
      </c>
      <c r="G1653" s="14">
        <v>0</v>
      </c>
      <c r="H1653" s="13">
        <v>0</v>
      </c>
      <c r="I1653" s="11">
        <f>I1647+5</f>
        <v>6</v>
      </c>
      <c r="J1653" s="11">
        <v>5</v>
      </c>
      <c r="K1653" s="11">
        <v>0</v>
      </c>
      <c r="L1653" s="14">
        <v>0</v>
      </c>
      <c r="M1653" s="14">
        <v>0</v>
      </c>
      <c r="N1653" s="14">
        <v>1</v>
      </c>
      <c r="O1653" s="14">
        <v>0</v>
      </c>
      <c r="P1653" s="14">
        <v>0</v>
      </c>
      <c r="Q1653" s="14">
        <v>0</v>
      </c>
      <c r="R1653" s="6">
        <v>0</v>
      </c>
      <c r="S1653" s="13">
        <v>0</v>
      </c>
      <c r="T1653" s="11">
        <v>1</v>
      </c>
      <c r="U1653" s="14">
        <v>2</v>
      </c>
      <c r="V1653" s="14">
        <v>0</v>
      </c>
      <c r="W1653" s="11">
        <v>3.5</v>
      </c>
      <c r="X1653" s="11">
        <v>500</v>
      </c>
      <c r="Y1653" s="14">
        <v>1</v>
      </c>
      <c r="Z1653" s="14">
        <v>0</v>
      </c>
      <c r="AA1653" s="14">
        <v>0</v>
      </c>
      <c r="AB1653" s="14">
        <v>0</v>
      </c>
      <c r="AC1653" s="14">
        <v>0</v>
      </c>
      <c r="AD1653" s="14">
        <v>7</v>
      </c>
      <c r="AE1653" s="14">
        <v>1</v>
      </c>
      <c r="AF1653" s="14">
        <v>3</v>
      </c>
      <c r="AG1653" s="6">
        <v>2</v>
      </c>
      <c r="AH1653" s="6">
        <v>1</v>
      </c>
      <c r="AI1653" s="6">
        <v>0</v>
      </c>
      <c r="AJ1653" s="6">
        <v>8</v>
      </c>
      <c r="AK1653" s="14">
        <v>0</v>
      </c>
      <c r="AL1653" s="14">
        <v>0.5</v>
      </c>
      <c r="AM1653" s="14">
        <v>0</v>
      </c>
      <c r="AN1653" s="14">
        <v>0.25</v>
      </c>
      <c r="AO1653" s="14">
        <v>9000</v>
      </c>
      <c r="AP1653" s="14">
        <v>0.5</v>
      </c>
      <c r="AQ1653" s="14">
        <v>0</v>
      </c>
      <c r="AR1653" s="6">
        <v>0</v>
      </c>
      <c r="AS1653" s="14">
        <v>0</v>
      </c>
      <c r="AT1653" s="15" t="s">
        <v>733</v>
      </c>
      <c r="AU1653" s="14" t="s">
        <v>734</v>
      </c>
      <c r="AV1653" s="14">
        <v>10003002</v>
      </c>
      <c r="AW1653" s="14">
        <v>21010020</v>
      </c>
      <c r="AX1653" s="15" t="s">
        <v>739</v>
      </c>
      <c r="AY1653" s="15">
        <v>0</v>
      </c>
      <c r="AZ1653" s="13">
        <v>0</v>
      </c>
      <c r="BA1653" s="13">
        <v>0</v>
      </c>
      <c r="BB1653" s="108" t="s">
        <v>2193</v>
      </c>
      <c r="BC1653" s="14">
        <v>0</v>
      </c>
      <c r="BD1653" s="11">
        <v>0</v>
      </c>
      <c r="BE1653" s="14">
        <v>0</v>
      </c>
      <c r="BF1653" s="14">
        <v>0</v>
      </c>
      <c r="BG1653" s="14">
        <v>0</v>
      </c>
      <c r="BH1653" s="14">
        <v>0</v>
      </c>
      <c r="BI1653" s="9">
        <v>0</v>
      </c>
      <c r="BJ1653" s="6">
        <v>0</v>
      </c>
      <c r="BK1653" s="6">
        <v>0</v>
      </c>
      <c r="BL1653" s="6">
        <v>0</v>
      </c>
      <c r="BM1653" s="6">
        <v>0</v>
      </c>
      <c r="BN1653" s="6">
        <v>0</v>
      </c>
      <c r="BO1653" s="6">
        <v>0</v>
      </c>
    </row>
    <row r="1654" spans="3:67" ht="20.100000000000001" customHeight="1">
      <c r="C1654" s="14">
        <v>67000283</v>
      </c>
      <c r="D1654" s="15" t="s">
        <v>2194</v>
      </c>
      <c r="E1654" s="11">
        <v>1</v>
      </c>
      <c r="F1654" s="14">
        <v>63001001</v>
      </c>
      <c r="G1654" s="14">
        <v>0</v>
      </c>
      <c r="H1654" s="13">
        <v>0</v>
      </c>
      <c r="I1654" s="14">
        <v>1</v>
      </c>
      <c r="J1654" s="14">
        <v>0</v>
      </c>
      <c r="K1654" s="11">
        <v>0</v>
      </c>
      <c r="L1654" s="14">
        <v>0</v>
      </c>
      <c r="M1654" s="14">
        <v>0</v>
      </c>
      <c r="N1654" s="14">
        <v>1</v>
      </c>
      <c r="O1654" s="14">
        <v>0</v>
      </c>
      <c r="P1654" s="14">
        <v>1</v>
      </c>
      <c r="Q1654" s="14">
        <v>0</v>
      </c>
      <c r="R1654" s="6">
        <v>0</v>
      </c>
      <c r="S1654" s="13">
        <v>0</v>
      </c>
      <c r="T1654" s="11">
        <v>1</v>
      </c>
      <c r="U1654" s="14">
        <v>2</v>
      </c>
      <c r="V1654" s="14">
        <v>0</v>
      </c>
      <c r="W1654" s="14">
        <v>0</v>
      </c>
      <c r="X1654" s="14">
        <v>0</v>
      </c>
      <c r="Y1654" s="14">
        <v>0</v>
      </c>
      <c r="Z1654" s="14">
        <v>0</v>
      </c>
      <c r="AA1654" s="14">
        <v>0</v>
      </c>
      <c r="AB1654" s="14">
        <v>1</v>
      </c>
      <c r="AC1654" s="14">
        <v>0</v>
      </c>
      <c r="AD1654" s="14">
        <v>60</v>
      </c>
      <c r="AE1654" s="14">
        <v>2</v>
      </c>
      <c r="AF1654" s="14" t="s">
        <v>2195</v>
      </c>
      <c r="AG1654" s="6">
        <v>0</v>
      </c>
      <c r="AH1654" s="6">
        <v>0</v>
      </c>
      <c r="AI1654" s="6">
        <v>0</v>
      </c>
      <c r="AJ1654" s="6">
        <v>0</v>
      </c>
      <c r="AK1654" s="14">
        <v>0</v>
      </c>
      <c r="AL1654" s="14">
        <v>0</v>
      </c>
      <c r="AM1654" s="14">
        <v>0</v>
      </c>
      <c r="AN1654" s="14">
        <v>1</v>
      </c>
      <c r="AO1654" s="14">
        <v>1800000</v>
      </c>
      <c r="AP1654" s="14">
        <v>0</v>
      </c>
      <c r="AQ1654" s="14">
        <v>0</v>
      </c>
      <c r="AR1654" s="6">
        <v>0</v>
      </c>
      <c r="AS1654" s="14">
        <v>99002002</v>
      </c>
      <c r="AT1654" s="15" t="s">
        <v>158</v>
      </c>
      <c r="AU1654" s="14">
        <v>0</v>
      </c>
      <c r="AV1654" s="14">
        <v>0</v>
      </c>
      <c r="AW1654" s="14">
        <v>0</v>
      </c>
      <c r="AX1654" s="15" t="s">
        <v>1118</v>
      </c>
      <c r="AY1654" s="15">
        <v>0</v>
      </c>
      <c r="AZ1654" s="13">
        <v>0</v>
      </c>
      <c r="BA1654" s="13">
        <v>0</v>
      </c>
      <c r="BB1654" s="108" t="s">
        <v>2185</v>
      </c>
      <c r="BC1654" s="14">
        <v>0</v>
      </c>
      <c r="BD1654" s="11">
        <v>0</v>
      </c>
      <c r="BE1654" s="14">
        <v>0</v>
      </c>
      <c r="BF1654" s="14">
        <v>0</v>
      </c>
      <c r="BG1654" s="14">
        <v>0</v>
      </c>
      <c r="BH1654" s="14">
        <v>0</v>
      </c>
      <c r="BI1654" s="9">
        <v>0</v>
      </c>
      <c r="BJ1654" s="6">
        <v>0</v>
      </c>
      <c r="BK1654" s="6">
        <v>0</v>
      </c>
      <c r="BL1654" s="6">
        <v>0</v>
      </c>
      <c r="BM1654" s="6">
        <v>0</v>
      </c>
      <c r="BN1654" s="6">
        <v>0</v>
      </c>
      <c r="BO1654" s="6">
        <v>0</v>
      </c>
    </row>
    <row r="1655" spans="3:67" ht="20.100000000000001" customHeight="1">
      <c r="C1655" s="14">
        <v>67000284</v>
      </c>
      <c r="D1655" s="15" t="s">
        <v>2196</v>
      </c>
      <c r="E1655" s="11">
        <v>1</v>
      </c>
      <c r="F1655" s="14">
        <v>63001001</v>
      </c>
      <c r="G1655" s="14">
        <v>0</v>
      </c>
      <c r="H1655" s="13">
        <v>0</v>
      </c>
      <c r="I1655" s="14">
        <v>1</v>
      </c>
      <c r="J1655" s="14">
        <v>0</v>
      </c>
      <c r="K1655" s="11">
        <v>0</v>
      </c>
      <c r="L1655" s="14">
        <v>0</v>
      </c>
      <c r="M1655" s="14">
        <v>0</v>
      </c>
      <c r="N1655" s="14">
        <v>1</v>
      </c>
      <c r="O1655" s="14">
        <v>0</v>
      </c>
      <c r="P1655" s="14">
        <v>1</v>
      </c>
      <c r="Q1655" s="14">
        <v>0</v>
      </c>
      <c r="R1655" s="6">
        <v>0</v>
      </c>
      <c r="S1655" s="13">
        <v>0</v>
      </c>
      <c r="T1655" s="11">
        <v>1</v>
      </c>
      <c r="U1655" s="14">
        <v>2</v>
      </c>
      <c r="V1655" s="14">
        <v>0</v>
      </c>
      <c r="W1655" s="14">
        <v>0</v>
      </c>
      <c r="X1655" s="14">
        <v>0</v>
      </c>
      <c r="Y1655" s="14">
        <v>0</v>
      </c>
      <c r="Z1655" s="14">
        <v>0</v>
      </c>
      <c r="AA1655" s="14">
        <v>0</v>
      </c>
      <c r="AB1655" s="14">
        <v>1</v>
      </c>
      <c r="AC1655" s="14">
        <v>0</v>
      </c>
      <c r="AD1655" s="14">
        <v>60</v>
      </c>
      <c r="AE1655" s="14">
        <v>2</v>
      </c>
      <c r="AF1655" s="14" t="s">
        <v>447</v>
      </c>
      <c r="AG1655" s="6">
        <v>0</v>
      </c>
      <c r="AH1655" s="6">
        <v>0</v>
      </c>
      <c r="AI1655" s="6">
        <v>0</v>
      </c>
      <c r="AJ1655" s="6">
        <v>0</v>
      </c>
      <c r="AK1655" s="14">
        <v>0</v>
      </c>
      <c r="AL1655" s="14">
        <v>0</v>
      </c>
      <c r="AM1655" s="14">
        <v>0</v>
      </c>
      <c r="AN1655" s="14">
        <v>1</v>
      </c>
      <c r="AO1655" s="14">
        <v>1800000</v>
      </c>
      <c r="AP1655" s="14">
        <v>0</v>
      </c>
      <c r="AQ1655" s="14">
        <v>0</v>
      </c>
      <c r="AR1655" s="6">
        <v>0</v>
      </c>
      <c r="AS1655" s="14">
        <v>99002002</v>
      </c>
      <c r="AT1655" s="15" t="s">
        <v>158</v>
      </c>
      <c r="AU1655" s="14">
        <v>0</v>
      </c>
      <c r="AV1655" s="14">
        <v>0</v>
      </c>
      <c r="AW1655" s="14">
        <v>0</v>
      </c>
      <c r="AX1655" s="15" t="s">
        <v>1118</v>
      </c>
      <c r="AY1655" s="15">
        <v>0</v>
      </c>
      <c r="AZ1655" s="13">
        <v>0</v>
      </c>
      <c r="BA1655" s="13">
        <v>0</v>
      </c>
      <c r="BB1655" s="108" t="s">
        <v>2185</v>
      </c>
      <c r="BC1655" s="14">
        <v>0</v>
      </c>
      <c r="BD1655" s="11">
        <v>0</v>
      </c>
      <c r="BE1655" s="14">
        <v>0</v>
      </c>
      <c r="BF1655" s="14">
        <v>0</v>
      </c>
      <c r="BG1655" s="14">
        <v>0</v>
      </c>
      <c r="BH1655" s="14">
        <v>0</v>
      </c>
      <c r="BI1655" s="9">
        <v>0</v>
      </c>
      <c r="BJ1655" s="6">
        <v>0</v>
      </c>
      <c r="BK1655" s="6">
        <v>0</v>
      </c>
      <c r="BL1655" s="6">
        <v>0</v>
      </c>
      <c r="BM1655" s="6">
        <v>0</v>
      </c>
      <c r="BN1655" s="6">
        <v>0</v>
      </c>
      <c r="BO1655" s="6">
        <v>0</v>
      </c>
    </row>
    <row r="1656" spans="3:67" ht="21.75" customHeight="1">
      <c r="C1656" s="14">
        <v>90010301</v>
      </c>
      <c r="D1656" s="12" t="s">
        <v>347</v>
      </c>
      <c r="E1656" s="14">
        <v>1</v>
      </c>
      <c r="F1656" s="11">
        <v>60010100</v>
      </c>
      <c r="G1656" s="14">
        <v>0</v>
      </c>
      <c r="H1656" s="13">
        <v>0</v>
      </c>
      <c r="I1656" s="14">
        <v>1</v>
      </c>
      <c r="J1656" s="14">
        <v>0</v>
      </c>
      <c r="K1656" s="14">
        <v>0</v>
      </c>
      <c r="L1656" s="11">
        <v>0</v>
      </c>
      <c r="M1656" s="11">
        <v>0</v>
      </c>
      <c r="N1656" s="11">
        <v>2</v>
      </c>
      <c r="O1656" s="11">
        <v>3</v>
      </c>
      <c r="P1656" s="11">
        <v>1</v>
      </c>
      <c r="Q1656" s="11">
        <v>0</v>
      </c>
      <c r="R1656" s="6">
        <v>0</v>
      </c>
      <c r="S1656" s="11">
        <v>0</v>
      </c>
      <c r="T1656" s="11">
        <v>1</v>
      </c>
      <c r="U1656" s="11">
        <v>2</v>
      </c>
      <c r="V1656" s="11">
        <v>0</v>
      </c>
      <c r="W1656" s="11">
        <v>3</v>
      </c>
      <c r="X1656" s="11">
        <v>0</v>
      </c>
      <c r="Y1656" s="11">
        <v>1</v>
      </c>
      <c r="Z1656" s="11">
        <v>0</v>
      </c>
      <c r="AA1656" s="11">
        <v>0</v>
      </c>
      <c r="AB1656" s="11">
        <v>0</v>
      </c>
      <c r="AC1656" s="11">
        <v>0</v>
      </c>
      <c r="AD1656" s="11">
        <v>9</v>
      </c>
      <c r="AE1656" s="11">
        <v>1</v>
      </c>
      <c r="AF1656" s="11">
        <v>4</v>
      </c>
      <c r="AG1656" s="6">
        <v>0</v>
      </c>
      <c r="AH1656" s="6">
        <v>1</v>
      </c>
      <c r="AI1656" s="6">
        <v>0</v>
      </c>
      <c r="AJ1656" s="6">
        <v>2</v>
      </c>
      <c r="AK1656" s="11">
        <v>0</v>
      </c>
      <c r="AL1656" s="11">
        <v>0</v>
      </c>
      <c r="AM1656" s="11">
        <v>0</v>
      </c>
      <c r="AN1656" s="11">
        <v>3</v>
      </c>
      <c r="AO1656" s="11">
        <v>5000</v>
      </c>
      <c r="AP1656" s="11">
        <v>1.1000000000000001</v>
      </c>
      <c r="AQ1656" s="11">
        <v>0</v>
      </c>
      <c r="AR1656" s="6">
        <v>0</v>
      </c>
      <c r="AS1656" s="11">
        <v>90000002</v>
      </c>
      <c r="AT1656" s="12" t="s">
        <v>214</v>
      </c>
      <c r="AU1656" s="11" t="s">
        <v>349</v>
      </c>
      <c r="AV1656" s="14">
        <v>10000007</v>
      </c>
      <c r="AW1656" s="14">
        <v>90010301</v>
      </c>
      <c r="AX1656" s="12" t="s">
        <v>160</v>
      </c>
      <c r="AY1656" s="11" t="s">
        <v>1818</v>
      </c>
      <c r="AZ1656" s="13">
        <v>0</v>
      </c>
      <c r="BA1656" s="13">
        <v>0</v>
      </c>
      <c r="BB1656" s="37" t="s">
        <v>351</v>
      </c>
      <c r="BC1656" s="11">
        <v>0</v>
      </c>
      <c r="BD1656" s="11">
        <v>0</v>
      </c>
      <c r="BE1656" s="11">
        <v>0</v>
      </c>
      <c r="BF1656" s="11">
        <v>0</v>
      </c>
      <c r="BG1656" s="11">
        <v>0</v>
      </c>
      <c r="BH1656" s="11">
        <v>0</v>
      </c>
      <c r="BI1656" s="9">
        <v>0</v>
      </c>
      <c r="BJ1656" s="6">
        <v>0</v>
      </c>
      <c r="BK1656" s="6">
        <v>0</v>
      </c>
      <c r="BL1656" s="6">
        <v>0</v>
      </c>
      <c r="BM1656" s="6">
        <v>0</v>
      </c>
      <c r="BN1656" s="6">
        <v>0</v>
      </c>
      <c r="BO1656" s="6">
        <v>0</v>
      </c>
    </row>
    <row r="1657" spans="3:67" ht="20.100000000000001" customHeight="1">
      <c r="C1657" s="14">
        <v>90010302</v>
      </c>
      <c r="D1657" s="12" t="s">
        <v>355</v>
      </c>
      <c r="E1657" s="14">
        <v>1</v>
      </c>
      <c r="F1657" s="11">
        <v>60010300</v>
      </c>
      <c r="G1657" s="14">
        <v>0</v>
      </c>
      <c r="H1657" s="13">
        <v>0</v>
      </c>
      <c r="I1657" s="14">
        <v>1</v>
      </c>
      <c r="J1657" s="14">
        <v>0</v>
      </c>
      <c r="K1657" s="14">
        <v>0</v>
      </c>
      <c r="L1657" s="11">
        <v>0</v>
      </c>
      <c r="M1657" s="11">
        <v>0</v>
      </c>
      <c r="N1657" s="11">
        <v>2</v>
      </c>
      <c r="O1657" s="11">
        <v>1</v>
      </c>
      <c r="P1657" s="11">
        <v>0.5</v>
      </c>
      <c r="Q1657" s="11">
        <v>0</v>
      </c>
      <c r="R1657" s="6">
        <v>0</v>
      </c>
      <c r="S1657" s="11">
        <v>0</v>
      </c>
      <c r="T1657" s="11">
        <v>1</v>
      </c>
      <c r="U1657" s="11">
        <v>2</v>
      </c>
      <c r="V1657" s="11">
        <v>0</v>
      </c>
      <c r="W1657" s="11">
        <v>3</v>
      </c>
      <c r="X1657" s="11">
        <v>0</v>
      </c>
      <c r="Y1657" s="11">
        <v>0</v>
      </c>
      <c r="Z1657" s="11">
        <v>0</v>
      </c>
      <c r="AA1657" s="11">
        <v>0</v>
      </c>
      <c r="AB1657" s="11">
        <v>0</v>
      </c>
      <c r="AC1657" s="11">
        <v>0</v>
      </c>
      <c r="AD1657" s="11">
        <v>12</v>
      </c>
      <c r="AE1657" s="11">
        <v>2</v>
      </c>
      <c r="AF1657" s="11" t="s">
        <v>167</v>
      </c>
      <c r="AG1657" s="6">
        <v>0</v>
      </c>
      <c r="AH1657" s="6">
        <v>2</v>
      </c>
      <c r="AI1657" s="6">
        <v>0</v>
      </c>
      <c r="AJ1657" s="6">
        <v>1.5</v>
      </c>
      <c r="AK1657" s="11">
        <v>0</v>
      </c>
      <c r="AL1657" s="11">
        <v>0</v>
      </c>
      <c r="AM1657" s="11">
        <v>0</v>
      </c>
      <c r="AN1657" s="11">
        <v>1.1000000000000001</v>
      </c>
      <c r="AO1657" s="11">
        <v>3000</v>
      </c>
      <c r="AP1657" s="11">
        <v>1.1000000000000001</v>
      </c>
      <c r="AQ1657" s="11">
        <v>0</v>
      </c>
      <c r="AR1657" s="6">
        <v>0</v>
      </c>
      <c r="AS1657" s="11" t="s">
        <v>158</v>
      </c>
      <c r="AT1657" s="15" t="s">
        <v>214</v>
      </c>
      <c r="AU1657" s="11" t="s">
        <v>356</v>
      </c>
      <c r="AV1657" s="14">
        <v>10001007</v>
      </c>
      <c r="AW1657" s="14">
        <v>70103001</v>
      </c>
      <c r="AX1657" s="12" t="s">
        <v>160</v>
      </c>
      <c r="AY1657" s="11">
        <v>0</v>
      </c>
      <c r="AZ1657" s="13">
        <v>0</v>
      </c>
      <c r="BA1657" s="13">
        <v>0</v>
      </c>
      <c r="BB1657" s="37" t="s">
        <v>357</v>
      </c>
      <c r="BC1657" s="11">
        <v>0</v>
      </c>
      <c r="BD1657" s="11">
        <v>0</v>
      </c>
      <c r="BE1657" s="11">
        <v>0</v>
      </c>
      <c r="BF1657" s="11">
        <v>0</v>
      </c>
      <c r="BG1657" s="11">
        <v>0</v>
      </c>
      <c r="BH1657" s="11">
        <v>0</v>
      </c>
      <c r="BI1657" s="9">
        <v>0</v>
      </c>
      <c r="BJ1657" s="6">
        <v>0</v>
      </c>
      <c r="BK1657" s="6">
        <v>0</v>
      </c>
      <c r="BL1657" s="6">
        <v>0</v>
      </c>
      <c r="BM1657" s="6">
        <v>0</v>
      </c>
      <c r="BN1657" s="6">
        <v>0</v>
      </c>
      <c r="BO1657" s="6">
        <v>0</v>
      </c>
    </row>
    <row r="1658" spans="3:67" ht="20.100000000000001" customHeight="1">
      <c r="C1658" s="14">
        <v>90010303</v>
      </c>
      <c r="D1658" s="15" t="s">
        <v>352</v>
      </c>
      <c r="E1658" s="14">
        <v>1</v>
      </c>
      <c r="F1658" s="14">
        <v>60010500</v>
      </c>
      <c r="G1658" s="14">
        <v>0</v>
      </c>
      <c r="H1658" s="13">
        <v>0</v>
      </c>
      <c r="I1658" s="14">
        <v>1</v>
      </c>
      <c r="J1658" s="14">
        <v>0</v>
      </c>
      <c r="K1658" s="14">
        <v>0</v>
      </c>
      <c r="L1658" s="14">
        <v>0</v>
      </c>
      <c r="M1658" s="14">
        <v>0</v>
      </c>
      <c r="N1658" s="11">
        <v>2</v>
      </c>
      <c r="O1658" s="14">
        <v>2</v>
      </c>
      <c r="P1658" s="14">
        <v>0.6</v>
      </c>
      <c r="Q1658" s="14">
        <v>0</v>
      </c>
      <c r="R1658" s="6">
        <v>0</v>
      </c>
      <c r="S1658" s="13">
        <v>0</v>
      </c>
      <c r="T1658" s="11">
        <v>1</v>
      </c>
      <c r="U1658" s="14">
        <v>2</v>
      </c>
      <c r="V1658" s="14">
        <v>0</v>
      </c>
      <c r="W1658" s="14">
        <v>0</v>
      </c>
      <c r="X1658" s="14">
        <v>0</v>
      </c>
      <c r="Y1658" s="14">
        <v>0</v>
      </c>
      <c r="Z1658" s="14">
        <v>0</v>
      </c>
      <c r="AA1658" s="14">
        <v>0</v>
      </c>
      <c r="AB1658" s="14">
        <v>0</v>
      </c>
      <c r="AC1658" s="14">
        <v>0</v>
      </c>
      <c r="AD1658" s="14">
        <v>20</v>
      </c>
      <c r="AE1658" s="14">
        <v>0</v>
      </c>
      <c r="AF1658" s="14">
        <v>0</v>
      </c>
      <c r="AG1658" s="6">
        <v>0</v>
      </c>
      <c r="AH1658" s="6">
        <v>0</v>
      </c>
      <c r="AI1658" s="6">
        <v>0</v>
      </c>
      <c r="AJ1658" s="6">
        <v>0</v>
      </c>
      <c r="AK1658" s="14">
        <v>0</v>
      </c>
      <c r="AL1658" s="14">
        <v>0</v>
      </c>
      <c r="AM1658" s="14">
        <v>0</v>
      </c>
      <c r="AN1658" s="14">
        <v>0</v>
      </c>
      <c r="AO1658" s="14">
        <v>1000</v>
      </c>
      <c r="AP1658" s="14">
        <v>0</v>
      </c>
      <c r="AQ1658" s="14">
        <v>0</v>
      </c>
      <c r="AR1658" s="6">
        <v>90103001</v>
      </c>
      <c r="AS1658" s="14" t="s">
        <v>158</v>
      </c>
      <c r="AT1658" s="15" t="s">
        <v>158</v>
      </c>
      <c r="AU1658" s="14" t="s">
        <v>247</v>
      </c>
      <c r="AV1658" s="14">
        <v>0</v>
      </c>
      <c r="AW1658" s="14">
        <v>40000003</v>
      </c>
      <c r="AX1658" s="15" t="s">
        <v>160</v>
      </c>
      <c r="AY1658" s="15" t="s">
        <v>158</v>
      </c>
      <c r="AZ1658" s="13">
        <v>0</v>
      </c>
      <c r="BA1658" s="13">
        <v>0</v>
      </c>
      <c r="BB1658" s="68" t="s">
        <v>358</v>
      </c>
      <c r="BC1658" s="14">
        <v>0</v>
      </c>
      <c r="BD1658" s="11">
        <v>0</v>
      </c>
      <c r="BE1658" s="14">
        <v>0</v>
      </c>
      <c r="BF1658" s="14">
        <v>0</v>
      </c>
      <c r="BG1658" s="14">
        <v>0</v>
      </c>
      <c r="BH1658" s="14">
        <v>0</v>
      </c>
      <c r="BI1658" s="9">
        <v>0</v>
      </c>
      <c r="BJ1658" s="6">
        <v>0</v>
      </c>
      <c r="BK1658" s="6">
        <v>0</v>
      </c>
      <c r="BL1658" s="6">
        <v>0</v>
      </c>
      <c r="BM1658" s="6">
        <v>0</v>
      </c>
      <c r="BN1658" s="6">
        <v>0</v>
      </c>
      <c r="BO1658" s="6">
        <v>0</v>
      </c>
    </row>
    <row r="1659" spans="3:67" ht="20.100000000000001" customHeight="1">
      <c r="C1659" s="14">
        <v>90010401</v>
      </c>
      <c r="D1659" s="9" t="s">
        <v>2197</v>
      </c>
      <c r="E1659" s="9">
        <v>1</v>
      </c>
      <c r="F1659" s="9">
        <v>0</v>
      </c>
      <c r="G1659" s="9">
        <v>0</v>
      </c>
      <c r="H1659" s="10">
        <v>0</v>
      </c>
      <c r="I1659" s="9">
        <v>1</v>
      </c>
      <c r="J1659" s="9">
        <v>0</v>
      </c>
      <c r="K1659" s="10">
        <v>0</v>
      </c>
      <c r="L1659" s="10">
        <v>0</v>
      </c>
      <c r="M1659" s="9">
        <v>0</v>
      </c>
      <c r="N1659" s="9">
        <v>2</v>
      </c>
      <c r="O1659" s="9">
        <v>1</v>
      </c>
      <c r="P1659" s="9">
        <v>0.1</v>
      </c>
      <c r="Q1659" s="9">
        <v>0</v>
      </c>
      <c r="R1659" s="6">
        <v>0</v>
      </c>
      <c r="S1659" s="9">
        <v>0</v>
      </c>
      <c r="T1659" s="11">
        <v>1</v>
      </c>
      <c r="U1659" s="9">
        <v>1</v>
      </c>
      <c r="V1659" s="10">
        <v>0</v>
      </c>
      <c r="W1659" s="9">
        <v>2.5</v>
      </c>
      <c r="X1659" s="9">
        <v>0</v>
      </c>
      <c r="Y1659" s="9">
        <v>1</v>
      </c>
      <c r="Z1659" s="9">
        <v>0</v>
      </c>
      <c r="AA1659" s="10">
        <v>0</v>
      </c>
      <c r="AB1659" s="9">
        <v>0</v>
      </c>
      <c r="AC1659" s="9">
        <v>0</v>
      </c>
      <c r="AD1659" s="9">
        <v>1</v>
      </c>
      <c r="AE1659" s="9">
        <v>0</v>
      </c>
      <c r="AF1659" s="9">
        <v>0</v>
      </c>
      <c r="AG1659" s="6">
        <v>0</v>
      </c>
      <c r="AH1659" s="6">
        <v>0</v>
      </c>
      <c r="AI1659" s="6">
        <v>0</v>
      </c>
      <c r="AJ1659" s="9">
        <v>0</v>
      </c>
      <c r="AK1659" s="28">
        <v>0</v>
      </c>
      <c r="AL1659" s="9">
        <v>0</v>
      </c>
      <c r="AM1659" s="9">
        <v>0</v>
      </c>
      <c r="AN1659" s="9">
        <v>0</v>
      </c>
      <c r="AO1659" s="9">
        <v>3000</v>
      </c>
      <c r="AP1659" s="9">
        <v>0</v>
      </c>
      <c r="AQ1659" s="9">
        <v>0</v>
      </c>
      <c r="AR1659" s="6">
        <v>0</v>
      </c>
      <c r="AS1659" s="9">
        <v>0</v>
      </c>
      <c r="AT1659" s="9">
        <v>0</v>
      </c>
      <c r="AU1659" s="10">
        <v>0</v>
      </c>
      <c r="AV1659" s="10">
        <v>0</v>
      </c>
      <c r="AW1659" s="10">
        <v>0</v>
      </c>
      <c r="AX1659" s="15" t="s">
        <v>160</v>
      </c>
      <c r="AY1659" s="1">
        <v>0</v>
      </c>
      <c r="AZ1659" s="34">
        <v>0</v>
      </c>
      <c r="BA1659" s="34">
        <v>0</v>
      </c>
      <c r="BB1659" s="36" t="s">
        <v>409</v>
      </c>
      <c r="BC1659" s="9">
        <v>0</v>
      </c>
      <c r="BD1659" s="9">
        <v>0</v>
      </c>
      <c r="BE1659" s="14">
        <v>0</v>
      </c>
      <c r="BF1659" s="9">
        <v>0</v>
      </c>
      <c r="BG1659" s="9">
        <v>0</v>
      </c>
      <c r="BH1659" s="28">
        <v>0</v>
      </c>
      <c r="BI1659" s="9">
        <v>0</v>
      </c>
      <c r="BJ1659" s="6">
        <v>0</v>
      </c>
      <c r="BK1659" s="6">
        <v>0</v>
      </c>
      <c r="BL1659" s="6">
        <v>0</v>
      </c>
      <c r="BM1659" s="6">
        <v>0</v>
      </c>
      <c r="BN1659" s="6">
        <v>0</v>
      </c>
      <c r="BO1659" s="6">
        <v>0</v>
      </c>
    </row>
    <row r="1660" spans="3:67" ht="21.75" customHeight="1">
      <c r="C1660" s="14">
        <v>90010402</v>
      </c>
      <c r="D1660" s="12" t="s">
        <v>347</v>
      </c>
      <c r="E1660" s="14">
        <v>1</v>
      </c>
      <c r="F1660" s="11">
        <v>60010100</v>
      </c>
      <c r="G1660" s="14">
        <v>0</v>
      </c>
      <c r="H1660" s="13">
        <v>0</v>
      </c>
      <c r="I1660" s="14">
        <v>1</v>
      </c>
      <c r="J1660" s="14">
        <v>0</v>
      </c>
      <c r="K1660" s="14">
        <v>0</v>
      </c>
      <c r="L1660" s="11">
        <v>0</v>
      </c>
      <c r="M1660" s="11">
        <v>0</v>
      </c>
      <c r="N1660" s="11">
        <v>2</v>
      </c>
      <c r="O1660" s="11">
        <v>3</v>
      </c>
      <c r="P1660" s="11">
        <v>1</v>
      </c>
      <c r="Q1660" s="11">
        <v>0</v>
      </c>
      <c r="R1660" s="6">
        <v>0</v>
      </c>
      <c r="S1660" s="11">
        <v>0</v>
      </c>
      <c r="T1660" s="11">
        <v>1</v>
      </c>
      <c r="U1660" s="11">
        <v>2</v>
      </c>
      <c r="V1660" s="11">
        <v>0</v>
      </c>
      <c r="W1660" s="11">
        <v>3</v>
      </c>
      <c r="X1660" s="11">
        <v>0</v>
      </c>
      <c r="Y1660" s="11">
        <v>1</v>
      </c>
      <c r="Z1660" s="11">
        <v>0</v>
      </c>
      <c r="AA1660" s="11">
        <v>0</v>
      </c>
      <c r="AB1660" s="11">
        <v>0</v>
      </c>
      <c r="AC1660" s="11">
        <v>0</v>
      </c>
      <c r="AD1660" s="11">
        <v>9</v>
      </c>
      <c r="AE1660" s="11">
        <v>1</v>
      </c>
      <c r="AF1660" s="11">
        <v>5</v>
      </c>
      <c r="AG1660" s="6">
        <v>0</v>
      </c>
      <c r="AH1660" s="6">
        <v>1</v>
      </c>
      <c r="AI1660" s="6">
        <v>0</v>
      </c>
      <c r="AJ1660" s="6">
        <v>2.5</v>
      </c>
      <c r="AK1660" s="11">
        <v>0</v>
      </c>
      <c r="AL1660" s="11">
        <v>0</v>
      </c>
      <c r="AM1660" s="11">
        <v>0</v>
      </c>
      <c r="AN1660" s="11">
        <v>2.5</v>
      </c>
      <c r="AO1660" s="11">
        <v>5000</v>
      </c>
      <c r="AP1660" s="11">
        <v>2</v>
      </c>
      <c r="AQ1660" s="11">
        <v>0</v>
      </c>
      <c r="AR1660" s="6">
        <v>0</v>
      </c>
      <c r="AS1660" s="9">
        <v>91000005</v>
      </c>
      <c r="AT1660" s="9" t="s">
        <v>197</v>
      </c>
      <c r="AU1660" s="11">
        <v>0</v>
      </c>
      <c r="AV1660" s="14">
        <v>10000007</v>
      </c>
      <c r="AW1660" s="14">
        <v>90010402</v>
      </c>
      <c r="AX1660" s="12" t="s">
        <v>160</v>
      </c>
      <c r="AY1660" s="11" t="s">
        <v>2198</v>
      </c>
      <c r="AZ1660" s="13">
        <v>0</v>
      </c>
      <c r="BA1660" s="13">
        <v>0</v>
      </c>
      <c r="BB1660" s="37" t="s">
        <v>351</v>
      </c>
      <c r="BC1660" s="11">
        <v>0</v>
      </c>
      <c r="BD1660" s="11">
        <v>0</v>
      </c>
      <c r="BE1660" s="11">
        <v>0</v>
      </c>
      <c r="BF1660" s="11">
        <v>0</v>
      </c>
      <c r="BG1660" s="11">
        <v>0</v>
      </c>
      <c r="BH1660" s="11">
        <v>0</v>
      </c>
      <c r="BI1660" s="9">
        <v>0</v>
      </c>
      <c r="BJ1660" s="6">
        <v>0</v>
      </c>
      <c r="BK1660" s="6">
        <v>0</v>
      </c>
      <c r="BL1660" s="6">
        <v>0</v>
      </c>
      <c r="BM1660" s="6">
        <v>0</v>
      </c>
      <c r="BN1660" s="6">
        <v>0</v>
      </c>
      <c r="BO1660" s="6">
        <v>0</v>
      </c>
    </row>
    <row r="1661" spans="3:67" ht="20.100000000000001" customHeight="1">
      <c r="C1661" s="14">
        <v>90010403</v>
      </c>
      <c r="D1661" s="9" t="s">
        <v>2199</v>
      </c>
      <c r="E1661" s="9">
        <v>1</v>
      </c>
      <c r="F1661" s="9">
        <v>0</v>
      </c>
      <c r="G1661" s="9">
        <v>0</v>
      </c>
      <c r="H1661" s="10">
        <v>0</v>
      </c>
      <c r="I1661" s="9">
        <v>1</v>
      </c>
      <c r="J1661" s="9">
        <v>0</v>
      </c>
      <c r="K1661" s="10">
        <v>0</v>
      </c>
      <c r="L1661" s="10">
        <v>0</v>
      </c>
      <c r="M1661" s="9">
        <v>0</v>
      </c>
      <c r="N1661" s="9">
        <v>2</v>
      </c>
      <c r="O1661" s="9">
        <v>2</v>
      </c>
      <c r="P1661" s="9">
        <v>0.95</v>
      </c>
      <c r="Q1661" s="9">
        <v>0</v>
      </c>
      <c r="R1661" s="6">
        <v>0</v>
      </c>
      <c r="S1661" s="9">
        <v>0</v>
      </c>
      <c r="T1661" s="11">
        <v>1</v>
      </c>
      <c r="U1661" s="9">
        <v>1</v>
      </c>
      <c r="V1661" s="10">
        <v>0</v>
      </c>
      <c r="W1661" s="9">
        <v>2.5</v>
      </c>
      <c r="X1661" s="9">
        <v>0</v>
      </c>
      <c r="Y1661" s="9">
        <v>1</v>
      </c>
      <c r="Z1661" s="9">
        <v>0</v>
      </c>
      <c r="AA1661" s="10">
        <v>0</v>
      </c>
      <c r="AB1661" s="9">
        <v>0</v>
      </c>
      <c r="AC1661" s="9">
        <v>0</v>
      </c>
      <c r="AD1661" s="9">
        <v>6</v>
      </c>
      <c r="AE1661" s="9">
        <v>1</v>
      </c>
      <c r="AF1661" s="9">
        <v>3</v>
      </c>
      <c r="AG1661" s="6">
        <v>1</v>
      </c>
      <c r="AH1661" s="6">
        <v>1</v>
      </c>
      <c r="AI1661" s="6">
        <v>0</v>
      </c>
      <c r="AJ1661" s="9">
        <v>1.5</v>
      </c>
      <c r="AK1661" s="28">
        <v>0</v>
      </c>
      <c r="AL1661" s="9">
        <v>0</v>
      </c>
      <c r="AM1661" s="9">
        <v>0</v>
      </c>
      <c r="AN1661" s="9">
        <v>2</v>
      </c>
      <c r="AO1661" s="9">
        <v>4000</v>
      </c>
      <c r="AP1661" s="9">
        <v>2</v>
      </c>
      <c r="AQ1661" s="9">
        <v>0</v>
      </c>
      <c r="AR1661" s="6">
        <v>0</v>
      </c>
      <c r="AS1661" s="65" t="s">
        <v>364</v>
      </c>
      <c r="AT1661" s="9" t="s">
        <v>159</v>
      </c>
      <c r="AU1661" s="10">
        <v>0</v>
      </c>
      <c r="AV1661" s="10">
        <v>0</v>
      </c>
      <c r="AW1661" s="10">
        <v>90010403</v>
      </c>
      <c r="AX1661" s="15" t="s">
        <v>160</v>
      </c>
      <c r="AY1661" s="1">
        <v>0</v>
      </c>
      <c r="AZ1661" s="34">
        <v>0</v>
      </c>
      <c r="BA1661" s="34">
        <v>0</v>
      </c>
      <c r="BB1661" s="36" t="s">
        <v>416</v>
      </c>
      <c r="BC1661" s="9">
        <v>2</v>
      </c>
      <c r="BD1661" s="9">
        <v>0</v>
      </c>
      <c r="BE1661" s="14">
        <v>0</v>
      </c>
      <c r="BF1661" s="9">
        <v>0</v>
      </c>
      <c r="BG1661" s="9">
        <v>3</v>
      </c>
      <c r="BH1661" s="28">
        <v>0</v>
      </c>
      <c r="BI1661" s="9">
        <v>0</v>
      </c>
      <c r="BJ1661" s="6">
        <v>0</v>
      </c>
      <c r="BK1661" s="6">
        <v>0</v>
      </c>
      <c r="BL1661" s="6">
        <v>0</v>
      </c>
      <c r="BM1661" s="6">
        <v>0</v>
      </c>
      <c r="BN1661" s="6">
        <v>0</v>
      </c>
      <c r="BO1661" s="6">
        <v>0</v>
      </c>
    </row>
    <row r="1662" spans="3:67" ht="20.100000000000001" customHeight="1">
      <c r="C1662" s="14">
        <v>90010404</v>
      </c>
      <c r="D1662" s="9" t="s">
        <v>2200</v>
      </c>
      <c r="E1662" s="9">
        <v>1</v>
      </c>
      <c r="F1662" s="9">
        <v>0</v>
      </c>
      <c r="G1662" s="9">
        <v>0</v>
      </c>
      <c r="H1662" s="10">
        <v>0</v>
      </c>
      <c r="I1662" s="9">
        <v>0</v>
      </c>
      <c r="J1662" s="9">
        <v>0</v>
      </c>
      <c r="K1662" s="10">
        <v>0</v>
      </c>
      <c r="L1662" s="10">
        <v>0</v>
      </c>
      <c r="M1662" s="9">
        <v>0</v>
      </c>
      <c r="N1662" s="9">
        <v>2</v>
      </c>
      <c r="O1662" s="9">
        <v>2</v>
      </c>
      <c r="P1662" s="9">
        <v>0.9</v>
      </c>
      <c r="Q1662" s="9">
        <v>0</v>
      </c>
      <c r="R1662" s="6">
        <v>0</v>
      </c>
      <c r="S1662" s="9">
        <v>0</v>
      </c>
      <c r="T1662" s="11">
        <v>1</v>
      </c>
      <c r="U1662" s="9">
        <v>1</v>
      </c>
      <c r="V1662" s="10">
        <v>0</v>
      </c>
      <c r="W1662" s="9">
        <v>1.5</v>
      </c>
      <c r="X1662" s="9">
        <v>0</v>
      </c>
      <c r="Y1662" s="9">
        <v>1</v>
      </c>
      <c r="Z1662" s="9">
        <v>0</v>
      </c>
      <c r="AA1662" s="10">
        <v>0</v>
      </c>
      <c r="AB1662" s="9">
        <v>0</v>
      </c>
      <c r="AC1662" s="9">
        <v>0</v>
      </c>
      <c r="AD1662" s="9">
        <v>8</v>
      </c>
      <c r="AE1662" s="9">
        <v>2</v>
      </c>
      <c r="AF1662" s="9" t="s">
        <v>367</v>
      </c>
      <c r="AG1662" s="6">
        <v>0</v>
      </c>
      <c r="AH1662" s="6">
        <v>0</v>
      </c>
      <c r="AI1662" s="6">
        <v>0</v>
      </c>
      <c r="AJ1662" s="9">
        <v>0</v>
      </c>
      <c r="AK1662" s="28">
        <v>0</v>
      </c>
      <c r="AL1662" s="9">
        <v>0</v>
      </c>
      <c r="AM1662" s="9">
        <v>0</v>
      </c>
      <c r="AN1662" s="9">
        <v>0.5</v>
      </c>
      <c r="AO1662" s="9">
        <v>999000</v>
      </c>
      <c r="AP1662" s="9">
        <v>0</v>
      </c>
      <c r="AQ1662" s="9">
        <v>0</v>
      </c>
      <c r="AR1662" s="6">
        <v>0</v>
      </c>
      <c r="AS1662" s="31" t="s">
        <v>158</v>
      </c>
      <c r="AT1662" s="9" t="s">
        <v>214</v>
      </c>
      <c r="AU1662" s="10">
        <v>0</v>
      </c>
      <c r="AV1662" s="10">
        <v>0</v>
      </c>
      <c r="AW1662" s="10">
        <v>20000021</v>
      </c>
      <c r="AX1662" s="15" t="s">
        <v>160</v>
      </c>
      <c r="AY1662" s="1">
        <v>0</v>
      </c>
      <c r="AZ1662" s="34">
        <v>0</v>
      </c>
      <c r="BA1662" s="34">
        <v>0</v>
      </c>
      <c r="BB1662" s="36" t="s">
        <v>234</v>
      </c>
      <c r="BC1662" s="9">
        <v>0</v>
      </c>
      <c r="BD1662" s="9">
        <v>0</v>
      </c>
      <c r="BE1662" s="14">
        <v>0</v>
      </c>
      <c r="BF1662" s="9">
        <v>0</v>
      </c>
      <c r="BG1662" s="9">
        <v>0</v>
      </c>
      <c r="BH1662" s="28">
        <v>0</v>
      </c>
      <c r="BI1662" s="9">
        <v>0</v>
      </c>
      <c r="BJ1662" s="6">
        <v>0</v>
      </c>
      <c r="BK1662" s="6">
        <v>0</v>
      </c>
      <c r="BL1662" s="6">
        <v>0</v>
      </c>
      <c r="BM1662" s="6">
        <v>0</v>
      </c>
      <c r="BN1662" s="6">
        <v>0</v>
      </c>
      <c r="BO1662" s="6">
        <v>0</v>
      </c>
    </row>
    <row r="1663" spans="3:67" ht="20.100000000000001" customHeight="1">
      <c r="C1663" s="14">
        <v>90010405</v>
      </c>
      <c r="D1663" s="15" t="s">
        <v>369</v>
      </c>
      <c r="E1663" s="14">
        <v>1</v>
      </c>
      <c r="F1663" s="14">
        <v>0</v>
      </c>
      <c r="G1663" s="14">
        <v>0</v>
      </c>
      <c r="H1663" s="13">
        <v>0</v>
      </c>
      <c r="I1663" s="14">
        <v>1</v>
      </c>
      <c r="J1663" s="14">
        <v>0</v>
      </c>
      <c r="K1663" s="14">
        <v>0</v>
      </c>
      <c r="L1663" s="14">
        <v>0</v>
      </c>
      <c r="M1663" s="14">
        <v>0</v>
      </c>
      <c r="N1663" s="9">
        <v>2</v>
      </c>
      <c r="O1663" s="14">
        <v>2</v>
      </c>
      <c r="P1663" s="14">
        <v>0.6</v>
      </c>
      <c r="Q1663" s="14">
        <v>0</v>
      </c>
      <c r="R1663" s="6">
        <v>0</v>
      </c>
      <c r="S1663" s="13">
        <v>0</v>
      </c>
      <c r="T1663" s="11">
        <v>1</v>
      </c>
      <c r="U1663" s="14">
        <v>2</v>
      </c>
      <c r="V1663" s="14">
        <v>0</v>
      </c>
      <c r="W1663" s="14">
        <v>0</v>
      </c>
      <c r="X1663" s="14">
        <v>0</v>
      </c>
      <c r="Y1663" s="14">
        <v>0</v>
      </c>
      <c r="Z1663" s="14">
        <v>0</v>
      </c>
      <c r="AA1663" s="14">
        <v>0</v>
      </c>
      <c r="AB1663" s="14">
        <v>0</v>
      </c>
      <c r="AC1663" s="14">
        <v>0</v>
      </c>
      <c r="AD1663" s="11">
        <v>99999</v>
      </c>
      <c r="AE1663" s="14">
        <v>0</v>
      </c>
      <c r="AF1663" s="14">
        <v>0</v>
      </c>
      <c r="AG1663" s="6">
        <v>2</v>
      </c>
      <c r="AH1663" s="6">
        <v>0</v>
      </c>
      <c r="AI1663" s="6">
        <v>0</v>
      </c>
      <c r="AJ1663" s="6">
        <v>0</v>
      </c>
      <c r="AK1663" s="14">
        <v>0</v>
      </c>
      <c r="AL1663" s="14">
        <v>0</v>
      </c>
      <c r="AM1663" s="14">
        <v>0</v>
      </c>
      <c r="AN1663" s="14">
        <v>0</v>
      </c>
      <c r="AO1663" s="14">
        <v>1000</v>
      </c>
      <c r="AP1663" s="14">
        <v>0</v>
      </c>
      <c r="AQ1663" s="14">
        <v>0</v>
      </c>
      <c r="AR1663" s="6">
        <v>90104002</v>
      </c>
      <c r="AS1663" s="14" t="s">
        <v>158</v>
      </c>
      <c r="AT1663" s="9" t="s">
        <v>214</v>
      </c>
      <c r="AU1663" s="14" t="s">
        <v>247</v>
      </c>
      <c r="AV1663" s="14">
        <v>0</v>
      </c>
      <c r="AW1663" s="14">
        <v>0</v>
      </c>
      <c r="AX1663" s="15" t="s">
        <v>160</v>
      </c>
      <c r="AY1663" s="15" t="s">
        <v>158</v>
      </c>
      <c r="AZ1663" s="13">
        <v>0</v>
      </c>
      <c r="BA1663" s="13">
        <v>0</v>
      </c>
      <c r="BB1663" s="68" t="s">
        <v>436</v>
      </c>
      <c r="BC1663" s="14">
        <v>0</v>
      </c>
      <c r="BD1663" s="11">
        <v>0</v>
      </c>
      <c r="BE1663" s="14">
        <v>0</v>
      </c>
      <c r="BF1663" s="14">
        <v>0</v>
      </c>
      <c r="BG1663" s="14">
        <v>0</v>
      </c>
      <c r="BH1663" s="14">
        <v>0</v>
      </c>
      <c r="BI1663" s="9">
        <v>0</v>
      </c>
      <c r="BJ1663" s="6">
        <v>0</v>
      </c>
      <c r="BK1663" s="6">
        <v>0</v>
      </c>
      <c r="BL1663" s="6">
        <v>0</v>
      </c>
      <c r="BM1663" s="6">
        <v>0</v>
      </c>
      <c r="BN1663" s="6">
        <v>0</v>
      </c>
      <c r="BO1663" s="6">
        <v>0</v>
      </c>
    </row>
    <row r="1664" spans="3:67" ht="20.100000000000001" customHeight="1">
      <c r="C1664" s="14">
        <v>90010406</v>
      </c>
      <c r="D1664" s="15" t="s">
        <v>2201</v>
      </c>
      <c r="E1664" s="14">
        <v>1</v>
      </c>
      <c r="F1664" s="14">
        <v>60010500</v>
      </c>
      <c r="G1664" s="14">
        <v>0</v>
      </c>
      <c r="H1664" s="13">
        <v>0</v>
      </c>
      <c r="I1664" s="14">
        <v>1</v>
      </c>
      <c r="J1664" s="14">
        <v>0</v>
      </c>
      <c r="K1664" s="14">
        <v>0</v>
      </c>
      <c r="L1664" s="14">
        <v>0</v>
      </c>
      <c r="M1664" s="14">
        <v>0</v>
      </c>
      <c r="N1664" s="9">
        <v>2</v>
      </c>
      <c r="O1664" s="14">
        <v>2</v>
      </c>
      <c r="P1664" s="14">
        <v>0.6</v>
      </c>
      <c r="Q1664" s="14">
        <v>0</v>
      </c>
      <c r="R1664" s="6">
        <v>0</v>
      </c>
      <c r="S1664" s="13">
        <v>0</v>
      </c>
      <c r="T1664" s="11">
        <v>1</v>
      </c>
      <c r="U1664" s="14">
        <v>2</v>
      </c>
      <c r="V1664" s="14">
        <v>0</v>
      </c>
      <c r="W1664" s="14">
        <v>0</v>
      </c>
      <c r="X1664" s="14">
        <v>0</v>
      </c>
      <c r="Y1664" s="14">
        <v>0</v>
      </c>
      <c r="Z1664" s="14">
        <v>0</v>
      </c>
      <c r="AA1664" s="14">
        <v>0</v>
      </c>
      <c r="AB1664" s="14">
        <v>0</v>
      </c>
      <c r="AC1664" s="14">
        <v>0</v>
      </c>
      <c r="AD1664" s="14">
        <v>20</v>
      </c>
      <c r="AE1664" s="14">
        <v>0</v>
      </c>
      <c r="AF1664" s="14">
        <v>0</v>
      </c>
      <c r="AG1664" s="6">
        <v>2</v>
      </c>
      <c r="AH1664" s="6">
        <v>0</v>
      </c>
      <c r="AI1664" s="6">
        <v>0</v>
      </c>
      <c r="AJ1664" s="6">
        <v>0</v>
      </c>
      <c r="AK1664" s="14">
        <v>0</v>
      </c>
      <c r="AL1664" s="14">
        <v>0</v>
      </c>
      <c r="AM1664" s="14">
        <v>0</v>
      </c>
      <c r="AN1664" s="14">
        <v>0</v>
      </c>
      <c r="AO1664" s="14">
        <v>1000</v>
      </c>
      <c r="AP1664" s="14">
        <v>0</v>
      </c>
      <c r="AQ1664" s="14">
        <v>0</v>
      </c>
      <c r="AR1664" s="6">
        <v>90103001</v>
      </c>
      <c r="AS1664" s="14" t="s">
        <v>158</v>
      </c>
      <c r="AT1664" s="9" t="s">
        <v>214</v>
      </c>
      <c r="AU1664" s="14" t="s">
        <v>247</v>
      </c>
      <c r="AV1664" s="14">
        <v>0</v>
      </c>
      <c r="AW1664" s="14">
        <v>40000003</v>
      </c>
      <c r="AX1664" s="15" t="s">
        <v>160</v>
      </c>
      <c r="AY1664" s="15" t="s">
        <v>158</v>
      </c>
      <c r="AZ1664" s="13">
        <v>0</v>
      </c>
      <c r="BA1664" s="13">
        <v>0</v>
      </c>
      <c r="BB1664" s="68" t="s">
        <v>2202</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90010501</v>
      </c>
      <c r="D1665" s="15" t="s">
        <v>372</v>
      </c>
      <c r="E1665" s="14">
        <v>1</v>
      </c>
      <c r="F1665" s="14">
        <v>60010300</v>
      </c>
      <c r="G1665" s="14">
        <v>0</v>
      </c>
      <c r="H1665" s="13">
        <v>0</v>
      </c>
      <c r="I1665" s="14">
        <v>1</v>
      </c>
      <c r="J1665" s="14">
        <v>0</v>
      </c>
      <c r="K1665" s="14">
        <v>0</v>
      </c>
      <c r="L1665" s="14">
        <v>0</v>
      </c>
      <c r="M1665" s="14">
        <v>0</v>
      </c>
      <c r="N1665" s="11">
        <v>2</v>
      </c>
      <c r="O1665" s="14">
        <v>1</v>
      </c>
      <c r="P1665" s="14">
        <v>0.5</v>
      </c>
      <c r="Q1665" s="14">
        <v>0</v>
      </c>
      <c r="R1665" s="6">
        <v>0</v>
      </c>
      <c r="S1665" s="13">
        <v>0</v>
      </c>
      <c r="T1665" s="11">
        <v>1</v>
      </c>
      <c r="U1665" s="14">
        <v>2</v>
      </c>
      <c r="V1665" s="14">
        <v>0</v>
      </c>
      <c r="W1665" s="14">
        <v>0.5</v>
      </c>
      <c r="X1665" s="14">
        <v>0</v>
      </c>
      <c r="Y1665" s="14">
        <v>0</v>
      </c>
      <c r="Z1665" s="14">
        <v>0</v>
      </c>
      <c r="AA1665" s="14">
        <v>0</v>
      </c>
      <c r="AB1665" s="14">
        <v>0</v>
      </c>
      <c r="AC1665" s="14">
        <v>0</v>
      </c>
      <c r="AD1665" s="14">
        <v>15</v>
      </c>
      <c r="AE1665" s="14">
        <v>1</v>
      </c>
      <c r="AF1665" s="14">
        <v>3</v>
      </c>
      <c r="AG1665" s="6">
        <v>1</v>
      </c>
      <c r="AH1665" s="6">
        <v>0</v>
      </c>
      <c r="AI1665" s="6">
        <v>0</v>
      </c>
      <c r="AJ1665" s="6">
        <v>1.5</v>
      </c>
      <c r="AK1665" s="14">
        <v>0</v>
      </c>
      <c r="AL1665" s="14">
        <v>0</v>
      </c>
      <c r="AM1665" s="14">
        <v>0</v>
      </c>
      <c r="AN1665" s="14">
        <v>1</v>
      </c>
      <c r="AO1665" s="14">
        <v>360000</v>
      </c>
      <c r="AP1665" s="14">
        <v>0.5</v>
      </c>
      <c r="AQ1665" s="14">
        <v>0</v>
      </c>
      <c r="AR1665" s="6">
        <v>0</v>
      </c>
      <c r="AS1665" s="14" t="s">
        <v>373</v>
      </c>
      <c r="AT1665" s="15" t="s">
        <v>159</v>
      </c>
      <c r="AU1665" s="14" t="s">
        <v>356</v>
      </c>
      <c r="AV1665" s="14">
        <v>10002001</v>
      </c>
      <c r="AW1665" s="14">
        <v>70106001</v>
      </c>
      <c r="AX1665" s="15" t="s">
        <v>230</v>
      </c>
      <c r="AY1665" s="15" t="s">
        <v>374</v>
      </c>
      <c r="AZ1665" s="13">
        <v>0</v>
      </c>
      <c r="BA1665" s="13">
        <v>0</v>
      </c>
      <c r="BB1665" s="68" t="s">
        <v>375</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90010502</v>
      </c>
      <c r="D1666" s="12" t="s">
        <v>376</v>
      </c>
      <c r="E1666" s="14">
        <v>1</v>
      </c>
      <c r="F1666" s="11">
        <v>60010100</v>
      </c>
      <c r="G1666" s="14">
        <v>0</v>
      </c>
      <c r="H1666" s="13">
        <v>0</v>
      </c>
      <c r="I1666" s="14">
        <v>1</v>
      </c>
      <c r="J1666" s="14">
        <v>0</v>
      </c>
      <c r="K1666" s="14">
        <v>0</v>
      </c>
      <c r="L1666" s="11">
        <v>0</v>
      </c>
      <c r="M1666" s="11">
        <v>0</v>
      </c>
      <c r="N1666" s="11">
        <v>2</v>
      </c>
      <c r="O1666" s="11">
        <v>1</v>
      </c>
      <c r="P1666" s="11">
        <v>0.3</v>
      </c>
      <c r="Q1666" s="11">
        <v>0</v>
      </c>
      <c r="R1666" s="6">
        <v>0</v>
      </c>
      <c r="S1666" s="11">
        <v>0</v>
      </c>
      <c r="T1666" s="11">
        <v>1</v>
      </c>
      <c r="U1666" s="11">
        <v>2</v>
      </c>
      <c r="V1666" s="11">
        <v>0</v>
      </c>
      <c r="W1666" s="11">
        <v>3</v>
      </c>
      <c r="X1666" s="11">
        <v>0</v>
      </c>
      <c r="Y1666" s="11">
        <v>0</v>
      </c>
      <c r="Z1666" s="11">
        <v>0</v>
      </c>
      <c r="AA1666" s="11">
        <v>0</v>
      </c>
      <c r="AB1666" s="11">
        <v>0</v>
      </c>
      <c r="AC1666" s="11">
        <v>0</v>
      </c>
      <c r="AD1666" s="11">
        <v>12</v>
      </c>
      <c r="AE1666" s="11">
        <v>1</v>
      </c>
      <c r="AF1666" s="11">
        <v>3</v>
      </c>
      <c r="AG1666" s="6">
        <v>6</v>
      </c>
      <c r="AH1666" s="6">
        <v>1</v>
      </c>
      <c r="AI1666" s="6">
        <v>0</v>
      </c>
      <c r="AJ1666" s="6">
        <v>1.5</v>
      </c>
      <c r="AK1666" s="11">
        <v>0</v>
      </c>
      <c r="AL1666" s="11">
        <v>0</v>
      </c>
      <c r="AM1666" s="11">
        <v>0</v>
      </c>
      <c r="AN1666" s="11">
        <v>3</v>
      </c>
      <c r="AO1666" s="11">
        <v>5000</v>
      </c>
      <c r="AP1666" s="11">
        <v>2</v>
      </c>
      <c r="AQ1666" s="11">
        <v>0</v>
      </c>
      <c r="AR1666" s="6">
        <v>0</v>
      </c>
      <c r="AS1666" s="11" t="s">
        <v>158</v>
      </c>
      <c r="AT1666" s="15" t="s">
        <v>159</v>
      </c>
      <c r="AU1666" s="11" t="s">
        <v>349</v>
      </c>
      <c r="AV1666" s="14">
        <v>10000007</v>
      </c>
      <c r="AW1666" s="14">
        <v>90010502</v>
      </c>
      <c r="AX1666" s="12" t="s">
        <v>160</v>
      </c>
      <c r="AY1666" s="11" t="s">
        <v>2203</v>
      </c>
      <c r="AZ1666" s="13">
        <v>0</v>
      </c>
      <c r="BA1666" s="13">
        <v>0</v>
      </c>
      <c r="BB1666" s="37" t="s">
        <v>378</v>
      </c>
      <c r="BC1666" s="11">
        <v>0</v>
      </c>
      <c r="BD1666" s="11">
        <v>0</v>
      </c>
      <c r="BE1666" s="11">
        <v>0</v>
      </c>
      <c r="BF1666" s="11">
        <v>0</v>
      </c>
      <c r="BG1666" s="11">
        <v>0</v>
      </c>
      <c r="BH1666" s="11">
        <v>0</v>
      </c>
      <c r="BI1666" s="9">
        <v>0</v>
      </c>
      <c r="BJ1666" s="6">
        <v>0</v>
      </c>
      <c r="BK1666" s="6">
        <v>0</v>
      </c>
      <c r="BL1666" s="6">
        <v>0</v>
      </c>
      <c r="BM1666" s="6">
        <v>0</v>
      </c>
      <c r="BN1666" s="6">
        <v>0</v>
      </c>
      <c r="BO1666" s="6">
        <v>0</v>
      </c>
    </row>
    <row r="1667" spans="3:67" ht="19.5" customHeight="1">
      <c r="C1667" s="14">
        <v>90010503</v>
      </c>
      <c r="D1667" s="15" t="s">
        <v>379</v>
      </c>
      <c r="E1667" s="14">
        <v>1</v>
      </c>
      <c r="F1667" s="14">
        <v>60010300</v>
      </c>
      <c r="G1667" s="14">
        <v>0</v>
      </c>
      <c r="H1667" s="13">
        <v>0</v>
      </c>
      <c r="I1667" s="14">
        <v>1</v>
      </c>
      <c r="J1667" s="14">
        <v>0</v>
      </c>
      <c r="K1667" s="14">
        <v>0</v>
      </c>
      <c r="L1667" s="14">
        <v>0</v>
      </c>
      <c r="M1667" s="14">
        <v>0</v>
      </c>
      <c r="N1667" s="11">
        <v>2</v>
      </c>
      <c r="O1667" s="14">
        <v>1</v>
      </c>
      <c r="P1667" s="14">
        <v>0.5</v>
      </c>
      <c r="Q1667" s="14">
        <v>0</v>
      </c>
      <c r="R1667" s="6">
        <v>0</v>
      </c>
      <c r="S1667" s="13">
        <v>0</v>
      </c>
      <c r="T1667" s="11">
        <v>1</v>
      </c>
      <c r="U1667" s="14">
        <v>2</v>
      </c>
      <c r="V1667" s="14">
        <v>0</v>
      </c>
      <c r="W1667" s="14">
        <v>3</v>
      </c>
      <c r="X1667" s="14">
        <v>0</v>
      </c>
      <c r="Y1667" s="14">
        <v>0</v>
      </c>
      <c r="Z1667" s="14">
        <v>0</v>
      </c>
      <c r="AA1667" s="14">
        <v>0</v>
      </c>
      <c r="AB1667" s="14">
        <v>0</v>
      </c>
      <c r="AC1667" s="14">
        <v>0</v>
      </c>
      <c r="AD1667" s="14">
        <v>9</v>
      </c>
      <c r="AE1667" s="14">
        <v>1</v>
      </c>
      <c r="AF1667" s="14">
        <v>2</v>
      </c>
      <c r="AG1667" s="6">
        <v>2</v>
      </c>
      <c r="AH1667" s="6">
        <v>2</v>
      </c>
      <c r="AI1667" s="6">
        <v>0</v>
      </c>
      <c r="AJ1667" s="6">
        <v>3</v>
      </c>
      <c r="AK1667" s="14">
        <v>0</v>
      </c>
      <c r="AL1667" s="14">
        <v>0</v>
      </c>
      <c r="AM1667" s="14">
        <v>0</v>
      </c>
      <c r="AN1667" s="14">
        <v>2</v>
      </c>
      <c r="AO1667" s="14">
        <v>30000</v>
      </c>
      <c r="AP1667" s="14">
        <v>2</v>
      </c>
      <c r="AQ1667" s="14">
        <v>4</v>
      </c>
      <c r="AR1667" s="6">
        <v>0</v>
      </c>
      <c r="AS1667" s="14" t="s">
        <v>158</v>
      </c>
      <c r="AT1667" s="15" t="s">
        <v>159</v>
      </c>
      <c r="AU1667" s="14" t="s">
        <v>356</v>
      </c>
      <c r="AV1667" s="14">
        <v>10003002</v>
      </c>
      <c r="AW1667" s="14">
        <v>70106005</v>
      </c>
      <c r="AX1667" s="15" t="s">
        <v>380</v>
      </c>
      <c r="AY1667" s="15">
        <v>0</v>
      </c>
      <c r="AZ1667" s="13">
        <v>0</v>
      </c>
      <c r="BA1667" s="13">
        <v>0</v>
      </c>
      <c r="BB1667" s="68" t="s">
        <v>375</v>
      </c>
      <c r="BC1667" s="14">
        <v>0</v>
      </c>
      <c r="BD1667" s="11">
        <v>0</v>
      </c>
      <c r="BE1667" s="14">
        <v>0</v>
      </c>
      <c r="BF1667" s="14">
        <v>0</v>
      </c>
      <c r="BG1667" s="14">
        <v>0</v>
      </c>
      <c r="BH1667" s="14">
        <v>0</v>
      </c>
      <c r="BI1667" s="9">
        <v>0</v>
      </c>
      <c r="BJ1667" s="6">
        <v>0</v>
      </c>
      <c r="BK1667" s="6">
        <v>0</v>
      </c>
      <c r="BL1667" s="6">
        <v>0</v>
      </c>
      <c r="BM1667" s="6">
        <v>0</v>
      </c>
      <c r="BN1667" s="6">
        <v>0</v>
      </c>
      <c r="BO1667" s="6">
        <v>0</v>
      </c>
    </row>
    <row r="1668" spans="3:67" ht="20.100000000000001" customHeight="1">
      <c r="C1668" s="14">
        <v>90010504</v>
      </c>
      <c r="D1668" s="15" t="s">
        <v>369</v>
      </c>
      <c r="E1668" s="14">
        <v>1</v>
      </c>
      <c r="F1668" s="14">
        <v>60010500</v>
      </c>
      <c r="G1668" s="14">
        <v>0</v>
      </c>
      <c r="H1668" s="13">
        <v>0</v>
      </c>
      <c r="I1668" s="14">
        <v>1</v>
      </c>
      <c r="J1668" s="14">
        <v>0</v>
      </c>
      <c r="K1668" s="14">
        <v>0</v>
      </c>
      <c r="L1668" s="14">
        <v>0</v>
      </c>
      <c r="M1668" s="14">
        <v>0</v>
      </c>
      <c r="N1668" s="11">
        <v>2</v>
      </c>
      <c r="O1668" s="14">
        <v>2</v>
      </c>
      <c r="P1668" s="14">
        <v>0.6</v>
      </c>
      <c r="Q1668" s="14">
        <v>0</v>
      </c>
      <c r="R1668" s="6">
        <v>0</v>
      </c>
      <c r="S1668" s="13">
        <v>0</v>
      </c>
      <c r="T1668" s="11">
        <v>1</v>
      </c>
      <c r="U1668" s="14">
        <v>2</v>
      </c>
      <c r="V1668" s="14">
        <v>0</v>
      </c>
      <c r="W1668" s="14">
        <v>0</v>
      </c>
      <c r="X1668" s="14">
        <v>0</v>
      </c>
      <c r="Y1668" s="14">
        <v>0</v>
      </c>
      <c r="Z1668" s="14">
        <v>0</v>
      </c>
      <c r="AA1668" s="14">
        <v>0</v>
      </c>
      <c r="AB1668" s="14">
        <v>0</v>
      </c>
      <c r="AC1668" s="14">
        <v>0</v>
      </c>
      <c r="AD1668" s="11">
        <v>30</v>
      </c>
      <c r="AE1668" s="14">
        <v>0</v>
      </c>
      <c r="AF1668" s="14">
        <v>0</v>
      </c>
      <c r="AG1668" s="6">
        <v>2</v>
      </c>
      <c r="AH1668" s="6">
        <v>0</v>
      </c>
      <c r="AI1668" s="6">
        <v>0</v>
      </c>
      <c r="AJ1668" s="6">
        <v>0</v>
      </c>
      <c r="AK1668" s="14">
        <v>0</v>
      </c>
      <c r="AL1668" s="14">
        <v>0</v>
      </c>
      <c r="AM1668" s="14">
        <v>0</v>
      </c>
      <c r="AN1668" s="14">
        <v>0</v>
      </c>
      <c r="AO1668" s="14">
        <v>1000</v>
      </c>
      <c r="AP1668" s="14">
        <v>0</v>
      </c>
      <c r="AQ1668" s="14">
        <v>0</v>
      </c>
      <c r="AR1668" s="6">
        <v>90104002</v>
      </c>
      <c r="AS1668" s="14" t="s">
        <v>158</v>
      </c>
      <c r="AT1668" s="15" t="s">
        <v>159</v>
      </c>
      <c r="AU1668" s="14" t="s">
        <v>247</v>
      </c>
      <c r="AV1668" s="14">
        <v>0</v>
      </c>
      <c r="AW1668" s="14">
        <v>0</v>
      </c>
      <c r="AX1668" s="15" t="s">
        <v>160</v>
      </c>
      <c r="AY1668" s="15" t="s">
        <v>158</v>
      </c>
      <c r="AZ1668" s="13">
        <v>0</v>
      </c>
      <c r="BA1668" s="13">
        <v>0</v>
      </c>
      <c r="BB1668" s="68" t="s">
        <v>381</v>
      </c>
      <c r="BC1668" s="14">
        <v>0</v>
      </c>
      <c r="BD1668" s="11">
        <v>0</v>
      </c>
      <c r="BE1668" s="14">
        <v>0</v>
      </c>
      <c r="BF1668" s="14">
        <v>0</v>
      </c>
      <c r="BG1668" s="14">
        <v>0</v>
      </c>
      <c r="BH1668" s="14">
        <v>0</v>
      </c>
      <c r="BI1668" s="9">
        <v>0</v>
      </c>
      <c r="BJ1668" s="6">
        <v>0</v>
      </c>
      <c r="BK1668" s="6">
        <v>0</v>
      </c>
      <c r="BL1668" s="6">
        <v>0</v>
      </c>
      <c r="BM1668" s="6">
        <v>0</v>
      </c>
      <c r="BN1668" s="6">
        <v>0</v>
      </c>
      <c r="BO1668" s="6">
        <v>0</v>
      </c>
    </row>
    <row r="1669" spans="3:67" ht="20.100000000000001" customHeight="1">
      <c r="C1669" s="14">
        <v>90010505</v>
      </c>
      <c r="D1669" s="12" t="s">
        <v>382</v>
      </c>
      <c r="E1669" s="14">
        <v>1</v>
      </c>
      <c r="F1669" s="11">
        <v>60010300</v>
      </c>
      <c r="G1669" s="14">
        <v>0</v>
      </c>
      <c r="H1669" s="13">
        <v>0</v>
      </c>
      <c r="I1669" s="14">
        <v>1</v>
      </c>
      <c r="J1669" s="14">
        <v>0</v>
      </c>
      <c r="K1669" s="14">
        <v>0</v>
      </c>
      <c r="L1669" s="11">
        <v>0</v>
      </c>
      <c r="M1669" s="11">
        <v>0</v>
      </c>
      <c r="N1669" s="11">
        <v>2</v>
      </c>
      <c r="O1669" s="11">
        <v>1</v>
      </c>
      <c r="P1669" s="11">
        <v>0.6</v>
      </c>
      <c r="Q1669" s="11">
        <v>0</v>
      </c>
      <c r="R1669" s="6">
        <v>0</v>
      </c>
      <c r="S1669" s="11">
        <v>0</v>
      </c>
      <c r="T1669" s="11">
        <v>1</v>
      </c>
      <c r="U1669" s="11">
        <v>2</v>
      </c>
      <c r="V1669" s="11">
        <v>0</v>
      </c>
      <c r="W1669" s="11">
        <v>0</v>
      </c>
      <c r="X1669" s="11">
        <v>0</v>
      </c>
      <c r="Y1669" s="11">
        <v>0</v>
      </c>
      <c r="Z1669" s="11">
        <v>0</v>
      </c>
      <c r="AA1669" s="11">
        <v>0</v>
      </c>
      <c r="AB1669" s="11">
        <v>0</v>
      </c>
      <c r="AC1669" s="11">
        <v>0</v>
      </c>
      <c r="AD1669" s="11">
        <v>20</v>
      </c>
      <c r="AE1669" s="11">
        <v>0</v>
      </c>
      <c r="AF1669" s="11">
        <v>0</v>
      </c>
      <c r="AG1669" s="6">
        <v>2</v>
      </c>
      <c r="AH1669" s="6">
        <v>2</v>
      </c>
      <c r="AI1669" s="6">
        <v>0</v>
      </c>
      <c r="AJ1669" s="6">
        <v>1.5</v>
      </c>
      <c r="AK1669" s="11">
        <v>0</v>
      </c>
      <c r="AL1669" s="11">
        <v>0</v>
      </c>
      <c r="AM1669" s="11">
        <v>0</v>
      </c>
      <c r="AN1669" s="11">
        <v>1</v>
      </c>
      <c r="AO1669" s="11">
        <v>3000</v>
      </c>
      <c r="AP1669" s="11">
        <v>0.5</v>
      </c>
      <c r="AQ1669" s="11">
        <v>0</v>
      </c>
      <c r="AR1669" s="6">
        <v>0</v>
      </c>
      <c r="AS1669" s="11" t="s">
        <v>158</v>
      </c>
      <c r="AT1669" s="15" t="s">
        <v>159</v>
      </c>
      <c r="AU1669" s="11" t="s">
        <v>356</v>
      </c>
      <c r="AV1669" s="14">
        <v>0</v>
      </c>
      <c r="AW1669" s="14">
        <v>0</v>
      </c>
      <c r="AX1669" s="12" t="s">
        <v>344</v>
      </c>
      <c r="AY1669" s="11" t="s">
        <v>383</v>
      </c>
      <c r="AZ1669" s="13">
        <v>0</v>
      </c>
      <c r="BA1669" s="13">
        <v>0</v>
      </c>
      <c r="BB1669" s="37" t="s">
        <v>384</v>
      </c>
      <c r="BC1669" s="11">
        <v>0</v>
      </c>
      <c r="BD1669" s="11">
        <v>0</v>
      </c>
      <c r="BE1669" s="11">
        <v>0</v>
      </c>
      <c r="BF1669" s="11">
        <v>0</v>
      </c>
      <c r="BG1669" s="11">
        <v>0</v>
      </c>
      <c r="BH1669" s="11">
        <v>0</v>
      </c>
      <c r="BI1669" s="9">
        <v>0</v>
      </c>
      <c r="BJ1669" s="6">
        <v>0</v>
      </c>
      <c r="BK1669" s="6">
        <v>0</v>
      </c>
      <c r="BL1669" s="6">
        <v>0</v>
      </c>
      <c r="BM1669" s="6">
        <v>0</v>
      </c>
      <c r="BN1669" s="6">
        <v>0</v>
      </c>
      <c r="BO1669" s="6">
        <v>0</v>
      </c>
    </row>
    <row r="1670" spans="3:67" ht="20.100000000000001" customHeight="1">
      <c r="C1670" s="14">
        <v>90010901</v>
      </c>
      <c r="D1670" s="175" t="s">
        <v>2204</v>
      </c>
      <c r="E1670" s="11">
        <v>1</v>
      </c>
      <c r="F1670" s="11">
        <v>62021401</v>
      </c>
      <c r="G1670" s="14">
        <f t="shared" ref="G1670" si="115">C1671</f>
        <v>90010902</v>
      </c>
      <c r="H1670" s="13">
        <v>0</v>
      </c>
      <c r="I1670" s="11">
        <v>27</v>
      </c>
      <c r="J1670" s="11">
        <v>2</v>
      </c>
      <c r="K1670" s="11">
        <v>0</v>
      </c>
      <c r="L1670" s="14">
        <v>0</v>
      </c>
      <c r="M1670" s="14">
        <v>0</v>
      </c>
      <c r="N1670" s="14">
        <v>2</v>
      </c>
      <c r="O1670" s="14">
        <v>2</v>
      </c>
      <c r="P1670" s="14">
        <v>0.95</v>
      </c>
      <c r="Q1670" s="14">
        <v>0</v>
      </c>
      <c r="R1670" s="6">
        <v>0</v>
      </c>
      <c r="S1670" s="13">
        <v>0</v>
      </c>
      <c r="T1670" s="11">
        <v>1</v>
      </c>
      <c r="U1670" s="14">
        <v>2</v>
      </c>
      <c r="V1670" s="14">
        <v>0</v>
      </c>
      <c r="W1670" s="14">
        <v>1.2</v>
      </c>
      <c r="X1670" s="14">
        <v>500</v>
      </c>
      <c r="Y1670" s="14">
        <v>0</v>
      </c>
      <c r="Z1670" s="14">
        <v>0</v>
      </c>
      <c r="AA1670" s="14">
        <v>0</v>
      </c>
      <c r="AB1670" s="14">
        <v>0</v>
      </c>
      <c r="AC1670" s="14">
        <v>0</v>
      </c>
      <c r="AD1670" s="14">
        <v>6</v>
      </c>
      <c r="AE1670" s="14">
        <v>1</v>
      </c>
      <c r="AF1670" s="14">
        <v>3</v>
      </c>
      <c r="AG1670" s="6">
        <v>2</v>
      </c>
      <c r="AH1670" s="6">
        <v>1</v>
      </c>
      <c r="AI1670" s="6">
        <v>0</v>
      </c>
      <c r="AJ1670" s="6">
        <v>7</v>
      </c>
      <c r="AK1670" s="14">
        <v>0</v>
      </c>
      <c r="AL1670" s="14">
        <v>0</v>
      </c>
      <c r="AM1670" s="14">
        <v>6</v>
      </c>
      <c r="AN1670" s="14">
        <v>0.25</v>
      </c>
      <c r="AO1670" s="14">
        <v>6000</v>
      </c>
      <c r="AP1670" s="14">
        <v>0</v>
      </c>
      <c r="AQ1670" s="14">
        <v>0</v>
      </c>
      <c r="AR1670" s="6">
        <v>0</v>
      </c>
      <c r="AS1670" s="14">
        <v>92014001</v>
      </c>
      <c r="AT1670" s="15" t="s">
        <v>258</v>
      </c>
      <c r="AU1670" s="14" t="s">
        <v>259</v>
      </c>
      <c r="AV1670" s="14">
        <v>10002001</v>
      </c>
      <c r="AW1670" s="14">
        <v>21101040</v>
      </c>
      <c r="AX1670" s="15" t="s">
        <v>230</v>
      </c>
      <c r="AY1670" s="15" t="s">
        <v>798</v>
      </c>
      <c r="AZ1670" s="13">
        <v>0</v>
      </c>
      <c r="BA1670" s="13">
        <v>0</v>
      </c>
      <c r="BB1670" s="108" t="str">
        <f t="shared" ref="BB1670" si="116">"对目标区域持续造成伤害,在此范围内的敌方目标每秒造成2次"&amp;W1670*100&amp;"%攻击伤害+"&amp;X1670&amp;"点固定伤害,目标移动速度降低75%,持续6秒,当在施法过程中进行移动会中断此技能施放"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70" s="14">
        <v>0</v>
      </c>
      <c r="BD1670" s="11">
        <v>0</v>
      </c>
      <c r="BE1670" s="14">
        <v>0</v>
      </c>
      <c r="BF1670" s="14">
        <v>0</v>
      </c>
      <c r="BG1670" s="14">
        <v>0</v>
      </c>
      <c r="BH1670" s="14">
        <v>0</v>
      </c>
      <c r="BI1670" s="9">
        <v>0</v>
      </c>
      <c r="BJ1670" s="6">
        <v>0</v>
      </c>
      <c r="BK1670" s="6">
        <v>0</v>
      </c>
      <c r="BL1670" s="6">
        <v>0</v>
      </c>
      <c r="BM1670" s="6">
        <v>0</v>
      </c>
      <c r="BN1670" s="6">
        <v>0</v>
      </c>
      <c r="BO1670" s="6">
        <v>0</v>
      </c>
    </row>
    <row r="1671" spans="3:67" ht="19.5" customHeight="1">
      <c r="C1671" s="11">
        <v>90010902</v>
      </c>
      <c r="D1671" s="175" t="s">
        <v>2205</v>
      </c>
      <c r="E1671" s="11">
        <v>1</v>
      </c>
      <c r="F1671" s="14">
        <v>62021301</v>
      </c>
      <c r="G1671" s="11">
        <v>62021203</v>
      </c>
      <c r="H1671" s="13">
        <v>0</v>
      </c>
      <c r="I1671" s="11">
        <v>32</v>
      </c>
      <c r="J1671" s="11">
        <v>2</v>
      </c>
      <c r="K1671" s="11">
        <v>0</v>
      </c>
      <c r="L1671" s="14">
        <v>0</v>
      </c>
      <c r="M1671" s="14">
        <v>0</v>
      </c>
      <c r="N1671" s="14">
        <v>2</v>
      </c>
      <c r="O1671" s="14">
        <v>2</v>
      </c>
      <c r="P1671" s="14">
        <v>0.95</v>
      </c>
      <c r="Q1671" s="14">
        <v>0</v>
      </c>
      <c r="R1671" s="6">
        <v>0</v>
      </c>
      <c r="S1671" s="13">
        <v>0</v>
      </c>
      <c r="T1671" s="11">
        <v>1</v>
      </c>
      <c r="U1671" s="14">
        <v>2</v>
      </c>
      <c r="V1671" s="14">
        <v>0</v>
      </c>
      <c r="W1671" s="14">
        <v>2.5</v>
      </c>
      <c r="X1671" s="14">
        <v>1500</v>
      </c>
      <c r="Y1671" s="14">
        <v>0</v>
      </c>
      <c r="Z1671" s="14">
        <v>0</v>
      </c>
      <c r="AA1671" s="14">
        <v>0</v>
      </c>
      <c r="AB1671" s="14">
        <v>0</v>
      </c>
      <c r="AC1671" s="14">
        <v>0</v>
      </c>
      <c r="AD1671" s="14">
        <v>12</v>
      </c>
      <c r="AE1671" s="14">
        <v>1</v>
      </c>
      <c r="AF1671" s="14">
        <v>3</v>
      </c>
      <c r="AG1671" s="6">
        <v>2</v>
      </c>
      <c r="AH1671" s="6">
        <v>2</v>
      </c>
      <c r="AI1671" s="6">
        <v>0</v>
      </c>
      <c r="AJ1671" s="6">
        <v>4</v>
      </c>
      <c r="AK1671" s="14">
        <v>0</v>
      </c>
      <c r="AL1671" s="14">
        <v>3</v>
      </c>
      <c r="AM1671" s="14">
        <v>0</v>
      </c>
      <c r="AN1671" s="14">
        <v>0.25</v>
      </c>
      <c r="AO1671" s="14">
        <v>2000</v>
      </c>
      <c r="AP1671" s="14">
        <v>0</v>
      </c>
      <c r="AQ1671" s="14">
        <v>10</v>
      </c>
      <c r="AR1671" s="6">
        <v>0</v>
      </c>
      <c r="AS1671" s="14">
        <v>92002001</v>
      </c>
      <c r="AT1671" s="15" t="s">
        <v>159</v>
      </c>
      <c r="AU1671" s="14" t="s">
        <v>356</v>
      </c>
      <c r="AV1671" s="14">
        <v>10003002</v>
      </c>
      <c r="AW1671" s="14">
        <v>21101030</v>
      </c>
      <c r="AX1671" s="15" t="s">
        <v>380</v>
      </c>
      <c r="AY1671" s="15">
        <v>0</v>
      </c>
      <c r="AZ1671" s="13">
        <v>0</v>
      </c>
      <c r="BA1671" s="13">
        <v>0</v>
      </c>
      <c r="BB1671" s="108" t="str">
        <f t="shared" ref="BB1671" si="117">"立即对指定前方区域释放冲击波,冲击波对触碰的怪物造成"&amp;W1671*100&amp;"%攻击伤害+"&amp;X1671&amp;"点固定伤害"</f>
        <v>立即对指定前方区域释放冲击波,冲击波对触碰的怪物造成250%攻击伤害+1500点固定伤害</v>
      </c>
      <c r="BC1671" s="14">
        <v>0</v>
      </c>
      <c r="BD1671" s="11">
        <v>0</v>
      </c>
      <c r="BE1671" s="14">
        <v>0</v>
      </c>
      <c r="BF1671" s="14">
        <v>0</v>
      </c>
      <c r="BG1671" s="14">
        <v>0</v>
      </c>
      <c r="BH1671" s="14">
        <v>0</v>
      </c>
      <c r="BI1671" s="9">
        <v>0</v>
      </c>
      <c r="BJ1671" s="6">
        <v>0</v>
      </c>
      <c r="BK1671" s="6">
        <v>0</v>
      </c>
      <c r="BL1671" s="6">
        <v>0</v>
      </c>
      <c r="BM1671" s="6">
        <v>0</v>
      </c>
      <c r="BN1671" s="6">
        <v>0</v>
      </c>
      <c r="BO1671" s="6">
        <v>0</v>
      </c>
    </row>
    <row r="1672" spans="3:67" ht="19.5" customHeight="1">
      <c r="C1672" s="14">
        <v>90010903</v>
      </c>
      <c r="D1672" s="175" t="s">
        <v>2206</v>
      </c>
      <c r="E1672" s="11">
        <v>1</v>
      </c>
      <c r="F1672" s="14">
        <v>62021301</v>
      </c>
      <c r="G1672" s="11">
        <v>62021203</v>
      </c>
      <c r="H1672" s="13">
        <v>0</v>
      </c>
      <c r="I1672" s="11">
        <v>32</v>
      </c>
      <c r="J1672" s="11">
        <v>2</v>
      </c>
      <c r="K1672" s="11">
        <v>0</v>
      </c>
      <c r="L1672" s="14">
        <v>0</v>
      </c>
      <c r="M1672" s="14">
        <v>0</v>
      </c>
      <c r="N1672" s="14">
        <v>2</v>
      </c>
      <c r="O1672" s="14">
        <v>2</v>
      </c>
      <c r="P1672" s="14">
        <v>0.95</v>
      </c>
      <c r="Q1672" s="14">
        <v>0</v>
      </c>
      <c r="R1672" s="6">
        <v>0</v>
      </c>
      <c r="S1672" s="13">
        <v>0</v>
      </c>
      <c r="T1672" s="11">
        <v>1</v>
      </c>
      <c r="U1672" s="14">
        <v>2</v>
      </c>
      <c r="V1672" s="14">
        <v>0</v>
      </c>
      <c r="W1672" s="14">
        <v>2.5</v>
      </c>
      <c r="X1672" s="14">
        <v>1500</v>
      </c>
      <c r="Y1672" s="14">
        <v>0</v>
      </c>
      <c r="Z1672" s="14">
        <v>0</v>
      </c>
      <c r="AA1672" s="14">
        <v>0</v>
      </c>
      <c r="AB1672" s="14">
        <v>0</v>
      </c>
      <c r="AC1672" s="14">
        <v>0</v>
      </c>
      <c r="AD1672" s="14">
        <v>12</v>
      </c>
      <c r="AE1672" s="14">
        <v>1</v>
      </c>
      <c r="AF1672" s="14">
        <v>3</v>
      </c>
      <c r="AG1672" s="6">
        <v>2</v>
      </c>
      <c r="AH1672" s="6">
        <v>2</v>
      </c>
      <c r="AI1672" s="6">
        <v>0</v>
      </c>
      <c r="AJ1672" s="6">
        <v>4</v>
      </c>
      <c r="AK1672" s="14">
        <v>0</v>
      </c>
      <c r="AL1672" s="14">
        <v>3</v>
      </c>
      <c r="AM1672" s="14">
        <v>0</v>
      </c>
      <c r="AN1672" s="14">
        <v>0.25</v>
      </c>
      <c r="AO1672" s="14">
        <v>2000</v>
      </c>
      <c r="AP1672" s="14">
        <v>0</v>
      </c>
      <c r="AQ1672" s="14">
        <v>10</v>
      </c>
      <c r="AR1672" s="6">
        <v>0</v>
      </c>
      <c r="AS1672" s="14">
        <v>92002001</v>
      </c>
      <c r="AT1672" s="15" t="s">
        <v>159</v>
      </c>
      <c r="AU1672" s="14" t="s">
        <v>356</v>
      </c>
      <c r="AV1672" s="14">
        <v>10003002</v>
      </c>
      <c r="AW1672" s="14">
        <v>21101030</v>
      </c>
      <c r="AX1672" s="15" t="s">
        <v>380</v>
      </c>
      <c r="AY1672" s="15">
        <v>0</v>
      </c>
      <c r="AZ1672" s="13">
        <v>0</v>
      </c>
      <c r="BA1672" s="13">
        <v>0</v>
      </c>
      <c r="BB1672" s="108" t="str">
        <f t="shared" ref="BB1672" si="118">"立即对指定前方区域释放冲击波,冲击波对触碰的怪物造成"&amp;W1672*100&amp;"%攻击伤害+"&amp;X1672&amp;"点固定伤害"</f>
        <v>立即对指定前方区域释放冲击波,冲击波对触碰的怪物造成250%攻击伤害+1500点固定伤害</v>
      </c>
      <c r="BC1672" s="14">
        <v>0</v>
      </c>
      <c r="BD1672" s="11">
        <v>0</v>
      </c>
      <c r="BE1672" s="14">
        <v>0</v>
      </c>
      <c r="BF1672" s="14">
        <v>0</v>
      </c>
      <c r="BG1672" s="14">
        <v>0</v>
      </c>
      <c r="BH1672" s="14">
        <v>0</v>
      </c>
      <c r="BI1672" s="9">
        <v>0</v>
      </c>
      <c r="BJ1672" s="6">
        <v>0</v>
      </c>
      <c r="BK1672" s="6">
        <v>0</v>
      </c>
      <c r="BL1672" s="6">
        <v>0</v>
      </c>
      <c r="BM1672" s="6">
        <v>0</v>
      </c>
      <c r="BN1672" s="6">
        <v>0</v>
      </c>
      <c r="BO1672" s="6">
        <v>0</v>
      </c>
    </row>
    <row r="1673" spans="3:67" ht="19.5" customHeight="1">
      <c r="C1673" s="11">
        <v>90010904</v>
      </c>
      <c r="D1673" s="15" t="s">
        <v>2207</v>
      </c>
      <c r="E1673" s="14">
        <v>1</v>
      </c>
      <c r="F1673" s="14">
        <v>60010300</v>
      </c>
      <c r="G1673" s="14">
        <v>0</v>
      </c>
      <c r="H1673" s="13">
        <v>0</v>
      </c>
      <c r="I1673" s="14">
        <v>1</v>
      </c>
      <c r="J1673" s="14">
        <v>0</v>
      </c>
      <c r="K1673" s="14">
        <v>0</v>
      </c>
      <c r="L1673" s="14">
        <v>0</v>
      </c>
      <c r="M1673" s="14">
        <v>0</v>
      </c>
      <c r="N1673" s="11">
        <v>1</v>
      </c>
      <c r="O1673" s="14">
        <v>0</v>
      </c>
      <c r="P1673" s="14">
        <v>0</v>
      </c>
      <c r="Q1673" s="14">
        <v>0</v>
      </c>
      <c r="R1673" s="6">
        <v>0</v>
      </c>
      <c r="S1673" s="13">
        <v>0</v>
      </c>
      <c r="T1673" s="11">
        <v>1</v>
      </c>
      <c r="U1673" s="14">
        <v>2</v>
      </c>
      <c r="V1673" s="14">
        <v>0</v>
      </c>
      <c r="W1673" s="14">
        <v>3</v>
      </c>
      <c r="X1673" s="14">
        <v>0</v>
      </c>
      <c r="Y1673" s="14">
        <v>0</v>
      </c>
      <c r="Z1673" s="14">
        <v>0</v>
      </c>
      <c r="AA1673" s="14">
        <v>0</v>
      </c>
      <c r="AB1673" s="14">
        <v>0</v>
      </c>
      <c r="AC1673" s="14">
        <v>0</v>
      </c>
      <c r="AD1673" s="14">
        <v>9</v>
      </c>
      <c r="AE1673" s="14">
        <v>1</v>
      </c>
      <c r="AF1673" s="14">
        <v>2</v>
      </c>
      <c r="AG1673" s="6">
        <v>2</v>
      </c>
      <c r="AH1673" s="6">
        <v>2</v>
      </c>
      <c r="AI1673" s="6">
        <v>0</v>
      </c>
      <c r="AJ1673" s="6">
        <v>3</v>
      </c>
      <c r="AK1673" s="14">
        <v>0</v>
      </c>
      <c r="AL1673" s="14">
        <v>0</v>
      </c>
      <c r="AM1673" s="14">
        <v>0</v>
      </c>
      <c r="AN1673" s="14">
        <v>0.5</v>
      </c>
      <c r="AO1673" s="14">
        <v>2000</v>
      </c>
      <c r="AP1673" s="14">
        <v>0</v>
      </c>
      <c r="AQ1673" s="14">
        <v>20</v>
      </c>
      <c r="AR1673" s="6">
        <v>0</v>
      </c>
      <c r="AS1673" s="14" t="s">
        <v>158</v>
      </c>
      <c r="AT1673" s="15" t="s">
        <v>159</v>
      </c>
      <c r="AU1673" s="14" t="s">
        <v>356</v>
      </c>
      <c r="AV1673" s="14">
        <v>10003002</v>
      </c>
      <c r="AW1673" s="14">
        <v>70106005</v>
      </c>
      <c r="AX1673" s="15" t="s">
        <v>856</v>
      </c>
      <c r="AY1673" s="15">
        <v>0</v>
      </c>
      <c r="AZ1673" s="13">
        <v>0</v>
      </c>
      <c r="BA1673" s="13">
        <v>0</v>
      </c>
      <c r="BB1673" s="68" t="s">
        <v>2208</v>
      </c>
      <c r="BC1673" s="14">
        <v>0</v>
      </c>
      <c r="BD1673" s="11">
        <v>0</v>
      </c>
      <c r="BE1673" s="14">
        <v>0</v>
      </c>
      <c r="BF1673" s="14">
        <v>0</v>
      </c>
      <c r="BG1673" s="14">
        <v>0</v>
      </c>
      <c r="BH1673" s="14">
        <v>0</v>
      </c>
      <c r="BI1673" s="9">
        <v>0</v>
      </c>
      <c r="BJ1673" s="6">
        <v>0</v>
      </c>
      <c r="BK1673" s="6">
        <v>0</v>
      </c>
      <c r="BL1673" s="6">
        <v>0</v>
      </c>
      <c r="BM1673" s="6">
        <v>0</v>
      </c>
      <c r="BN1673" s="6">
        <v>0</v>
      </c>
      <c r="BO1673" s="6">
        <v>0</v>
      </c>
    </row>
    <row r="1674" spans="3:67" ht="19.5" customHeight="1">
      <c r="C1674" s="14">
        <v>90010905</v>
      </c>
      <c r="D1674" s="15" t="s">
        <v>2209</v>
      </c>
      <c r="E1674" s="14">
        <v>1</v>
      </c>
      <c r="F1674" s="14">
        <v>60010300</v>
      </c>
      <c r="G1674" s="14">
        <v>0</v>
      </c>
      <c r="H1674" s="13">
        <v>0</v>
      </c>
      <c r="I1674" s="14">
        <v>1</v>
      </c>
      <c r="J1674" s="14">
        <v>0</v>
      </c>
      <c r="K1674" s="14">
        <v>0</v>
      </c>
      <c r="L1674" s="14">
        <v>0</v>
      </c>
      <c r="M1674" s="14">
        <v>0</v>
      </c>
      <c r="N1674" s="11">
        <v>1</v>
      </c>
      <c r="O1674" s="14">
        <v>0</v>
      </c>
      <c r="P1674" s="14">
        <v>0</v>
      </c>
      <c r="Q1674" s="14">
        <v>0</v>
      </c>
      <c r="R1674" s="6">
        <v>0</v>
      </c>
      <c r="S1674" s="13">
        <v>0</v>
      </c>
      <c r="T1674" s="11">
        <v>1</v>
      </c>
      <c r="U1674" s="14">
        <v>2</v>
      </c>
      <c r="V1674" s="14">
        <v>0</v>
      </c>
      <c r="W1674" s="14">
        <v>3</v>
      </c>
      <c r="X1674" s="14">
        <v>0</v>
      </c>
      <c r="Y1674" s="14">
        <v>0</v>
      </c>
      <c r="Z1674" s="14">
        <v>0</v>
      </c>
      <c r="AA1674" s="14">
        <v>0</v>
      </c>
      <c r="AB1674" s="14">
        <v>0</v>
      </c>
      <c r="AC1674" s="14">
        <v>0</v>
      </c>
      <c r="AD1674" s="14">
        <v>9</v>
      </c>
      <c r="AE1674" s="14">
        <v>1</v>
      </c>
      <c r="AF1674" s="14">
        <v>2</v>
      </c>
      <c r="AG1674" s="6">
        <v>2</v>
      </c>
      <c r="AH1674" s="6">
        <v>1</v>
      </c>
      <c r="AI1674" s="6">
        <v>0</v>
      </c>
      <c r="AJ1674" s="6">
        <v>5</v>
      </c>
      <c r="AK1674" s="14">
        <v>0</v>
      </c>
      <c r="AL1674" s="14">
        <v>0</v>
      </c>
      <c r="AM1674" s="14">
        <v>0</v>
      </c>
      <c r="AN1674" s="14">
        <v>0.5</v>
      </c>
      <c r="AO1674" s="14">
        <v>2000</v>
      </c>
      <c r="AP1674" s="14">
        <v>0</v>
      </c>
      <c r="AQ1674" s="14">
        <v>20</v>
      </c>
      <c r="AR1674" s="6">
        <v>0</v>
      </c>
      <c r="AS1674" s="14" t="s">
        <v>158</v>
      </c>
      <c r="AT1674" s="15" t="s">
        <v>159</v>
      </c>
      <c r="AU1674" s="14" t="s">
        <v>356</v>
      </c>
      <c r="AV1674" s="14">
        <v>0</v>
      </c>
      <c r="AW1674" s="14">
        <v>70106005</v>
      </c>
      <c r="AX1674" s="15" t="s">
        <v>909</v>
      </c>
      <c r="AY1674" s="201" t="s">
        <v>2210</v>
      </c>
      <c r="AZ1674" s="13">
        <v>0</v>
      </c>
      <c r="BA1674" s="13">
        <v>0</v>
      </c>
      <c r="BB1674" s="68" t="s">
        <v>2211</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19.5" customHeight="1">
      <c r="C1675" s="11">
        <v>90010906</v>
      </c>
      <c r="D1675" s="12" t="s">
        <v>2212</v>
      </c>
      <c r="E1675" s="11">
        <v>1</v>
      </c>
      <c r="F1675" s="11">
        <v>62011201</v>
      </c>
      <c r="G1675" s="11">
        <v>0</v>
      </c>
      <c r="H1675" s="13">
        <v>0</v>
      </c>
      <c r="I1675" s="11">
        <v>5</v>
      </c>
      <c r="J1675" s="11">
        <v>3</v>
      </c>
      <c r="K1675" s="11">
        <v>0</v>
      </c>
      <c r="L1675" s="11">
        <v>0</v>
      </c>
      <c r="M1675" s="11">
        <v>0</v>
      </c>
      <c r="N1675" s="11">
        <v>1</v>
      </c>
      <c r="O1675" s="11">
        <v>0</v>
      </c>
      <c r="P1675" s="11">
        <v>0</v>
      </c>
      <c r="Q1675" s="11">
        <v>0</v>
      </c>
      <c r="R1675" s="6">
        <v>0</v>
      </c>
      <c r="S1675" s="11">
        <v>0</v>
      </c>
      <c r="T1675" s="11">
        <v>1</v>
      </c>
      <c r="U1675" s="11">
        <v>2</v>
      </c>
      <c r="V1675" s="11">
        <v>0</v>
      </c>
      <c r="W1675" s="11">
        <v>1.5</v>
      </c>
      <c r="X1675" s="11">
        <v>10</v>
      </c>
      <c r="Y1675" s="11">
        <v>1</v>
      </c>
      <c r="Z1675" s="11">
        <v>0</v>
      </c>
      <c r="AA1675" s="11">
        <v>0</v>
      </c>
      <c r="AB1675" s="11">
        <v>0</v>
      </c>
      <c r="AC1675" s="11">
        <v>0</v>
      </c>
      <c r="AD1675" s="11">
        <v>5</v>
      </c>
      <c r="AE1675" s="11">
        <v>1</v>
      </c>
      <c r="AF1675" s="11">
        <v>2</v>
      </c>
      <c r="AG1675" s="6">
        <v>7</v>
      </c>
      <c r="AH1675" s="6">
        <v>0</v>
      </c>
      <c r="AI1675" s="6">
        <v>0</v>
      </c>
      <c r="AJ1675" s="6">
        <v>7</v>
      </c>
      <c r="AK1675" s="11">
        <v>0</v>
      </c>
      <c r="AL1675" s="11">
        <v>0</v>
      </c>
      <c r="AM1675" s="11">
        <v>0</v>
      </c>
      <c r="AN1675" s="11">
        <v>0.5</v>
      </c>
      <c r="AO1675" s="11">
        <v>3000</v>
      </c>
      <c r="AP1675" s="11">
        <v>0</v>
      </c>
      <c r="AQ1675" s="11">
        <v>0</v>
      </c>
      <c r="AR1675" s="6">
        <v>0</v>
      </c>
      <c r="AS1675" s="11" t="s">
        <v>158</v>
      </c>
      <c r="AT1675" s="12" t="s">
        <v>398</v>
      </c>
      <c r="AU1675" s="11" t="s">
        <v>349</v>
      </c>
      <c r="AV1675" s="14">
        <v>10000007</v>
      </c>
      <c r="AW1675" s="14">
        <v>21000020</v>
      </c>
      <c r="AX1675" s="12" t="s">
        <v>2127</v>
      </c>
      <c r="AY1675" s="11">
        <v>0</v>
      </c>
      <c r="AZ1675" s="13">
        <v>0</v>
      </c>
      <c r="BA1675" s="13">
        <v>0</v>
      </c>
      <c r="BB1675" s="108" t="s">
        <v>2187</v>
      </c>
      <c r="BC1675" s="11">
        <v>0</v>
      </c>
      <c r="BD1675" s="11">
        <v>0</v>
      </c>
      <c r="BE1675" s="11">
        <v>0</v>
      </c>
      <c r="BF1675" s="11">
        <v>0</v>
      </c>
      <c r="BG1675" s="11">
        <v>0</v>
      </c>
      <c r="BH1675" s="11">
        <v>0</v>
      </c>
      <c r="BI1675" s="9">
        <v>0</v>
      </c>
      <c r="BJ1675" s="6">
        <v>0</v>
      </c>
      <c r="BK1675" s="6">
        <v>0</v>
      </c>
      <c r="BL1675" s="6">
        <v>0</v>
      </c>
      <c r="BM1675" s="6">
        <v>0</v>
      </c>
      <c r="BN1675" s="6">
        <v>0</v>
      </c>
      <c r="BO1675" s="6">
        <v>0</v>
      </c>
    </row>
    <row r="1676" spans="3:67" ht="19.5" customHeight="1">
      <c r="C1676" s="11">
        <v>90010907</v>
      </c>
      <c r="D1676" s="12" t="s">
        <v>2213</v>
      </c>
      <c r="E1676" s="11">
        <v>1</v>
      </c>
      <c r="F1676" s="11">
        <v>62011201</v>
      </c>
      <c r="G1676" s="11">
        <v>0</v>
      </c>
      <c r="H1676" s="13">
        <v>0</v>
      </c>
      <c r="I1676" s="11">
        <v>5</v>
      </c>
      <c r="J1676" s="11">
        <v>3</v>
      </c>
      <c r="K1676" s="11">
        <v>0</v>
      </c>
      <c r="L1676" s="11">
        <v>0</v>
      </c>
      <c r="M1676" s="11">
        <v>0</v>
      </c>
      <c r="N1676" s="11">
        <v>1</v>
      </c>
      <c r="O1676" s="11">
        <v>0</v>
      </c>
      <c r="P1676" s="11">
        <v>0</v>
      </c>
      <c r="Q1676" s="11">
        <v>0</v>
      </c>
      <c r="R1676" s="6">
        <v>0</v>
      </c>
      <c r="S1676" s="11">
        <v>0</v>
      </c>
      <c r="T1676" s="11">
        <v>1</v>
      </c>
      <c r="U1676" s="11">
        <v>2</v>
      </c>
      <c r="V1676" s="11">
        <v>0</v>
      </c>
      <c r="W1676" s="11">
        <v>1.5</v>
      </c>
      <c r="X1676" s="11">
        <v>10</v>
      </c>
      <c r="Y1676" s="11">
        <v>1</v>
      </c>
      <c r="Z1676" s="11">
        <v>0</v>
      </c>
      <c r="AA1676" s="11">
        <v>0</v>
      </c>
      <c r="AB1676" s="11">
        <v>0</v>
      </c>
      <c r="AC1676" s="11">
        <v>0</v>
      </c>
      <c r="AD1676" s="11">
        <v>5</v>
      </c>
      <c r="AE1676" s="11">
        <v>1</v>
      </c>
      <c r="AF1676" s="11">
        <v>3</v>
      </c>
      <c r="AG1676" s="6">
        <v>2</v>
      </c>
      <c r="AH1676" s="6">
        <v>1</v>
      </c>
      <c r="AI1676" s="6">
        <v>0</v>
      </c>
      <c r="AJ1676" s="6">
        <v>7</v>
      </c>
      <c r="AK1676" s="11">
        <v>0</v>
      </c>
      <c r="AL1676" s="11">
        <v>0</v>
      </c>
      <c r="AM1676" s="11">
        <v>0</v>
      </c>
      <c r="AN1676" s="11">
        <v>0.5</v>
      </c>
      <c r="AO1676" s="11">
        <v>3000</v>
      </c>
      <c r="AP1676" s="11">
        <v>0</v>
      </c>
      <c r="AQ1676" s="11">
        <v>0</v>
      </c>
      <c r="AR1676" s="6">
        <v>0</v>
      </c>
      <c r="AS1676" s="11" t="s">
        <v>158</v>
      </c>
      <c r="AT1676" s="12" t="s">
        <v>398</v>
      </c>
      <c r="AU1676" s="11" t="s">
        <v>349</v>
      </c>
      <c r="AV1676" s="14">
        <v>10000007</v>
      </c>
      <c r="AW1676" s="14">
        <v>21000020</v>
      </c>
      <c r="AX1676" s="12" t="s">
        <v>2141</v>
      </c>
      <c r="AY1676" s="11">
        <v>0</v>
      </c>
      <c r="AZ1676" s="13">
        <v>0</v>
      </c>
      <c r="BA1676" s="13">
        <v>0</v>
      </c>
      <c r="BB1676" s="108" t="s">
        <v>2187</v>
      </c>
      <c r="BC1676" s="11">
        <v>0</v>
      </c>
      <c r="BD1676" s="11">
        <v>0</v>
      </c>
      <c r="BE1676" s="11">
        <v>0</v>
      </c>
      <c r="BF1676" s="11">
        <v>0</v>
      </c>
      <c r="BG1676" s="11">
        <v>0</v>
      </c>
      <c r="BH1676" s="11">
        <v>0</v>
      </c>
      <c r="BI1676" s="9">
        <v>0</v>
      </c>
      <c r="BJ1676" s="6">
        <v>0</v>
      </c>
      <c r="BK1676" s="6">
        <v>0</v>
      </c>
      <c r="BL1676" s="6">
        <v>0</v>
      </c>
      <c r="BM1676" s="6">
        <v>0</v>
      </c>
      <c r="BN1676" s="6">
        <v>0</v>
      </c>
      <c r="BO1676" s="6">
        <v>0</v>
      </c>
    </row>
    <row r="1677" spans="3:67" ht="20.100000000000001" customHeight="1">
      <c r="C1677" s="55">
        <v>90010908</v>
      </c>
      <c r="D1677" s="82" t="s">
        <v>2214</v>
      </c>
      <c r="E1677" s="66">
        <v>1</v>
      </c>
      <c r="F1677" s="85">
        <v>0</v>
      </c>
      <c r="G1677" s="66">
        <v>0</v>
      </c>
      <c r="H1677" s="73">
        <v>0</v>
      </c>
      <c r="I1677" s="66">
        <v>1</v>
      </c>
      <c r="J1677" s="66">
        <v>0</v>
      </c>
      <c r="K1677" s="66">
        <v>0</v>
      </c>
      <c r="L1677" s="66">
        <v>0</v>
      </c>
      <c r="M1677" s="66">
        <v>0</v>
      </c>
      <c r="N1677" s="66">
        <v>1</v>
      </c>
      <c r="O1677" s="66">
        <v>0</v>
      </c>
      <c r="P1677" s="66">
        <v>0</v>
      </c>
      <c r="Q1677" s="66">
        <v>0</v>
      </c>
      <c r="R1677" s="62">
        <v>0</v>
      </c>
      <c r="S1677" s="73">
        <v>0</v>
      </c>
      <c r="T1677" s="55">
        <v>1</v>
      </c>
      <c r="U1677" s="66">
        <v>1</v>
      </c>
      <c r="V1677" s="66">
        <v>0</v>
      </c>
      <c r="W1677" s="66">
        <v>1.5</v>
      </c>
      <c r="X1677" s="66">
        <v>0</v>
      </c>
      <c r="Y1677" s="66">
        <v>0</v>
      </c>
      <c r="Z1677" s="66">
        <v>0</v>
      </c>
      <c r="AA1677" s="66">
        <v>0</v>
      </c>
      <c r="AB1677" s="66">
        <v>1</v>
      </c>
      <c r="AC1677" s="66">
        <v>0</v>
      </c>
      <c r="AD1677" s="66">
        <v>5</v>
      </c>
      <c r="AE1677" s="66">
        <v>1</v>
      </c>
      <c r="AF1677" s="66">
        <v>3</v>
      </c>
      <c r="AG1677" s="62">
        <v>2</v>
      </c>
      <c r="AH1677" s="62">
        <v>1</v>
      </c>
      <c r="AI1677" s="62">
        <v>0</v>
      </c>
      <c r="AJ1677" s="62">
        <v>6</v>
      </c>
      <c r="AK1677" s="66">
        <v>0</v>
      </c>
      <c r="AL1677" s="66">
        <v>0</v>
      </c>
      <c r="AM1677" s="66">
        <v>0</v>
      </c>
      <c r="AN1677" s="66">
        <v>0</v>
      </c>
      <c r="AO1677" s="66">
        <v>5000</v>
      </c>
      <c r="AP1677" s="66">
        <v>0.2</v>
      </c>
      <c r="AQ1677" s="66">
        <v>0</v>
      </c>
      <c r="AR1677" s="62">
        <v>0</v>
      </c>
      <c r="AS1677" s="66" t="s">
        <v>158</v>
      </c>
      <c r="AT1677" s="82" t="s">
        <v>158</v>
      </c>
      <c r="AU1677" s="66" t="s">
        <v>753</v>
      </c>
      <c r="AV1677" s="66">
        <v>10000006</v>
      </c>
      <c r="AW1677" s="182">
        <v>60000004</v>
      </c>
      <c r="AX1677" s="82" t="s">
        <v>754</v>
      </c>
      <c r="AY1677" s="82" t="s">
        <v>158</v>
      </c>
      <c r="AZ1677" s="73">
        <v>0</v>
      </c>
      <c r="BA1677" s="73">
        <v>0</v>
      </c>
      <c r="BB1677" s="84"/>
      <c r="BC1677" s="66">
        <v>0</v>
      </c>
      <c r="BD1677" s="55">
        <v>0</v>
      </c>
      <c r="BE1677" s="66">
        <v>0</v>
      </c>
      <c r="BF1677" s="66">
        <v>0</v>
      </c>
      <c r="BG1677" s="66">
        <v>0</v>
      </c>
      <c r="BH1677" s="66">
        <v>0</v>
      </c>
      <c r="BI1677" s="85">
        <v>0</v>
      </c>
      <c r="BJ1677" s="62">
        <v>1</v>
      </c>
      <c r="BK1677" s="62">
        <v>0</v>
      </c>
      <c r="BL1677" s="62">
        <v>0</v>
      </c>
      <c r="BM1677" s="62">
        <v>0</v>
      </c>
      <c r="BN1677" s="62">
        <v>0</v>
      </c>
      <c r="BO1677"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2023-11-02T07:11:12Z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